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cc\OneDrive\Documents\BIA 678 Big Data Technologies\Course Project\"/>
    </mc:Choice>
  </mc:AlternateContent>
  <xr:revisionPtr revIDLastSave="0" documentId="13_ncr:1_{27270060-D9EE-4EAA-8F73-FEF35895292C}" xr6:coauthVersionLast="47" xr6:coauthVersionMax="47" xr10:uidLastSave="{00000000-0000-0000-0000-000000000000}"/>
  <bookViews>
    <workbookView xWindow="-108" yWindow="-108" windowWidth="23256" windowHeight="12816" xr2:uid="{4FB44852-F545-4A69-86C8-420AD4B080E9}"/>
  </bookViews>
  <sheets>
    <sheet name="General Stats" sheetId="1" r:id="rId1"/>
    <sheet name="Career Stats" sheetId="8" r:id="rId2"/>
    <sheet name="Winners and UE Stats" sheetId="2" r:id="rId3"/>
    <sheet name="Key Points" sheetId="3" r:id="rId4"/>
    <sheet name="Service Stats" sheetId="4" r:id="rId5"/>
    <sheet name="Return Stats" sheetId="5" r:id="rId6"/>
    <sheet name="Rally Stats" sheetId="6" r:id="rId7"/>
    <sheet name="Tactics Sta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6" i="3" l="1"/>
  <c r="K236" i="3"/>
  <c r="H236" i="3"/>
  <c r="K235" i="3"/>
  <c r="H235" i="3"/>
  <c r="N237" i="3"/>
  <c r="K237" i="3"/>
  <c r="H237" i="3"/>
  <c r="N234" i="3"/>
  <c r="K234" i="3"/>
  <c r="H234" i="3"/>
  <c r="K239" i="3"/>
  <c r="H239" i="3"/>
  <c r="N241" i="3"/>
  <c r="K241" i="3"/>
  <c r="H241" i="3"/>
  <c r="N240" i="3"/>
  <c r="K240" i="3"/>
  <c r="H240" i="3"/>
  <c r="N233" i="3"/>
  <c r="K233" i="3"/>
  <c r="H233" i="3"/>
  <c r="N232" i="3"/>
  <c r="K232" i="3"/>
  <c r="H232" i="3"/>
  <c r="K231" i="3"/>
  <c r="H231" i="3"/>
  <c r="N230" i="3"/>
  <c r="K230" i="3"/>
  <c r="H230" i="3"/>
  <c r="N242" i="3"/>
  <c r="K242" i="3"/>
  <c r="H242" i="3"/>
  <c r="N229" i="3"/>
  <c r="K229" i="3"/>
  <c r="H229" i="3"/>
  <c r="N228" i="3"/>
  <c r="K228" i="3"/>
  <c r="H228" i="3"/>
  <c r="N244" i="3"/>
  <c r="K244" i="3"/>
  <c r="H244" i="3"/>
  <c r="N227" i="3"/>
  <c r="K227" i="3"/>
  <c r="H227" i="3"/>
  <c r="N245" i="3"/>
  <c r="K245" i="3"/>
  <c r="H245" i="3"/>
  <c r="N226" i="3"/>
  <c r="K226" i="3"/>
  <c r="H226" i="3"/>
  <c r="N225" i="3"/>
  <c r="K225" i="3"/>
  <c r="H225" i="3"/>
  <c r="N247" i="3"/>
  <c r="K247" i="3"/>
  <c r="H247" i="3"/>
  <c r="N224" i="3"/>
  <c r="K224" i="3"/>
  <c r="H224" i="3"/>
  <c r="N250" i="3"/>
  <c r="K250" i="3"/>
  <c r="H250" i="3"/>
  <c r="N251" i="3"/>
  <c r="K251" i="3"/>
  <c r="H251" i="3"/>
  <c r="N252" i="3"/>
  <c r="K252" i="3"/>
  <c r="H252" i="3"/>
  <c r="N223" i="3"/>
  <c r="K223" i="3"/>
  <c r="H223" i="3"/>
  <c r="N222" i="3"/>
  <c r="K222" i="3"/>
  <c r="H222" i="3"/>
  <c r="N221" i="3"/>
  <c r="K221" i="3"/>
  <c r="H221" i="3"/>
  <c r="N220" i="3"/>
  <c r="K220" i="3"/>
  <c r="H220" i="3"/>
  <c r="N219" i="3"/>
  <c r="K219" i="3"/>
  <c r="H219" i="3"/>
  <c r="N218" i="3"/>
  <c r="K218" i="3"/>
  <c r="H218" i="3"/>
  <c r="N217" i="3"/>
  <c r="K217" i="3"/>
  <c r="H217" i="3"/>
  <c r="N253" i="3"/>
  <c r="K253" i="3"/>
  <c r="H253" i="3"/>
  <c r="N216" i="3"/>
  <c r="K216" i="3"/>
  <c r="H216" i="3"/>
  <c r="N215" i="3"/>
  <c r="K215" i="3"/>
  <c r="H215" i="3"/>
  <c r="N254" i="3"/>
  <c r="K254" i="3"/>
  <c r="H254" i="3"/>
  <c r="N214" i="3"/>
  <c r="K214" i="3"/>
  <c r="H214" i="3"/>
  <c r="N213" i="3"/>
  <c r="K213" i="3"/>
  <c r="H213" i="3"/>
  <c r="N256" i="3"/>
  <c r="K256" i="3"/>
  <c r="H256" i="3"/>
  <c r="N212" i="3"/>
  <c r="K212" i="3"/>
  <c r="H212" i="3"/>
  <c r="N211" i="3"/>
  <c r="K211" i="3"/>
  <c r="H211" i="3"/>
  <c r="N210" i="3"/>
  <c r="K210" i="3"/>
  <c r="H210" i="3"/>
  <c r="N209" i="3"/>
  <c r="K209" i="3"/>
  <c r="H209" i="3"/>
  <c r="N258" i="3"/>
  <c r="K258" i="3"/>
  <c r="H258" i="3"/>
  <c r="N208" i="3"/>
  <c r="K208" i="3"/>
  <c r="H208" i="3"/>
  <c r="K260" i="3"/>
  <c r="H260" i="3"/>
  <c r="N207" i="3"/>
  <c r="K207" i="3"/>
  <c r="H207" i="3"/>
  <c r="N261" i="3"/>
  <c r="K261" i="3"/>
  <c r="H261" i="3"/>
  <c r="N206" i="3"/>
  <c r="K206" i="3"/>
  <c r="H206" i="3"/>
  <c r="N205" i="3"/>
  <c r="K205" i="3"/>
  <c r="H205" i="3"/>
  <c r="N204" i="3"/>
  <c r="K204" i="3"/>
  <c r="H204" i="3"/>
  <c r="N203" i="3"/>
  <c r="K203" i="3"/>
  <c r="H203" i="3"/>
  <c r="N202" i="3"/>
  <c r="K202" i="3"/>
  <c r="H202" i="3"/>
  <c r="N201" i="3"/>
  <c r="K201" i="3"/>
  <c r="H201" i="3"/>
  <c r="N200" i="3"/>
  <c r="K200" i="3"/>
  <c r="H200" i="3"/>
  <c r="N262" i="3"/>
  <c r="K262" i="3"/>
  <c r="H262" i="3"/>
  <c r="N263" i="3"/>
  <c r="K263" i="3"/>
  <c r="H263" i="3"/>
  <c r="N199" i="3"/>
  <c r="K199" i="3"/>
  <c r="H199" i="3"/>
  <c r="N198" i="3"/>
  <c r="K198" i="3"/>
  <c r="H198" i="3"/>
  <c r="N197" i="3"/>
  <c r="K197" i="3"/>
  <c r="H197" i="3"/>
  <c r="N196" i="3"/>
  <c r="K196" i="3"/>
  <c r="H196" i="3"/>
  <c r="N264" i="3"/>
  <c r="K264" i="3"/>
  <c r="H264" i="3"/>
  <c r="N195" i="3"/>
  <c r="K195" i="3"/>
  <c r="H195" i="3"/>
  <c r="N194" i="3"/>
  <c r="K194" i="3"/>
  <c r="H194" i="3"/>
  <c r="N193" i="3"/>
  <c r="K193" i="3"/>
  <c r="H193" i="3"/>
  <c r="N192" i="3"/>
  <c r="K192" i="3"/>
  <c r="H192" i="3"/>
  <c r="N265" i="3"/>
  <c r="K265" i="3"/>
  <c r="H265" i="3"/>
  <c r="N191" i="3"/>
  <c r="K191" i="3"/>
  <c r="H191" i="3"/>
  <c r="N190" i="3"/>
  <c r="K190" i="3"/>
  <c r="H190" i="3"/>
  <c r="N189" i="3"/>
  <c r="K189" i="3"/>
  <c r="H189" i="3"/>
  <c r="N188" i="3"/>
  <c r="K188" i="3"/>
  <c r="H188" i="3"/>
  <c r="K269" i="3"/>
  <c r="H269" i="3"/>
  <c r="N187" i="3"/>
  <c r="K187" i="3"/>
  <c r="H187" i="3"/>
  <c r="N186" i="3"/>
  <c r="K186" i="3"/>
  <c r="H186" i="3"/>
  <c r="N185" i="3"/>
  <c r="K185" i="3"/>
  <c r="H185" i="3"/>
  <c r="N184" i="3"/>
  <c r="K184" i="3"/>
  <c r="H184" i="3"/>
  <c r="N183" i="3"/>
  <c r="K183" i="3"/>
  <c r="H183" i="3"/>
  <c r="N270" i="3"/>
  <c r="K270" i="3"/>
  <c r="H270" i="3"/>
  <c r="N182" i="3"/>
  <c r="K182" i="3"/>
  <c r="H182" i="3"/>
  <c r="N271" i="3"/>
  <c r="K271" i="3"/>
  <c r="H271" i="3"/>
  <c r="N181" i="3"/>
  <c r="K181" i="3"/>
  <c r="H181" i="3"/>
  <c r="N180" i="3"/>
  <c r="K180" i="3"/>
  <c r="H180" i="3"/>
  <c r="K179" i="3"/>
  <c r="H179" i="3"/>
  <c r="N273" i="3"/>
  <c r="K273" i="3"/>
  <c r="H273" i="3"/>
  <c r="N178" i="3"/>
  <c r="K178" i="3"/>
  <c r="H178" i="3"/>
  <c r="N177" i="3"/>
  <c r="K177" i="3"/>
  <c r="H177" i="3"/>
  <c r="N275" i="3"/>
  <c r="K275" i="3"/>
  <c r="H275" i="3"/>
  <c r="K278" i="3"/>
  <c r="H278" i="3"/>
  <c r="N277" i="3"/>
  <c r="K277" i="3"/>
  <c r="H277" i="3"/>
  <c r="N176" i="3"/>
  <c r="K176" i="3"/>
  <c r="H176" i="3"/>
  <c r="N281" i="3"/>
  <c r="K281" i="3"/>
  <c r="H281" i="3"/>
  <c r="N282" i="3"/>
  <c r="K282" i="3"/>
  <c r="H282" i="3"/>
  <c r="N283" i="3"/>
  <c r="K283" i="3"/>
  <c r="H283" i="3"/>
  <c r="N284" i="3"/>
  <c r="K284" i="3"/>
  <c r="H284" i="3"/>
  <c r="N175" i="3"/>
  <c r="K175" i="3"/>
  <c r="H175" i="3"/>
  <c r="N174" i="3"/>
  <c r="K174" i="3"/>
  <c r="H174" i="3"/>
  <c r="N173" i="3"/>
  <c r="K173" i="3"/>
  <c r="H173" i="3"/>
  <c r="N285" i="3"/>
  <c r="K285" i="3"/>
  <c r="H285" i="3"/>
  <c r="N172" i="3"/>
  <c r="K172" i="3"/>
  <c r="H172" i="3"/>
  <c r="N286" i="3"/>
  <c r="K286" i="3"/>
  <c r="H286" i="3"/>
  <c r="N171" i="3"/>
  <c r="K171" i="3"/>
  <c r="H171" i="3"/>
  <c r="N170" i="3"/>
  <c r="K170" i="3"/>
  <c r="H170" i="3"/>
  <c r="N169" i="3"/>
  <c r="K169" i="3"/>
  <c r="H169" i="3"/>
  <c r="N168" i="3"/>
  <c r="K168" i="3"/>
  <c r="H168" i="3"/>
  <c r="N288" i="3"/>
  <c r="K288" i="3"/>
  <c r="H288" i="3"/>
  <c r="N167" i="3"/>
  <c r="K167" i="3"/>
  <c r="H167" i="3"/>
  <c r="N166" i="3"/>
  <c r="K166" i="3"/>
  <c r="H166" i="3"/>
  <c r="K165" i="3"/>
  <c r="H165" i="3"/>
  <c r="N289" i="3"/>
  <c r="K289" i="3"/>
  <c r="H289" i="3"/>
  <c r="N164" i="3"/>
  <c r="K164" i="3"/>
  <c r="H164" i="3"/>
  <c r="N290" i="3"/>
  <c r="K290" i="3"/>
  <c r="H290" i="3"/>
  <c r="N163" i="3"/>
  <c r="K163" i="3"/>
  <c r="H163" i="3"/>
  <c r="N162" i="3"/>
  <c r="K162" i="3"/>
  <c r="H162" i="3"/>
  <c r="N161" i="3"/>
  <c r="K161" i="3"/>
  <c r="H161" i="3"/>
  <c r="N291" i="3"/>
  <c r="K291" i="3"/>
  <c r="H291" i="3"/>
  <c r="N292" i="3"/>
  <c r="K292" i="3"/>
  <c r="H292" i="3"/>
  <c r="N160" i="3"/>
  <c r="K160" i="3"/>
  <c r="H160" i="3"/>
  <c r="K159" i="3"/>
  <c r="H159" i="3"/>
  <c r="N293" i="3"/>
  <c r="K293" i="3"/>
  <c r="H293" i="3"/>
  <c r="N158" i="3"/>
  <c r="K158" i="3"/>
  <c r="H158" i="3"/>
  <c r="N294" i="3"/>
  <c r="K294" i="3"/>
  <c r="H294" i="3"/>
  <c r="N157" i="3"/>
  <c r="K157" i="3"/>
  <c r="H157" i="3"/>
  <c r="N156" i="3"/>
  <c r="K156" i="3"/>
  <c r="H156" i="3"/>
  <c r="N295" i="3"/>
  <c r="K295" i="3"/>
  <c r="H295" i="3"/>
  <c r="N155" i="3"/>
  <c r="K155" i="3"/>
  <c r="H155" i="3"/>
  <c r="N298" i="3"/>
  <c r="K298" i="3"/>
  <c r="H298" i="3"/>
  <c r="N154" i="3"/>
  <c r="K154" i="3"/>
  <c r="H154" i="3"/>
  <c r="N153" i="3"/>
  <c r="K153" i="3"/>
  <c r="H153" i="3"/>
  <c r="N300" i="3"/>
  <c r="K300" i="3"/>
  <c r="H300" i="3"/>
  <c r="N301" i="3"/>
  <c r="K301" i="3"/>
  <c r="H301" i="3"/>
  <c r="N302" i="3"/>
  <c r="K302" i="3"/>
  <c r="H302" i="3"/>
  <c r="N152" i="3"/>
  <c r="K152" i="3"/>
  <c r="H152" i="3"/>
  <c r="N303" i="3"/>
  <c r="K303" i="3"/>
  <c r="H303" i="3"/>
  <c r="N151" i="3"/>
  <c r="K151" i="3"/>
  <c r="H151" i="3"/>
  <c r="N305" i="3"/>
  <c r="K305" i="3"/>
  <c r="H305" i="3"/>
  <c r="N306" i="3"/>
  <c r="K306" i="3"/>
  <c r="H306" i="3"/>
  <c r="N150" i="3"/>
  <c r="K150" i="3"/>
  <c r="H150" i="3"/>
  <c r="N307" i="3"/>
  <c r="K307" i="3"/>
  <c r="H307" i="3"/>
  <c r="N149" i="3"/>
  <c r="K149" i="3"/>
  <c r="H149" i="3"/>
  <c r="N148" i="3"/>
  <c r="K148" i="3"/>
  <c r="H148" i="3"/>
  <c r="N147" i="3"/>
  <c r="K147" i="3"/>
  <c r="H147" i="3"/>
  <c r="N146" i="3"/>
  <c r="K146" i="3"/>
  <c r="H146" i="3"/>
  <c r="N145" i="3"/>
  <c r="K145" i="3"/>
  <c r="H145" i="3"/>
  <c r="K144" i="3"/>
  <c r="H144" i="3"/>
  <c r="N310" i="3"/>
  <c r="K310" i="3"/>
  <c r="H310" i="3"/>
  <c r="N311" i="3"/>
  <c r="K311" i="3"/>
  <c r="H311" i="3"/>
  <c r="N143" i="3"/>
  <c r="K143" i="3"/>
  <c r="H143" i="3"/>
  <c r="N142" i="3"/>
  <c r="K142" i="3"/>
  <c r="H142" i="3"/>
  <c r="N141" i="3"/>
  <c r="K141" i="3"/>
  <c r="H141" i="3"/>
  <c r="N140" i="3"/>
  <c r="K140" i="3"/>
  <c r="H140" i="3"/>
  <c r="N313" i="3"/>
  <c r="K313" i="3"/>
  <c r="H313" i="3"/>
  <c r="N314" i="3"/>
  <c r="K314" i="3"/>
  <c r="H314" i="3"/>
  <c r="N315" i="3"/>
  <c r="K315" i="3"/>
  <c r="H315" i="3"/>
  <c r="N139" i="3"/>
  <c r="K139" i="3"/>
  <c r="H139" i="3"/>
  <c r="K317" i="3"/>
  <c r="H317" i="3"/>
  <c r="N318" i="3"/>
  <c r="K318" i="3"/>
  <c r="H318" i="3"/>
  <c r="K138" i="3"/>
  <c r="H138" i="3"/>
  <c r="N319" i="3"/>
  <c r="K319" i="3"/>
  <c r="H319" i="3"/>
  <c r="N137" i="3"/>
  <c r="K137" i="3"/>
  <c r="H137" i="3"/>
  <c r="N136" i="3"/>
  <c r="K136" i="3"/>
  <c r="H136" i="3"/>
  <c r="N321" i="3"/>
  <c r="K321" i="3"/>
  <c r="H321" i="3"/>
  <c r="N323" i="3"/>
  <c r="K323" i="3"/>
  <c r="H323" i="3"/>
  <c r="N135" i="3"/>
  <c r="K135" i="3"/>
  <c r="H135" i="3"/>
  <c r="N134" i="3"/>
  <c r="K134" i="3"/>
  <c r="H134" i="3"/>
  <c r="N133" i="3"/>
  <c r="K133" i="3"/>
  <c r="H133" i="3"/>
  <c r="N132" i="3"/>
  <c r="K132" i="3"/>
  <c r="H132" i="3"/>
  <c r="N131" i="3"/>
  <c r="K131" i="3"/>
  <c r="H131" i="3"/>
  <c r="N130" i="3"/>
  <c r="K130" i="3"/>
  <c r="H130" i="3"/>
  <c r="N324" i="3"/>
  <c r="K324" i="3"/>
  <c r="H324" i="3"/>
  <c r="N129" i="3"/>
  <c r="K129" i="3"/>
  <c r="H129" i="3"/>
  <c r="N128" i="3"/>
  <c r="K128" i="3"/>
  <c r="H128" i="3"/>
  <c r="N127" i="3"/>
  <c r="K127" i="3"/>
  <c r="H127" i="3"/>
  <c r="N126" i="3"/>
  <c r="K126" i="3"/>
  <c r="H126" i="3"/>
  <c r="N327" i="3"/>
  <c r="K327" i="3"/>
  <c r="H327" i="3"/>
  <c r="N125" i="3"/>
  <c r="K125" i="3"/>
  <c r="H125" i="3"/>
  <c r="K124" i="3"/>
  <c r="H124" i="3"/>
  <c r="N330" i="3"/>
  <c r="K330" i="3"/>
  <c r="H330" i="3"/>
  <c r="N123" i="3"/>
  <c r="K123" i="3"/>
  <c r="H123" i="3"/>
  <c r="K334" i="3"/>
  <c r="H334" i="3"/>
  <c r="N335" i="3"/>
  <c r="K335" i="3"/>
  <c r="H335" i="3"/>
  <c r="N336" i="3"/>
  <c r="K336" i="3"/>
  <c r="H336" i="3"/>
  <c r="N122" i="3"/>
  <c r="K122" i="3"/>
  <c r="H122" i="3"/>
  <c r="N121" i="3"/>
  <c r="K121" i="3"/>
  <c r="H121" i="3"/>
  <c r="N120" i="3"/>
  <c r="K120" i="3"/>
  <c r="H120" i="3"/>
  <c r="N119" i="3"/>
  <c r="K119" i="3"/>
  <c r="H119" i="3"/>
  <c r="N118" i="3"/>
  <c r="K118" i="3"/>
  <c r="H118" i="3"/>
  <c r="N117" i="3"/>
  <c r="K117" i="3"/>
  <c r="H117" i="3"/>
  <c r="N116" i="3"/>
  <c r="K116" i="3"/>
  <c r="H116" i="3"/>
  <c r="N339" i="3"/>
  <c r="K339" i="3"/>
  <c r="H339" i="3"/>
  <c r="N115" i="3"/>
  <c r="K115" i="3"/>
  <c r="H115" i="3"/>
  <c r="N114" i="3"/>
  <c r="K114" i="3"/>
  <c r="H114" i="3"/>
  <c r="N113" i="3"/>
  <c r="K113" i="3"/>
  <c r="H113" i="3"/>
  <c r="N112" i="3"/>
  <c r="K112" i="3"/>
  <c r="H112" i="3"/>
  <c r="N111" i="3"/>
  <c r="K111" i="3"/>
  <c r="H111" i="3"/>
  <c r="N110" i="3"/>
  <c r="K110" i="3"/>
  <c r="H110" i="3"/>
  <c r="N109" i="3"/>
  <c r="K109" i="3"/>
  <c r="H109" i="3"/>
  <c r="N108" i="3"/>
  <c r="K108" i="3"/>
  <c r="H108" i="3"/>
  <c r="N107" i="3"/>
  <c r="K107" i="3"/>
  <c r="H107" i="3"/>
  <c r="N106" i="3"/>
  <c r="K106" i="3"/>
  <c r="H106" i="3"/>
  <c r="N351" i="3"/>
  <c r="K351" i="3"/>
  <c r="H351" i="3"/>
  <c r="N105" i="3"/>
  <c r="K105" i="3"/>
  <c r="H105" i="3"/>
  <c r="N104" i="3"/>
  <c r="K104" i="3"/>
  <c r="H104" i="3"/>
  <c r="N103" i="3"/>
  <c r="K103" i="3"/>
  <c r="H103" i="3"/>
  <c r="N353" i="3"/>
  <c r="K353" i="3"/>
  <c r="H353" i="3"/>
  <c r="N102" i="3"/>
  <c r="K102" i="3"/>
  <c r="H102" i="3"/>
  <c r="N101" i="3"/>
  <c r="K101" i="3"/>
  <c r="H101" i="3"/>
  <c r="N100" i="3"/>
  <c r="K100" i="3"/>
  <c r="H100" i="3"/>
  <c r="N99" i="3"/>
  <c r="K99" i="3"/>
  <c r="H99" i="3"/>
  <c r="N356" i="3"/>
  <c r="K356" i="3"/>
  <c r="H356" i="3"/>
  <c r="N98" i="3"/>
  <c r="K98" i="3"/>
  <c r="H98" i="3"/>
  <c r="N97" i="3"/>
  <c r="K97" i="3"/>
  <c r="H97" i="3"/>
  <c r="N96" i="3"/>
  <c r="K96" i="3"/>
  <c r="H96" i="3"/>
  <c r="N95" i="3"/>
  <c r="K95" i="3"/>
  <c r="H95" i="3"/>
  <c r="N94" i="3"/>
  <c r="K94" i="3"/>
  <c r="H94" i="3"/>
  <c r="N93" i="3"/>
  <c r="K93" i="3"/>
  <c r="H93" i="3"/>
  <c r="N92" i="3"/>
  <c r="K92" i="3"/>
  <c r="H92" i="3"/>
  <c r="N91" i="3"/>
  <c r="K91" i="3"/>
  <c r="H91" i="3"/>
  <c r="N90" i="3"/>
  <c r="K90" i="3"/>
  <c r="H90" i="3"/>
  <c r="N89" i="3"/>
  <c r="K89" i="3"/>
  <c r="H89" i="3"/>
  <c r="N88" i="3"/>
  <c r="K88" i="3"/>
  <c r="H88" i="3"/>
  <c r="N87" i="3"/>
  <c r="K87" i="3"/>
  <c r="H87" i="3"/>
  <c r="N362" i="3"/>
  <c r="K362" i="3"/>
  <c r="H362" i="3"/>
  <c r="N86" i="3"/>
  <c r="K86" i="3"/>
  <c r="H86" i="3"/>
  <c r="N363" i="3"/>
  <c r="K363" i="3"/>
  <c r="H363" i="3"/>
  <c r="N85" i="3"/>
  <c r="K85" i="3"/>
  <c r="H85" i="3"/>
  <c r="N364" i="3"/>
  <c r="K364" i="3"/>
  <c r="H364" i="3"/>
  <c r="N84" i="3"/>
  <c r="K84" i="3"/>
  <c r="H84" i="3"/>
  <c r="N83" i="3"/>
  <c r="H83" i="3"/>
  <c r="N365" i="3"/>
  <c r="K365" i="3"/>
  <c r="H365" i="3"/>
  <c r="N82" i="3"/>
  <c r="K82" i="3"/>
  <c r="H82" i="3"/>
  <c r="N81" i="3"/>
  <c r="K81" i="3"/>
  <c r="H81" i="3"/>
  <c r="N80" i="3"/>
  <c r="K80" i="3"/>
  <c r="H80" i="3"/>
  <c r="N79" i="3"/>
  <c r="K79" i="3"/>
  <c r="H79" i="3"/>
  <c r="N78" i="3"/>
  <c r="K78" i="3"/>
  <c r="H78" i="3"/>
  <c r="N77" i="3"/>
  <c r="K77" i="3"/>
  <c r="H77" i="3"/>
  <c r="N76" i="3"/>
  <c r="K76" i="3"/>
  <c r="H76" i="3"/>
  <c r="N75" i="3"/>
  <c r="K75" i="3"/>
  <c r="H75" i="3"/>
  <c r="N74" i="3"/>
  <c r="K74" i="3"/>
  <c r="H74" i="3"/>
  <c r="N368" i="3"/>
  <c r="K368" i="3"/>
  <c r="H368" i="3"/>
  <c r="N73" i="3"/>
  <c r="K73" i="3"/>
  <c r="H73" i="3"/>
  <c r="N72" i="3"/>
  <c r="K72" i="3"/>
  <c r="H72" i="3"/>
  <c r="AS13" i="1"/>
  <c r="AN13" i="1"/>
  <c r="AI13" i="1"/>
  <c r="AS12" i="1"/>
  <c r="AN12" i="1"/>
  <c r="AI12" i="1"/>
  <c r="AS11" i="1"/>
  <c r="AN11" i="1"/>
  <c r="AI11" i="1"/>
  <c r="AS10" i="1"/>
  <c r="AN10" i="1"/>
  <c r="AI10" i="1"/>
  <c r="AH4" i="8"/>
  <c r="AE4" i="8"/>
  <c r="AB4" i="8"/>
  <c r="N71" i="3"/>
  <c r="K71" i="3"/>
  <c r="H71" i="3"/>
  <c r="N70" i="3"/>
  <c r="K70" i="3"/>
  <c r="H70" i="3"/>
  <c r="N341" i="3"/>
  <c r="K341" i="3"/>
  <c r="H341" i="3"/>
  <c r="N329" i="3"/>
  <c r="K329" i="3"/>
  <c r="H329" i="3"/>
  <c r="N274" i="3"/>
  <c r="K274" i="3"/>
  <c r="H274" i="3"/>
  <c r="N249" i="3"/>
  <c r="K249" i="3"/>
  <c r="H249" i="3"/>
  <c r="N326" i="3"/>
  <c r="K326" i="3"/>
  <c r="H326" i="3"/>
  <c r="N347" i="3"/>
  <c r="K347" i="3"/>
  <c r="H347" i="3"/>
  <c r="N69" i="3"/>
  <c r="K69" i="3"/>
  <c r="H69" i="3"/>
  <c r="N68" i="3"/>
  <c r="K68" i="3"/>
  <c r="H68" i="3"/>
  <c r="N67" i="3"/>
  <c r="K67" i="3"/>
  <c r="H67" i="3"/>
  <c r="N66" i="3"/>
  <c r="K66" i="3"/>
  <c r="H66" i="3"/>
  <c r="N65" i="3"/>
  <c r="K65" i="3"/>
  <c r="H65" i="3"/>
  <c r="N64" i="3"/>
  <c r="K64" i="3"/>
  <c r="H64" i="3"/>
  <c r="N63" i="3"/>
  <c r="K63" i="3"/>
  <c r="H63" i="3"/>
  <c r="N62" i="3"/>
  <c r="K62" i="3"/>
  <c r="H62" i="3"/>
  <c r="N61" i="3"/>
  <c r="K61" i="3"/>
  <c r="H61" i="3"/>
  <c r="N309" i="3"/>
  <c r="K309" i="3"/>
  <c r="H309" i="3"/>
  <c r="N60" i="3"/>
  <c r="K60" i="3"/>
  <c r="H60" i="3"/>
  <c r="N59" i="3"/>
  <c r="K59" i="3"/>
  <c r="H59" i="3"/>
  <c r="N58" i="3"/>
  <c r="K58" i="3"/>
  <c r="H58" i="3"/>
  <c r="N57" i="3"/>
  <c r="K57" i="3"/>
  <c r="H57" i="3"/>
  <c r="N56" i="3"/>
  <c r="K56" i="3"/>
  <c r="H56" i="3"/>
  <c r="N55" i="3"/>
  <c r="K55" i="3"/>
  <c r="H55" i="3"/>
  <c r="N54" i="3"/>
  <c r="K54" i="3"/>
  <c r="H54" i="3"/>
  <c r="N53" i="3"/>
  <c r="K53" i="3"/>
  <c r="H53" i="3"/>
  <c r="N52" i="3"/>
  <c r="K52" i="3"/>
  <c r="H52" i="3"/>
  <c r="N51" i="3"/>
  <c r="K51" i="3"/>
  <c r="H51" i="3"/>
  <c r="N243" i="3"/>
  <c r="K243" i="3"/>
  <c r="H243" i="3"/>
  <c r="N320" i="3"/>
  <c r="K320" i="3"/>
  <c r="H320" i="3"/>
  <c r="N308" i="3"/>
  <c r="K308" i="3"/>
  <c r="H308" i="3"/>
  <c r="N287" i="3"/>
  <c r="K287" i="3"/>
  <c r="H287" i="3"/>
  <c r="N297" i="3"/>
  <c r="K297" i="3"/>
  <c r="H297" i="3"/>
  <c r="N346" i="3"/>
  <c r="K346" i="3"/>
  <c r="H346" i="3"/>
  <c r="N50" i="3"/>
  <c r="K50" i="3"/>
  <c r="H50" i="3"/>
  <c r="N49" i="3"/>
  <c r="K49" i="3"/>
  <c r="H49" i="3"/>
  <c r="N48" i="3"/>
  <c r="K48" i="3"/>
  <c r="H48" i="3"/>
  <c r="N342" i="3"/>
  <c r="K342" i="3"/>
  <c r="H342" i="3"/>
  <c r="N296" i="3"/>
  <c r="K296" i="3"/>
  <c r="H296" i="3"/>
  <c r="N316" i="3"/>
  <c r="K316" i="3"/>
  <c r="H316" i="3"/>
  <c r="N299" i="3"/>
  <c r="K299" i="3"/>
  <c r="H299" i="3"/>
  <c r="K268" i="3"/>
  <c r="H268" i="3"/>
  <c r="N345" i="3"/>
  <c r="H345" i="3"/>
  <c r="N47" i="3"/>
  <c r="K47" i="3"/>
  <c r="H47" i="3"/>
  <c r="N46" i="3"/>
  <c r="K46" i="3"/>
  <c r="H46" i="3"/>
  <c r="N349" i="3"/>
  <c r="K349" i="3"/>
  <c r="H349" i="3"/>
  <c r="N238" i="3"/>
  <c r="K238" i="3"/>
  <c r="H238" i="3"/>
  <c r="N45" i="3"/>
  <c r="K45" i="3"/>
  <c r="H45" i="3"/>
  <c r="N44" i="3"/>
  <c r="K44" i="3"/>
  <c r="H44" i="3"/>
  <c r="N43" i="3"/>
  <c r="K43" i="3"/>
  <c r="H43" i="3"/>
  <c r="N42" i="3"/>
  <c r="K42" i="3"/>
  <c r="H42" i="3"/>
  <c r="N41" i="3"/>
  <c r="K41" i="3"/>
  <c r="H41" i="3"/>
  <c r="N40" i="3"/>
  <c r="K40" i="3"/>
  <c r="H40" i="3"/>
  <c r="N39" i="3"/>
  <c r="K39" i="3"/>
  <c r="H39" i="3"/>
  <c r="N38" i="3"/>
  <c r="K38" i="3"/>
  <c r="H38" i="3"/>
  <c r="N279" i="3"/>
  <c r="K279" i="3"/>
  <c r="H279" i="3"/>
  <c r="N348" i="3"/>
  <c r="K348" i="3"/>
  <c r="H348" i="3"/>
  <c r="N255" i="3"/>
  <c r="K255" i="3"/>
  <c r="H255" i="3"/>
  <c r="N267" i="3"/>
  <c r="K267" i="3"/>
  <c r="H267" i="3"/>
  <c r="N355" i="3"/>
  <c r="K355" i="3"/>
  <c r="H355" i="3"/>
  <c r="N272" i="3"/>
  <c r="K272" i="3"/>
  <c r="H272" i="3"/>
  <c r="N37" i="3"/>
  <c r="K37" i="3"/>
  <c r="H37" i="3"/>
  <c r="N36" i="3"/>
  <c r="K36" i="3"/>
  <c r="H36" i="3"/>
  <c r="N35" i="3"/>
  <c r="K35" i="3"/>
  <c r="H35" i="3"/>
  <c r="N34" i="3"/>
  <c r="K34" i="3"/>
  <c r="H34" i="3"/>
  <c r="N33" i="3"/>
  <c r="K33" i="3"/>
  <c r="H33" i="3"/>
  <c r="N304" i="3"/>
  <c r="K304" i="3"/>
  <c r="H304" i="3"/>
  <c r="N338" i="3"/>
  <c r="K338" i="3"/>
  <c r="H338" i="3"/>
  <c r="N32" i="3"/>
  <c r="K32" i="3"/>
  <c r="H32" i="3"/>
  <c r="N31" i="3"/>
  <c r="K31" i="3"/>
  <c r="H31" i="3"/>
  <c r="N30" i="3"/>
  <c r="K30" i="3"/>
  <c r="H30" i="3"/>
  <c r="N29" i="3"/>
  <c r="K29" i="3"/>
  <c r="H29" i="3"/>
  <c r="N344" i="3"/>
  <c r="K344" i="3"/>
  <c r="H344" i="3"/>
  <c r="N28" i="3"/>
  <c r="K28" i="3"/>
  <c r="H28" i="3"/>
  <c r="AH3" i="8"/>
  <c r="AE3" i="8"/>
  <c r="AB3" i="8"/>
  <c r="AN9" i="1"/>
  <c r="AI9" i="1"/>
  <c r="AS8" i="1"/>
  <c r="AN8" i="1"/>
  <c r="AI8" i="1"/>
  <c r="AS7" i="1"/>
  <c r="AN7" i="1"/>
  <c r="AI7" i="1"/>
  <c r="AS6" i="1"/>
  <c r="AN6" i="1"/>
  <c r="AI6" i="1"/>
  <c r="AH2" i="8"/>
  <c r="AE2" i="8"/>
  <c r="AB2" i="8"/>
  <c r="N9" i="3"/>
  <c r="N366" i="3"/>
  <c r="N14" i="3"/>
  <c r="N26" i="3"/>
  <c r="N11" i="3"/>
  <c r="N8" i="3"/>
  <c r="N6" i="3"/>
  <c r="N361" i="3"/>
  <c r="N20" i="3"/>
  <c r="N360" i="3"/>
  <c r="N359" i="3"/>
  <c r="N358" i="3"/>
  <c r="N17" i="3"/>
  <c r="N15" i="3"/>
  <c r="N357" i="3"/>
  <c r="N3" i="3"/>
  <c r="N354" i="3"/>
  <c r="N352" i="3"/>
  <c r="N350" i="3"/>
  <c r="N13" i="3"/>
  <c r="N343" i="3"/>
  <c r="N23" i="3"/>
  <c r="N340" i="3"/>
  <c r="N337" i="3"/>
  <c r="N16" i="3"/>
  <c r="N332" i="3"/>
  <c r="N333" i="3"/>
  <c r="N331" i="3"/>
  <c r="N27" i="3"/>
  <c r="N328" i="3"/>
  <c r="N325" i="3"/>
  <c r="N322" i="3"/>
  <c r="N19" i="3"/>
  <c r="N312" i="3"/>
  <c r="N22" i="3"/>
  <c r="N5" i="3"/>
  <c r="N25" i="3"/>
  <c r="N21" i="3"/>
  <c r="N18" i="3"/>
  <c r="N24" i="3"/>
  <c r="N4" i="3"/>
  <c r="N280" i="3"/>
  <c r="N276" i="3"/>
  <c r="N266" i="3"/>
  <c r="N7" i="3"/>
  <c r="N12" i="3"/>
  <c r="N10" i="3"/>
  <c r="N259" i="3"/>
  <c r="N257" i="3"/>
  <c r="N2" i="3"/>
  <c r="N248" i="3"/>
  <c r="N246" i="3"/>
  <c r="N367" i="3"/>
  <c r="K9" i="3"/>
  <c r="K366" i="3"/>
  <c r="K14" i="3"/>
  <c r="K26" i="3"/>
  <c r="K11" i="3"/>
  <c r="K8" i="3"/>
  <c r="K6" i="3"/>
  <c r="K361" i="3"/>
  <c r="K20" i="3"/>
  <c r="K360" i="3"/>
  <c r="K359" i="3"/>
  <c r="K358" i="3"/>
  <c r="K17" i="3"/>
  <c r="K15" i="3"/>
  <c r="K357" i="3"/>
  <c r="K3" i="3"/>
  <c r="K354" i="3"/>
  <c r="K352" i="3"/>
  <c r="K350" i="3"/>
  <c r="K13" i="3"/>
  <c r="K343" i="3"/>
  <c r="K23" i="3"/>
  <c r="K340" i="3"/>
  <c r="K337" i="3"/>
  <c r="K16" i="3"/>
  <c r="K332" i="3"/>
  <c r="K333" i="3"/>
  <c r="K331" i="3"/>
  <c r="K27" i="3"/>
  <c r="K328" i="3"/>
  <c r="K325" i="3"/>
  <c r="K322" i="3"/>
  <c r="K19" i="3"/>
  <c r="K312" i="3"/>
  <c r="K22" i="3"/>
  <c r="K5" i="3"/>
  <c r="K25" i="3"/>
  <c r="K21" i="3"/>
  <c r="K18" i="3"/>
  <c r="K24" i="3"/>
  <c r="K4" i="3"/>
  <c r="K280" i="3"/>
  <c r="K276" i="3"/>
  <c r="K266" i="3"/>
  <c r="K7" i="3"/>
  <c r="K12" i="3"/>
  <c r="K10" i="3"/>
  <c r="K259" i="3"/>
  <c r="K257" i="3"/>
  <c r="K248" i="3"/>
  <c r="K246" i="3"/>
  <c r="K367" i="3"/>
  <c r="H367" i="3"/>
  <c r="H9" i="3"/>
  <c r="H366" i="3"/>
  <c r="H14" i="3"/>
  <c r="H26" i="3"/>
  <c r="H11" i="3"/>
  <c r="H8" i="3"/>
  <c r="H6" i="3"/>
  <c r="H361" i="3"/>
  <c r="H20" i="3"/>
  <c r="H360" i="3"/>
  <c r="H359" i="3"/>
  <c r="H358" i="3"/>
  <c r="H17" i="3"/>
  <c r="H15" i="3"/>
  <c r="H357" i="3"/>
  <c r="H3" i="3"/>
  <c r="H354" i="3"/>
  <c r="H352" i="3"/>
  <c r="H350" i="3"/>
  <c r="H13" i="3"/>
  <c r="H343" i="3"/>
  <c r="H23" i="3"/>
  <c r="H340" i="3"/>
  <c r="H337" i="3"/>
  <c r="H16" i="3"/>
  <c r="H332" i="3"/>
  <c r="H333" i="3"/>
  <c r="H331" i="3"/>
  <c r="H27" i="3"/>
  <c r="H328" i="3"/>
  <c r="H325" i="3"/>
  <c r="H322" i="3"/>
  <c r="H19" i="3"/>
  <c r="H312" i="3"/>
  <c r="H22" i="3"/>
  <c r="H5" i="3"/>
  <c r="H25" i="3"/>
  <c r="H21" i="3"/>
  <c r="H18" i="3"/>
  <c r="H24" i="3"/>
  <c r="H4" i="3"/>
  <c r="H280" i="3"/>
  <c r="H276" i="3"/>
  <c r="H266" i="3"/>
  <c r="H7" i="3"/>
  <c r="H12" i="3"/>
  <c r="H10" i="3"/>
  <c r="H259" i="3"/>
  <c r="H257" i="3"/>
  <c r="H2" i="3"/>
  <c r="H248" i="3"/>
  <c r="H246" i="3"/>
  <c r="AS5" i="1"/>
  <c r="AN5" i="1"/>
  <c r="AI5" i="1"/>
  <c r="AS4" i="1"/>
  <c r="AN4" i="1"/>
  <c r="AI4" i="1"/>
  <c r="AS3" i="1"/>
  <c r="AN3" i="1"/>
  <c r="AI3" i="1"/>
  <c r="AS2" i="1"/>
  <c r="AN2" i="1"/>
  <c r="AI2" i="1"/>
  <c r="D63" i="4"/>
  <c r="D63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<sst xmlns="http://schemas.openxmlformats.org/spreadsheetml/2006/main" count="188" uniqueCount="123">
  <si>
    <t>Year</t>
  </si>
  <si>
    <t>Win%</t>
  </si>
  <si>
    <t>RPW</t>
  </si>
  <si>
    <t>Winners</t>
  </si>
  <si>
    <t>DF%</t>
  </si>
  <si>
    <t>Set W</t>
  </si>
  <si>
    <t>Set L</t>
  </si>
  <si>
    <t>Game W</t>
  </si>
  <si>
    <t>Game L</t>
  </si>
  <si>
    <t>TB W</t>
  </si>
  <si>
    <t>TB L</t>
  </si>
  <si>
    <t>M</t>
  </si>
  <si>
    <t>W</t>
  </si>
  <si>
    <t>L</t>
  </si>
  <si>
    <t>Set%</t>
  </si>
  <si>
    <t>Game%</t>
  </si>
  <si>
    <t>TB%</t>
  </si>
  <si>
    <t>Hld%</t>
  </si>
  <si>
    <t>Brk%</t>
  </si>
  <si>
    <t>A%</t>
  </si>
  <si>
    <t>1st%</t>
  </si>
  <si>
    <t>2nd%</t>
  </si>
  <si>
    <t>SPW</t>
  </si>
  <si>
    <t>TPW</t>
  </si>
  <si>
    <t>DR</t>
  </si>
  <si>
    <t>WTA Rank</t>
  </si>
  <si>
    <t>Points</t>
  </si>
  <si>
    <t>Elo Rank</t>
  </si>
  <si>
    <t>Elo</t>
  </si>
  <si>
    <t>hElo Rank</t>
  </si>
  <si>
    <t>hElo</t>
  </si>
  <si>
    <t>cElo Rank</t>
  </si>
  <si>
    <t>cElo</t>
  </si>
  <si>
    <t>gElo Rank</t>
  </si>
  <si>
    <t>gElo</t>
  </si>
  <si>
    <t>UFEs</t>
  </si>
  <si>
    <t>Ratio</t>
  </si>
  <si>
    <t>RallyWinners</t>
  </si>
  <si>
    <t>RallyUFEs</t>
  </si>
  <si>
    <t>RallyRatio</t>
  </si>
  <si>
    <t>vs Ratio</t>
  </si>
  <si>
    <t>2ndAgg</t>
  </si>
  <si>
    <t>RDI</t>
  </si>
  <si>
    <t>RallyLen</t>
  </si>
  <si>
    <t>RLen-Serve</t>
  </si>
  <si>
    <t>RLen-Return</t>
  </si>
  <si>
    <t>FH/GS</t>
  </si>
  <si>
    <t>FHP</t>
  </si>
  <si>
    <t>FHP/100</t>
  </si>
  <si>
    <t>BHP</t>
  </si>
  <si>
    <t>BHP/100</t>
  </si>
  <si>
    <t>Net Freq</t>
  </si>
  <si>
    <t>Drop: Freq</t>
  </si>
  <si>
    <t>RallyAgg</t>
  </si>
  <si>
    <t>ReturnAgg</t>
  </si>
  <si>
    <t>hW</t>
  </si>
  <si>
    <t>hL</t>
  </si>
  <si>
    <t>cW</t>
  </si>
  <si>
    <t>cL</t>
  </si>
  <si>
    <t>gW</t>
  </si>
  <si>
    <t>gL</t>
  </si>
  <si>
    <t>GP Conv</t>
  </si>
  <si>
    <t>BP Conv</t>
  </si>
  <si>
    <t>BP Saved</t>
  </si>
  <si>
    <t>BP Save Att</t>
  </si>
  <si>
    <t>BP Conv  Att</t>
  </si>
  <si>
    <t>GP Conv Att</t>
  </si>
  <si>
    <t>W?</t>
  </si>
  <si>
    <t>Player</t>
  </si>
  <si>
    <t>GS?</t>
  </si>
  <si>
    <t>1stIn%</t>
  </si>
  <si>
    <t>hW%</t>
  </si>
  <si>
    <t>cW%</t>
  </si>
  <si>
    <t>gW%</t>
  </si>
  <si>
    <t>Wnr%</t>
  </si>
  <si>
    <t>UFE%</t>
  </si>
  <si>
    <t>Rally Wnr%</t>
  </si>
  <si>
    <t>Rally UFE%</t>
  </si>
  <si>
    <t>FH Wnr%</t>
  </si>
  <si>
    <t>BH Wnr%</t>
  </si>
  <si>
    <t>vs Wnr%</t>
  </si>
  <si>
    <t>vs UFE%</t>
  </si>
  <si>
    <t>GP Conv%</t>
  </si>
  <si>
    <t>BP Conv%</t>
  </si>
  <si>
    <t>BP Saved%</t>
  </si>
  <si>
    <t>Unret%</t>
  </si>
  <si>
    <t>&lt;=3 W%</t>
  </si>
  <si>
    <t>RiP W%</t>
  </si>
  <si>
    <t>1st: &lt;=3 W%</t>
  </si>
  <si>
    <t>1st: RiP W%</t>
  </si>
  <si>
    <t>1st: D Wide%</t>
  </si>
  <si>
    <t>1st: A Wide%</t>
  </si>
  <si>
    <t>1st: BP Wide%</t>
  </si>
  <si>
    <t>1st: Unret%</t>
  </si>
  <si>
    <t>2nd: Unret%</t>
  </si>
  <si>
    <t>2nd: &lt;=3 W%</t>
  </si>
  <si>
    <t>2nd: RiP W%</t>
  </si>
  <si>
    <t>2nd: D Wide%</t>
  </si>
  <si>
    <t>2nd: A Wide%</t>
  </si>
  <si>
    <t>2nd: BP Wide%</t>
  </si>
  <si>
    <t>RiP%</t>
  </si>
  <si>
    <t>RetWnr%</t>
  </si>
  <si>
    <t>Slice%</t>
  </si>
  <si>
    <t>1st: RiP%</t>
  </si>
  <si>
    <t>1st: RetWnr%</t>
  </si>
  <si>
    <t>1st: RDI</t>
  </si>
  <si>
    <t>1st: Slice%</t>
  </si>
  <si>
    <t>2nd: RiP%</t>
  </si>
  <si>
    <t>2nd: RetWnr%</t>
  </si>
  <si>
    <t>2nd: RDI</t>
  </si>
  <si>
    <t>2nd: Slice%</t>
  </si>
  <si>
    <t>1-3 W%</t>
  </si>
  <si>
    <t>4-6 W%</t>
  </si>
  <si>
    <t>7-9 W%</t>
  </si>
  <si>
    <t>10+ W%</t>
  </si>
  <si>
    <t>BH Slice%</t>
  </si>
  <si>
    <t>Net W%</t>
  </si>
  <si>
    <t>FH: Wnr%</t>
  </si>
  <si>
    <t>FH: DTL Wnr%</t>
  </si>
  <si>
    <t>IO Wnr%</t>
  </si>
  <si>
    <t>BH: Wnr%</t>
  </si>
  <si>
    <t>BH: DTL Wnr%</t>
  </si>
  <si>
    <t>GS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</si>
</sst>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6B69-A3B9-46DF-AA36-19FDB7250AD7}">
  <dimension ref="A1:AT14"/>
  <sheetViews>
    <sheetView tabSelected="1" topLeftCell="Z1" workbookViewId="0">
      <selection activeCell="AQ18" sqref="AQ18"/>
    </sheetView>
  </sheetViews>
  <sheetFormatPr defaultRowHeight="14.4" x14ac:dyDescent="0.3"/>
  <cols>
    <col min="1" max="1" width="9.5546875" style="1" bestFit="1" customWidth="1"/>
    <col min="2" max="2" width="9.5546875" style="1" customWidth="1"/>
    <col min="3" max="5" width="9" style="1" bestFit="1" customWidth="1"/>
    <col min="6" max="6" width="11" style="1" bestFit="1" customWidth="1"/>
    <col min="7" max="11" width="8.88671875" style="1"/>
    <col min="12" max="12" width="9.6640625" style="1" bestFit="1" customWidth="1"/>
    <col min="13" max="13" width="10.5546875" style="1" bestFit="1" customWidth="1"/>
    <col min="14" max="14" width="10.5546875" style="1" customWidth="1"/>
    <col min="15" max="16" width="8.88671875" style="1"/>
    <col min="17" max="17" width="10.88671875" style="1" bestFit="1" customWidth="1"/>
    <col min="18" max="19" width="10.88671875" style="1" customWidth="1"/>
    <col min="20" max="22" width="8.88671875" style="1"/>
    <col min="23" max="23" width="11" style="1" bestFit="1" customWidth="1"/>
    <col min="24" max="26" width="8.88671875" style="1"/>
    <col min="27" max="27" width="9.44140625" style="1" bestFit="1" customWidth="1"/>
    <col min="28" max="28" width="10.77734375" style="1" bestFit="1" customWidth="1"/>
    <col min="29" max="29" width="14.88671875" style="1" bestFit="1" customWidth="1"/>
    <col min="30" max="30" width="8.88671875" style="1"/>
    <col min="46" max="16384" width="8.88671875" style="1"/>
  </cols>
  <sheetData>
    <row r="1" spans="1:46" x14ac:dyDescent="0.3">
      <c r="A1" s="1" t="s">
        <v>0</v>
      </c>
      <c r="B1" s="1" t="s">
        <v>68</v>
      </c>
      <c r="C1" s="1" t="s">
        <v>11</v>
      </c>
      <c r="D1" s="1" t="s">
        <v>12</v>
      </c>
      <c r="E1" s="1" t="s">
        <v>13</v>
      </c>
      <c r="F1" s="1" t="s">
        <v>1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15</v>
      </c>
      <c r="M1" s="1" t="s">
        <v>9</v>
      </c>
      <c r="N1" s="1" t="s">
        <v>10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</v>
      </c>
      <c r="T1" s="1" t="s">
        <v>70</v>
      </c>
      <c r="U1" s="1" t="s">
        <v>20</v>
      </c>
      <c r="V1" s="1" t="s">
        <v>21</v>
      </c>
      <c r="W1" s="1" t="s">
        <v>22</v>
      </c>
      <c r="X1" s="1" t="s">
        <v>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55</v>
      </c>
      <c r="AH1" s="1" t="s">
        <v>56</v>
      </c>
      <c r="AI1" s="4" t="s">
        <v>71</v>
      </c>
      <c r="AJ1" s="1" t="s">
        <v>31</v>
      </c>
      <c r="AK1" s="1" t="s">
        <v>32</v>
      </c>
      <c r="AL1" s="1" t="s">
        <v>57</v>
      </c>
      <c r="AM1" s="1" t="s">
        <v>58</v>
      </c>
      <c r="AN1" s="4" t="s">
        <v>72</v>
      </c>
      <c r="AO1" s="1" t="s">
        <v>33</v>
      </c>
      <c r="AP1" s="1" t="s">
        <v>34</v>
      </c>
      <c r="AQ1" t="s">
        <v>59</v>
      </c>
      <c r="AR1" t="s">
        <v>60</v>
      </c>
      <c r="AS1" s="4" t="s">
        <v>73</v>
      </c>
      <c r="AT1"/>
    </row>
    <row r="2" spans="1:46" x14ac:dyDescent="0.3">
      <c r="A2" s="3">
        <v>2024</v>
      </c>
      <c r="B2" s="3">
        <v>1</v>
      </c>
      <c r="C2" s="3">
        <v>60</v>
      </c>
      <c r="D2" s="3">
        <v>40</v>
      </c>
      <c r="E2" s="3">
        <v>20</v>
      </c>
      <c r="F2" s="4">
        <v>0.66700000000000004</v>
      </c>
      <c r="G2" s="3">
        <v>85</v>
      </c>
      <c r="H2" s="3">
        <v>50</v>
      </c>
      <c r="I2" s="4">
        <v>0.63</v>
      </c>
      <c r="J2" s="3">
        <v>692</v>
      </c>
      <c r="K2" s="3">
        <v>587</v>
      </c>
      <c r="L2" s="4">
        <v>0.54100000000000004</v>
      </c>
      <c r="M2" s="3">
        <v>11</v>
      </c>
      <c r="N2" s="3">
        <v>4</v>
      </c>
      <c r="O2" s="4">
        <v>0.73299999999999998</v>
      </c>
      <c r="P2" s="4">
        <v>0.68200000000000005</v>
      </c>
      <c r="Q2" s="4">
        <v>0.39400000000000002</v>
      </c>
      <c r="R2" s="4">
        <v>2.1000000000000001E-2</v>
      </c>
      <c r="S2" s="4">
        <v>2.4E-2</v>
      </c>
      <c r="T2" s="4">
        <v>0.68200000000000005</v>
      </c>
      <c r="U2" s="4">
        <v>0.629</v>
      </c>
      <c r="V2" s="4">
        <v>0.48299999999999998</v>
      </c>
      <c r="W2" s="4">
        <v>0.58299999999999996</v>
      </c>
      <c r="X2" s="4">
        <v>0.45500000000000002</v>
      </c>
      <c r="Y2" s="4">
        <v>0.51800000000000002</v>
      </c>
      <c r="Z2" s="1">
        <v>1.0900000000000001</v>
      </c>
      <c r="AA2" s="3">
        <v>4</v>
      </c>
      <c r="AB2" s="3">
        <v>5144</v>
      </c>
      <c r="AC2" s="3">
        <v>10</v>
      </c>
      <c r="AD2" s="3">
        <v>1948</v>
      </c>
      <c r="AE2" s="3">
        <v>14</v>
      </c>
      <c r="AF2" s="3">
        <v>1879</v>
      </c>
      <c r="AG2" s="3">
        <v>20</v>
      </c>
      <c r="AH2" s="3">
        <v>13</v>
      </c>
      <c r="AI2" s="4">
        <f>AG2 / (AG2+AH2)</f>
        <v>0.60606060606060608</v>
      </c>
      <c r="AJ2" s="3">
        <v>11</v>
      </c>
      <c r="AK2" s="3">
        <v>1864</v>
      </c>
      <c r="AL2" s="3">
        <v>12</v>
      </c>
      <c r="AM2" s="3">
        <v>5</v>
      </c>
      <c r="AN2" s="4">
        <f>AL2 / (AL2+AM2)</f>
        <v>0.70588235294117652</v>
      </c>
      <c r="AO2" s="3">
        <v>19</v>
      </c>
      <c r="AP2" s="3">
        <v>1762</v>
      </c>
      <c r="AQ2" s="3">
        <v>8</v>
      </c>
      <c r="AR2" s="3">
        <v>2</v>
      </c>
      <c r="AS2" s="4">
        <f xml:space="preserve"> AQ2/(AQ2+AR2)</f>
        <v>0.8</v>
      </c>
      <c r="AT2"/>
    </row>
    <row r="3" spans="1:46" x14ac:dyDescent="0.3">
      <c r="A3" s="3">
        <v>2023</v>
      </c>
      <c r="B3" s="3">
        <v>1</v>
      </c>
      <c r="C3" s="3">
        <v>52</v>
      </c>
      <c r="D3" s="3">
        <v>27</v>
      </c>
      <c r="E3" s="3">
        <v>25</v>
      </c>
      <c r="F3" s="4">
        <v>0.51900000000000002</v>
      </c>
      <c r="G3" s="3">
        <v>58</v>
      </c>
      <c r="H3" s="3">
        <v>63</v>
      </c>
      <c r="I3" s="4">
        <v>0.47899999999999998</v>
      </c>
      <c r="J3" s="3">
        <v>548</v>
      </c>
      <c r="K3" s="3">
        <v>571</v>
      </c>
      <c r="L3" s="4">
        <v>0.49</v>
      </c>
      <c r="M3" s="3">
        <v>6</v>
      </c>
      <c r="N3" s="3">
        <v>4</v>
      </c>
      <c r="O3" s="4">
        <v>0.6</v>
      </c>
      <c r="P3" s="4">
        <v>0.64100000000000001</v>
      </c>
      <c r="Q3" s="4">
        <v>0.34100000000000003</v>
      </c>
      <c r="R3" s="4">
        <v>1.4999999999999999E-2</v>
      </c>
      <c r="S3" s="4">
        <v>2.5000000000000001E-2</v>
      </c>
      <c r="T3" s="4">
        <v>0.68899999999999995</v>
      </c>
      <c r="U3" s="4">
        <v>0.6</v>
      </c>
      <c r="V3" s="4">
        <v>0.49</v>
      </c>
      <c r="W3" s="4">
        <v>0.56599999999999995</v>
      </c>
      <c r="X3" s="4">
        <v>0.434</v>
      </c>
      <c r="Y3" s="4">
        <v>0.5</v>
      </c>
      <c r="Z3" s="1">
        <v>1</v>
      </c>
      <c r="AA3" s="3">
        <v>30</v>
      </c>
      <c r="AB3" s="3">
        <v>1435</v>
      </c>
      <c r="AC3" s="3">
        <v>28</v>
      </c>
      <c r="AD3" s="3">
        <v>1858</v>
      </c>
      <c r="AE3" s="3">
        <v>30</v>
      </c>
      <c r="AF3" s="3">
        <v>1811</v>
      </c>
      <c r="AG3" s="3">
        <v>25</v>
      </c>
      <c r="AH3" s="3">
        <v>19</v>
      </c>
      <c r="AI3" s="4">
        <f>AG3 / (AG3+AH3)</f>
        <v>0.56818181818181823</v>
      </c>
      <c r="AJ3" s="3">
        <v>33</v>
      </c>
      <c r="AK3" s="3">
        <v>1768</v>
      </c>
      <c r="AL3" s="3">
        <v>16</v>
      </c>
      <c r="AM3" s="3">
        <v>8</v>
      </c>
      <c r="AN3" s="4">
        <f>AL3 / (AL3+AM3)</f>
        <v>0.66666666666666663</v>
      </c>
      <c r="AO3" s="3">
        <v>80</v>
      </c>
      <c r="AP3" s="3">
        <v>1584</v>
      </c>
      <c r="AQ3" s="3">
        <v>2</v>
      </c>
      <c r="AR3" s="3">
        <v>3</v>
      </c>
      <c r="AS3" s="4">
        <f xml:space="preserve"> AQ3/(AQ3+AR3)</f>
        <v>0.4</v>
      </c>
      <c r="AT3"/>
    </row>
    <row r="4" spans="1:46" x14ac:dyDescent="0.3">
      <c r="A4" s="3">
        <v>2022</v>
      </c>
      <c r="B4" s="3">
        <v>1</v>
      </c>
      <c r="C4" s="3">
        <v>43</v>
      </c>
      <c r="D4" s="3">
        <v>22</v>
      </c>
      <c r="E4" s="3">
        <v>21</v>
      </c>
      <c r="F4" s="4">
        <v>0.51200000000000001</v>
      </c>
      <c r="G4" s="3">
        <v>54</v>
      </c>
      <c r="H4" s="3">
        <v>54</v>
      </c>
      <c r="I4" s="4">
        <v>0.5</v>
      </c>
      <c r="J4" s="3">
        <v>506</v>
      </c>
      <c r="K4" s="3">
        <v>496</v>
      </c>
      <c r="L4" s="4">
        <v>0.505</v>
      </c>
      <c r="M4" s="3">
        <v>3</v>
      </c>
      <c r="N4" s="3">
        <v>7</v>
      </c>
      <c r="O4" s="4">
        <v>0.3</v>
      </c>
      <c r="P4" s="4">
        <v>0.64600000000000002</v>
      </c>
      <c r="Q4" s="4">
        <v>0.36799999999999999</v>
      </c>
      <c r="R4" s="4">
        <v>1.0999999999999999E-2</v>
      </c>
      <c r="S4" s="4">
        <v>0.03</v>
      </c>
      <c r="T4" s="4">
        <v>0.67</v>
      </c>
      <c r="U4" s="4">
        <v>0.59899999999999998</v>
      </c>
      <c r="V4" s="4">
        <v>0.47199999999999998</v>
      </c>
      <c r="W4" s="4">
        <v>0.55700000000000005</v>
      </c>
      <c r="X4" s="4">
        <v>0.44</v>
      </c>
      <c r="Y4" s="4">
        <v>0.501</v>
      </c>
      <c r="Z4" s="1">
        <v>0.99</v>
      </c>
      <c r="AA4" s="3">
        <v>62</v>
      </c>
      <c r="AB4" s="3">
        <v>867</v>
      </c>
      <c r="AC4" s="3">
        <v>52</v>
      </c>
      <c r="AD4" s="3">
        <v>1801</v>
      </c>
      <c r="AE4" s="3">
        <v>47</v>
      </c>
      <c r="AF4" s="3">
        <v>1762</v>
      </c>
      <c r="AG4" s="3">
        <v>20</v>
      </c>
      <c r="AH4" s="3">
        <v>14</v>
      </c>
      <c r="AI4" s="4">
        <f>AG4 / (AG4+AH4)</f>
        <v>0.58823529411764708</v>
      </c>
      <c r="AJ4" s="3">
        <v>55</v>
      </c>
      <c r="AK4" s="3">
        <v>1713</v>
      </c>
      <c r="AL4" s="3">
        <v>10</v>
      </c>
      <c r="AM4" s="3">
        <v>10</v>
      </c>
      <c r="AN4" s="4">
        <f>AL4 / (AL4+AM4)</f>
        <v>0.5</v>
      </c>
      <c r="AO4" s="3">
        <v>109</v>
      </c>
      <c r="AP4" s="3">
        <v>1512</v>
      </c>
      <c r="AQ4" s="3">
        <v>0</v>
      </c>
      <c r="AR4" s="3">
        <v>1</v>
      </c>
      <c r="AS4" s="4">
        <f xml:space="preserve"> AQ4/(AQ4+AR4)</f>
        <v>0</v>
      </c>
      <c r="AT4"/>
    </row>
    <row r="5" spans="1:46" x14ac:dyDescent="0.3">
      <c r="A5" s="3">
        <v>2021</v>
      </c>
      <c r="B5" s="3">
        <v>1</v>
      </c>
      <c r="C5" s="3">
        <v>40</v>
      </c>
      <c r="D5" s="3">
        <v>20</v>
      </c>
      <c r="E5" s="3">
        <v>20</v>
      </c>
      <c r="F5" s="4">
        <v>0.5</v>
      </c>
      <c r="G5" s="3">
        <v>45</v>
      </c>
      <c r="H5" s="3">
        <v>49</v>
      </c>
      <c r="I5" s="4">
        <v>0.47899999999999998</v>
      </c>
      <c r="J5" s="3">
        <v>422</v>
      </c>
      <c r="K5" s="3">
        <v>448</v>
      </c>
      <c r="L5" s="4">
        <v>0.48499999999999999</v>
      </c>
      <c r="M5" s="3">
        <v>5</v>
      </c>
      <c r="N5" s="3">
        <v>2</v>
      </c>
      <c r="O5" s="4">
        <v>0.71399999999999997</v>
      </c>
      <c r="P5" s="4">
        <v>0.63</v>
      </c>
      <c r="Q5" s="4">
        <v>0.35399999999999998</v>
      </c>
      <c r="R5" s="4">
        <v>1.2E-2</v>
      </c>
      <c r="S5" s="4">
        <v>3.5000000000000003E-2</v>
      </c>
      <c r="T5" s="4">
        <v>0.66800000000000004</v>
      </c>
      <c r="U5" s="4">
        <v>0.59899999999999998</v>
      </c>
      <c r="V5" s="4">
        <v>0.46</v>
      </c>
      <c r="W5" s="4">
        <v>0.55300000000000005</v>
      </c>
      <c r="X5" s="4">
        <v>0.437</v>
      </c>
      <c r="Y5" s="4">
        <v>0.497</v>
      </c>
      <c r="Z5" s="1">
        <v>0.98</v>
      </c>
      <c r="AA5" s="3">
        <v>53</v>
      </c>
      <c r="AB5" s="3">
        <v>1178</v>
      </c>
      <c r="AC5" s="3">
        <v>64</v>
      </c>
      <c r="AD5" s="3">
        <v>1786</v>
      </c>
      <c r="AE5" s="3">
        <v>70</v>
      </c>
      <c r="AF5" s="3">
        <v>1731</v>
      </c>
      <c r="AG5" s="3">
        <v>22</v>
      </c>
      <c r="AH5" s="3">
        <v>16</v>
      </c>
      <c r="AI5" s="4">
        <f>AG5 / (AG5+AH5)</f>
        <v>0.57894736842105265</v>
      </c>
      <c r="AJ5" s="3">
        <v>60</v>
      </c>
      <c r="AK5" s="3">
        <v>1707</v>
      </c>
      <c r="AL5" s="3">
        <v>12</v>
      </c>
      <c r="AM5" s="3">
        <v>7</v>
      </c>
      <c r="AN5" s="4">
        <f>AL5 / (AL5+AM5)</f>
        <v>0.63157894736842102</v>
      </c>
      <c r="AO5" s="3">
        <v>125</v>
      </c>
      <c r="AP5" s="3">
        <v>1506</v>
      </c>
      <c r="AQ5" s="3">
        <v>0</v>
      </c>
      <c r="AR5" s="3">
        <v>1</v>
      </c>
      <c r="AS5" s="4">
        <f xml:space="preserve"> AQ5/(AQ5+AR5)</f>
        <v>0</v>
      </c>
      <c r="AT5"/>
    </row>
    <row r="6" spans="1:46" customFormat="1" x14ac:dyDescent="0.3">
      <c r="A6">
        <v>2024</v>
      </c>
      <c r="B6">
        <v>2</v>
      </c>
      <c r="C6" s="3">
        <v>66</v>
      </c>
      <c r="D6" s="3">
        <v>49</v>
      </c>
      <c r="E6" s="3">
        <v>17</v>
      </c>
      <c r="F6" s="4">
        <v>0.74199999999999999</v>
      </c>
      <c r="G6" s="3">
        <v>101</v>
      </c>
      <c r="H6" s="3">
        <v>54</v>
      </c>
      <c r="I6" s="4">
        <v>0.65200000000000002</v>
      </c>
      <c r="J6" s="3">
        <v>808</v>
      </c>
      <c r="K6" s="3">
        <v>606</v>
      </c>
      <c r="L6" s="4">
        <v>0.57099999999999995</v>
      </c>
      <c r="M6" s="3">
        <v>7</v>
      </c>
      <c r="N6" s="3">
        <v>6</v>
      </c>
      <c r="O6" s="4">
        <v>0.53800000000000003</v>
      </c>
      <c r="P6" s="4">
        <v>0.77500000000000002</v>
      </c>
      <c r="Q6" s="4">
        <v>0.36899999999999999</v>
      </c>
      <c r="R6" s="4">
        <v>9.7000000000000003E-2</v>
      </c>
      <c r="S6" s="4">
        <v>5.3999999999999999E-2</v>
      </c>
      <c r="T6" s="4">
        <v>0.52700000000000002</v>
      </c>
      <c r="U6" s="4">
        <v>0.75700000000000001</v>
      </c>
      <c r="V6" s="4">
        <v>0.46700000000000003</v>
      </c>
      <c r="W6" s="4">
        <v>0.62</v>
      </c>
      <c r="X6" s="4">
        <v>0.44600000000000001</v>
      </c>
      <c r="Y6" s="4">
        <v>0.53100000000000003</v>
      </c>
      <c r="Z6" s="1">
        <v>1.17</v>
      </c>
      <c r="AA6" s="3">
        <v>7</v>
      </c>
      <c r="AB6" s="3">
        <v>4540</v>
      </c>
      <c r="AC6" s="3">
        <v>4</v>
      </c>
      <c r="AD6" s="3">
        <v>2083</v>
      </c>
      <c r="AE6" s="3">
        <v>4</v>
      </c>
      <c r="AF6" s="3">
        <v>2027</v>
      </c>
      <c r="AG6" s="3">
        <v>31</v>
      </c>
      <c r="AH6" s="3">
        <v>11</v>
      </c>
      <c r="AI6" s="4">
        <f xml:space="preserve"> AG6 / (AG6 +AH6)</f>
        <v>0.73809523809523814</v>
      </c>
      <c r="AJ6" s="3">
        <v>3</v>
      </c>
      <c r="AK6" s="3">
        <v>2015</v>
      </c>
      <c r="AL6" s="3">
        <v>17</v>
      </c>
      <c r="AM6" s="3">
        <v>4</v>
      </c>
      <c r="AN6" s="4">
        <f xml:space="preserve"> AL6/(AL6+AM6)</f>
        <v>0.80952380952380953</v>
      </c>
      <c r="AO6" s="3">
        <v>35</v>
      </c>
      <c r="AP6" s="3">
        <v>1706</v>
      </c>
      <c r="AQ6" s="3">
        <v>1</v>
      </c>
      <c r="AR6" s="3">
        <v>2</v>
      </c>
      <c r="AS6" s="4">
        <f xml:space="preserve"> AQ6 / (AQ6+AR6)</f>
        <v>0.33333333333333331</v>
      </c>
    </row>
    <row r="7" spans="1:46" customFormat="1" x14ac:dyDescent="0.3">
      <c r="A7">
        <v>2023</v>
      </c>
      <c r="B7">
        <v>2</v>
      </c>
      <c r="C7" s="3">
        <v>55</v>
      </c>
      <c r="D7" s="3">
        <v>35</v>
      </c>
      <c r="E7" s="3">
        <v>20</v>
      </c>
      <c r="F7" s="4">
        <v>0.63600000000000001</v>
      </c>
      <c r="G7" s="3">
        <v>76</v>
      </c>
      <c r="H7" s="3">
        <v>53</v>
      </c>
      <c r="I7" s="4">
        <v>0.58899999999999997</v>
      </c>
      <c r="J7" s="3">
        <v>635</v>
      </c>
      <c r="K7" s="3">
        <v>543</v>
      </c>
      <c r="L7" s="4">
        <v>0.53900000000000003</v>
      </c>
      <c r="M7" s="3">
        <v>7</v>
      </c>
      <c r="N7" s="3">
        <v>5</v>
      </c>
      <c r="O7" s="4">
        <v>0.58299999999999996</v>
      </c>
      <c r="P7" s="4">
        <v>0.74199999999999999</v>
      </c>
      <c r="Q7" s="4">
        <v>0.33800000000000002</v>
      </c>
      <c r="R7" s="4">
        <v>9.5000000000000001E-2</v>
      </c>
      <c r="S7" s="4">
        <v>0.06</v>
      </c>
      <c r="T7" s="4">
        <v>0.51800000000000002</v>
      </c>
      <c r="U7" s="4">
        <v>0.73699999999999999</v>
      </c>
      <c r="V7" s="4">
        <v>0.45500000000000002</v>
      </c>
      <c r="W7" s="4">
        <v>0.60099999999999998</v>
      </c>
      <c r="X7" s="4">
        <v>0.43</v>
      </c>
      <c r="Y7" s="4">
        <v>0.51500000000000001</v>
      </c>
      <c r="Z7" s="1">
        <v>1.08</v>
      </c>
      <c r="AA7" s="3">
        <v>15</v>
      </c>
      <c r="AB7" s="3">
        <v>2660</v>
      </c>
      <c r="AC7" s="3">
        <v>8</v>
      </c>
      <c r="AD7" s="3">
        <v>2000</v>
      </c>
      <c r="AE7" s="3">
        <v>7</v>
      </c>
      <c r="AF7" s="3">
        <v>1965</v>
      </c>
      <c r="AG7" s="3">
        <v>26</v>
      </c>
      <c r="AH7" s="3">
        <v>12</v>
      </c>
      <c r="AI7" s="4">
        <f t="shared" ref="AI7:AI9" si="0" xml:space="preserve"> AG7 / (AG7 +AH7)</f>
        <v>0.68421052631578949</v>
      </c>
      <c r="AJ7" s="3">
        <v>8</v>
      </c>
      <c r="AK7" s="3">
        <v>1911</v>
      </c>
      <c r="AL7" s="3">
        <v>11</v>
      </c>
      <c r="AM7" s="3">
        <v>4</v>
      </c>
      <c r="AN7" s="4">
        <f t="shared" ref="AN7:AN9" si="1" xml:space="preserve"> AL7/(AL7+AM7)</f>
        <v>0.73333333333333328</v>
      </c>
      <c r="AO7" s="3">
        <v>40</v>
      </c>
      <c r="AP7" s="3">
        <v>1668</v>
      </c>
      <c r="AQ7" s="3">
        <v>0</v>
      </c>
      <c r="AR7" s="3">
        <v>3</v>
      </c>
      <c r="AS7" s="4">
        <f t="shared" ref="AS7:AS9" si="2" xml:space="preserve"> AQ7 / (AQ7+AR7)</f>
        <v>0</v>
      </c>
    </row>
    <row r="8" spans="1:46" customFormat="1" x14ac:dyDescent="0.3">
      <c r="A8">
        <v>2022</v>
      </c>
      <c r="B8">
        <v>2</v>
      </c>
      <c r="C8" s="3">
        <v>41</v>
      </c>
      <c r="D8" s="3">
        <v>23</v>
      </c>
      <c r="E8" s="3">
        <v>18</v>
      </c>
      <c r="F8" s="4">
        <v>0.56100000000000005</v>
      </c>
      <c r="G8" s="3">
        <v>52</v>
      </c>
      <c r="H8" s="3">
        <v>44</v>
      </c>
      <c r="I8" s="4">
        <v>0.54200000000000004</v>
      </c>
      <c r="J8" s="3">
        <v>480</v>
      </c>
      <c r="K8" s="3">
        <v>454</v>
      </c>
      <c r="L8" s="4">
        <v>0.51400000000000001</v>
      </c>
      <c r="M8" s="3">
        <v>10</v>
      </c>
      <c r="N8" s="3">
        <v>6</v>
      </c>
      <c r="O8" s="4">
        <v>0.625</v>
      </c>
      <c r="P8" s="4">
        <v>0.755</v>
      </c>
      <c r="Q8" s="4">
        <v>0.28999999999999998</v>
      </c>
      <c r="R8" s="4">
        <v>8.8999999999999996E-2</v>
      </c>
      <c r="S8" s="4">
        <v>7.4999999999999997E-2</v>
      </c>
      <c r="T8" s="4">
        <v>0.51800000000000002</v>
      </c>
      <c r="U8" s="4">
        <v>0.749</v>
      </c>
      <c r="V8" s="4">
        <v>0.45</v>
      </c>
      <c r="W8" s="4">
        <v>0.60499999999999998</v>
      </c>
      <c r="X8" s="4">
        <v>0.41399999999999998</v>
      </c>
      <c r="Y8" s="4">
        <v>0.50900000000000001</v>
      </c>
      <c r="Z8" s="1">
        <v>1.05</v>
      </c>
      <c r="AA8" s="3">
        <v>28</v>
      </c>
      <c r="AB8" s="3">
        <v>1528</v>
      </c>
      <c r="AC8" s="3">
        <v>33</v>
      </c>
      <c r="AD8" s="3">
        <v>1854</v>
      </c>
      <c r="AE8" s="3">
        <v>31</v>
      </c>
      <c r="AF8" s="3">
        <v>1813</v>
      </c>
      <c r="AG8" s="3">
        <v>27</v>
      </c>
      <c r="AH8" s="3">
        <v>12</v>
      </c>
      <c r="AI8" s="4">
        <f t="shared" si="0"/>
        <v>0.69230769230769229</v>
      </c>
      <c r="AJ8" s="3">
        <v>29</v>
      </c>
      <c r="AK8" s="3">
        <v>1785</v>
      </c>
      <c r="AL8" s="3">
        <v>10</v>
      </c>
      <c r="AM8" s="3">
        <v>4</v>
      </c>
      <c r="AN8" s="4">
        <f t="shared" si="1"/>
        <v>0.7142857142857143</v>
      </c>
      <c r="AO8" s="3">
        <v>61</v>
      </c>
      <c r="AP8" s="3">
        <v>1632</v>
      </c>
      <c r="AQ8" s="3">
        <v>2</v>
      </c>
      <c r="AR8" s="3">
        <v>3</v>
      </c>
      <c r="AS8" s="4">
        <f t="shared" si="2"/>
        <v>0.4</v>
      </c>
    </row>
    <row r="9" spans="1:46" customFormat="1" x14ac:dyDescent="0.3">
      <c r="A9">
        <v>2021</v>
      </c>
      <c r="B9">
        <v>2</v>
      </c>
      <c r="C9" s="3">
        <v>4</v>
      </c>
      <c r="D9" s="3">
        <v>1</v>
      </c>
      <c r="E9" s="3">
        <v>3</v>
      </c>
      <c r="F9" s="4">
        <v>0.25</v>
      </c>
      <c r="G9" s="3">
        <v>2</v>
      </c>
      <c r="H9" s="3">
        <v>6</v>
      </c>
      <c r="I9" s="4">
        <v>0.25</v>
      </c>
      <c r="J9" s="3">
        <v>32</v>
      </c>
      <c r="K9" s="3">
        <v>42</v>
      </c>
      <c r="L9" s="4">
        <v>0.432</v>
      </c>
      <c r="M9" s="3">
        <v>0</v>
      </c>
      <c r="N9" s="3">
        <v>1</v>
      </c>
      <c r="O9" s="4">
        <v>0</v>
      </c>
      <c r="P9" s="4">
        <v>0.69399999999999995</v>
      </c>
      <c r="Q9" s="4">
        <v>0.189</v>
      </c>
      <c r="R9" s="4">
        <v>6.0999999999999999E-2</v>
      </c>
      <c r="S9" s="4">
        <v>9.1999999999999998E-2</v>
      </c>
      <c r="T9" s="4">
        <v>0.44400000000000001</v>
      </c>
      <c r="U9" s="4">
        <v>0.76700000000000002</v>
      </c>
      <c r="V9" s="4">
        <v>0.41399999999999998</v>
      </c>
      <c r="W9" s="4">
        <v>0.57099999999999995</v>
      </c>
      <c r="X9" s="4">
        <v>0.34599999999999997</v>
      </c>
      <c r="Y9" s="4">
        <v>0.46500000000000002</v>
      </c>
      <c r="Z9" s="1">
        <v>0.81</v>
      </c>
      <c r="AA9" s="3">
        <v>126</v>
      </c>
      <c r="AB9" s="3">
        <v>596</v>
      </c>
      <c r="AC9" s="3">
        <v>147</v>
      </c>
      <c r="AD9" s="3">
        <v>1608</v>
      </c>
      <c r="AE9" s="3">
        <v>174</v>
      </c>
      <c r="AF9" s="3">
        <v>1509</v>
      </c>
      <c r="AG9" s="3">
        <v>18</v>
      </c>
      <c r="AH9" s="3">
        <v>5</v>
      </c>
      <c r="AI9" s="4">
        <f t="shared" si="0"/>
        <v>0.78260869565217395</v>
      </c>
      <c r="AJ9" s="3">
        <v>124</v>
      </c>
      <c r="AK9" s="3">
        <v>1580</v>
      </c>
      <c r="AL9" s="3">
        <v>16</v>
      </c>
      <c r="AM9" s="3">
        <v>6</v>
      </c>
      <c r="AN9" s="4">
        <f t="shared" si="1"/>
        <v>0.72727272727272729</v>
      </c>
      <c r="AO9">
        <v>240</v>
      </c>
      <c r="AP9">
        <v>1450</v>
      </c>
      <c r="AQ9" s="3">
        <v>0</v>
      </c>
      <c r="AR9" s="3">
        <v>0</v>
      </c>
      <c r="AS9" s="4">
        <v>0</v>
      </c>
    </row>
    <row r="10" spans="1:46" customFormat="1" x14ac:dyDescent="0.3">
      <c r="A10" s="3">
        <v>2024</v>
      </c>
      <c r="B10" s="3">
        <v>3</v>
      </c>
      <c r="C10" s="3">
        <v>69</v>
      </c>
      <c r="D10" s="3">
        <v>56</v>
      </c>
      <c r="E10" s="3">
        <v>13</v>
      </c>
      <c r="F10" s="4">
        <v>0.81200000000000006</v>
      </c>
      <c r="G10" s="3">
        <v>120</v>
      </c>
      <c r="H10" s="3">
        <v>37</v>
      </c>
      <c r="I10" s="4">
        <v>0.76400000000000001</v>
      </c>
      <c r="J10" s="3">
        <v>859</v>
      </c>
      <c r="K10" s="3">
        <v>586</v>
      </c>
      <c r="L10" s="4">
        <v>0.59399999999999997</v>
      </c>
      <c r="M10" s="3">
        <v>8</v>
      </c>
      <c r="N10" s="3">
        <v>4</v>
      </c>
      <c r="O10" s="4">
        <v>0.66700000000000004</v>
      </c>
      <c r="P10" s="4">
        <v>0.79</v>
      </c>
      <c r="Q10" s="4">
        <v>0.39100000000000001</v>
      </c>
      <c r="R10" s="4">
        <v>6.6000000000000003E-2</v>
      </c>
      <c r="S10" s="4">
        <v>4.2999999999999997E-2</v>
      </c>
      <c r="T10" s="4">
        <v>0.627</v>
      </c>
      <c r="U10" s="4">
        <v>0.70299999999999996</v>
      </c>
      <c r="V10" s="4">
        <v>0.505</v>
      </c>
      <c r="W10" s="4">
        <v>0.629</v>
      </c>
      <c r="X10" s="4">
        <v>0.45300000000000001</v>
      </c>
      <c r="Y10" s="4">
        <v>0.54</v>
      </c>
      <c r="Z10" s="1">
        <v>1.22</v>
      </c>
      <c r="AA10" s="3">
        <v>1</v>
      </c>
      <c r="AB10" s="3">
        <v>9016</v>
      </c>
      <c r="AC10" s="3">
        <v>2</v>
      </c>
      <c r="AD10" s="3">
        <v>2181</v>
      </c>
      <c r="AE10" s="3">
        <v>2</v>
      </c>
      <c r="AF10" s="3">
        <v>2128</v>
      </c>
      <c r="AG10" s="3">
        <v>40</v>
      </c>
      <c r="AH10" s="3">
        <v>8</v>
      </c>
      <c r="AI10" s="4">
        <f>AG10/(AG10+AH10)</f>
        <v>0.83333333333333337</v>
      </c>
      <c r="AJ10" s="3">
        <v>2</v>
      </c>
      <c r="AK10" s="3">
        <v>2073</v>
      </c>
      <c r="AL10" s="3">
        <v>15</v>
      </c>
      <c r="AM10" s="3">
        <v>4</v>
      </c>
      <c r="AN10" s="4">
        <f>AL10/(AL10+AM10)</f>
        <v>0.78947368421052633</v>
      </c>
      <c r="AO10" s="3">
        <v>1</v>
      </c>
      <c r="AP10" s="3">
        <v>1964</v>
      </c>
      <c r="AQ10" s="3">
        <v>1</v>
      </c>
      <c r="AR10" s="3">
        <v>1</v>
      </c>
      <c r="AS10" s="4">
        <f>AQ10/(AR10+AQ10)</f>
        <v>0.5</v>
      </c>
    </row>
    <row r="11" spans="1:46" customFormat="1" x14ac:dyDescent="0.3">
      <c r="A11" s="3">
        <v>2023</v>
      </c>
      <c r="B11" s="3">
        <v>3</v>
      </c>
      <c r="C11" s="3">
        <v>69</v>
      </c>
      <c r="D11" s="3">
        <v>55</v>
      </c>
      <c r="E11" s="3">
        <v>14</v>
      </c>
      <c r="F11" s="4">
        <v>0.79700000000000004</v>
      </c>
      <c r="G11" s="3">
        <v>116</v>
      </c>
      <c r="H11" s="3">
        <v>38</v>
      </c>
      <c r="I11" s="4">
        <v>0.753</v>
      </c>
      <c r="J11" s="3">
        <v>845</v>
      </c>
      <c r="K11" s="3">
        <v>581</v>
      </c>
      <c r="L11" s="4">
        <v>0.59299999999999997</v>
      </c>
      <c r="M11" s="3">
        <v>13</v>
      </c>
      <c r="N11" s="3">
        <v>6</v>
      </c>
      <c r="O11" s="4">
        <v>0.68400000000000005</v>
      </c>
      <c r="P11" s="4">
        <v>0.80800000000000005</v>
      </c>
      <c r="Q11" s="4">
        <v>0.37</v>
      </c>
      <c r="R11" s="4">
        <v>8.7999999999999995E-2</v>
      </c>
      <c r="S11" s="4">
        <v>6.2E-2</v>
      </c>
      <c r="T11" s="4">
        <v>0.61</v>
      </c>
      <c r="U11" s="4">
        <v>0.72799999999999998</v>
      </c>
      <c r="V11" s="4">
        <v>0.49399999999999999</v>
      </c>
      <c r="W11" s="4">
        <v>0.63700000000000001</v>
      </c>
      <c r="X11" s="4">
        <v>0.44700000000000001</v>
      </c>
      <c r="Y11" s="4">
        <v>0.54100000000000004</v>
      </c>
      <c r="Z11" s="1">
        <v>1.23</v>
      </c>
      <c r="AA11" s="3">
        <v>2</v>
      </c>
      <c r="AB11" s="3">
        <v>9050</v>
      </c>
      <c r="AC11" s="3">
        <v>3</v>
      </c>
      <c r="AD11" s="3">
        <v>2099</v>
      </c>
      <c r="AE11" s="3">
        <v>4</v>
      </c>
      <c r="AF11" s="3">
        <v>2048</v>
      </c>
      <c r="AG11" s="3">
        <v>35</v>
      </c>
      <c r="AH11" s="3">
        <v>9</v>
      </c>
      <c r="AI11" s="4">
        <f t="shared" ref="AI11:AI13" si="3">AG11/(AG11+AH11)</f>
        <v>0.79545454545454541</v>
      </c>
      <c r="AJ11" s="3">
        <v>2</v>
      </c>
      <c r="AK11" s="3">
        <v>2010</v>
      </c>
      <c r="AL11" s="3">
        <v>14</v>
      </c>
      <c r="AM11" s="3">
        <v>3</v>
      </c>
      <c r="AN11" s="4">
        <f t="shared" ref="AN11:AN13" si="4">AL11/(AL11+AM11)</f>
        <v>0.82352941176470584</v>
      </c>
      <c r="AO11" s="3">
        <v>2</v>
      </c>
      <c r="AP11" s="3">
        <v>1919</v>
      </c>
      <c r="AQ11" s="3">
        <v>6</v>
      </c>
      <c r="AR11" s="3">
        <v>2</v>
      </c>
      <c r="AS11" s="4">
        <f t="shared" ref="AS11:AS13" si="5">AQ11/(AR11+AQ11)</f>
        <v>0.75</v>
      </c>
    </row>
    <row r="12" spans="1:46" customFormat="1" x14ac:dyDescent="0.3">
      <c r="A12" s="3">
        <v>2022</v>
      </c>
      <c r="B12" s="3">
        <v>3</v>
      </c>
      <c r="C12" s="3">
        <v>55</v>
      </c>
      <c r="D12" s="3">
        <v>33</v>
      </c>
      <c r="E12" s="3">
        <v>22</v>
      </c>
      <c r="F12" s="4">
        <v>0.6</v>
      </c>
      <c r="G12" s="3">
        <v>78</v>
      </c>
      <c r="H12" s="3">
        <v>59</v>
      </c>
      <c r="I12" s="4">
        <v>0.56899999999999995</v>
      </c>
      <c r="J12" s="3">
        <v>663</v>
      </c>
      <c r="K12" s="3">
        <v>605</v>
      </c>
      <c r="L12" s="4">
        <v>0.52300000000000002</v>
      </c>
      <c r="M12" s="3">
        <v>9</v>
      </c>
      <c r="N12" s="3">
        <v>5</v>
      </c>
      <c r="O12" s="4">
        <v>0.64300000000000002</v>
      </c>
      <c r="P12" s="4">
        <v>0.68300000000000005</v>
      </c>
      <c r="Q12" s="4">
        <v>0.36499999999999999</v>
      </c>
      <c r="R12" s="4">
        <v>6.2E-2</v>
      </c>
      <c r="S12" s="4">
        <v>0.104</v>
      </c>
      <c r="T12" s="4">
        <v>0.60099999999999998</v>
      </c>
      <c r="U12" s="4">
        <v>0.67800000000000005</v>
      </c>
      <c r="V12" s="4">
        <v>0.42</v>
      </c>
      <c r="W12" s="4">
        <v>0.57499999999999996</v>
      </c>
      <c r="X12" s="4">
        <v>0.44700000000000001</v>
      </c>
      <c r="Y12" s="4">
        <v>0.51100000000000001</v>
      </c>
      <c r="Z12" s="1">
        <v>1.05</v>
      </c>
      <c r="AA12" s="3">
        <v>5</v>
      </c>
      <c r="AB12" s="3">
        <v>3925</v>
      </c>
      <c r="AC12" s="3">
        <v>5</v>
      </c>
      <c r="AD12" s="3">
        <v>1987</v>
      </c>
      <c r="AE12" s="3">
        <v>7</v>
      </c>
      <c r="AF12" s="3">
        <v>1933</v>
      </c>
      <c r="AG12" s="3">
        <v>20</v>
      </c>
      <c r="AH12" s="3">
        <v>15</v>
      </c>
      <c r="AI12" s="4">
        <f t="shared" si="3"/>
        <v>0.5714285714285714</v>
      </c>
      <c r="AJ12" s="3">
        <v>5</v>
      </c>
      <c r="AK12" s="3">
        <v>1896</v>
      </c>
      <c r="AL12" s="3">
        <v>9</v>
      </c>
      <c r="AM12" s="3">
        <v>5</v>
      </c>
      <c r="AN12" s="4">
        <f t="shared" si="4"/>
        <v>0.6428571428571429</v>
      </c>
      <c r="AO12" s="3">
        <v>7</v>
      </c>
      <c r="AP12" s="3">
        <v>1834</v>
      </c>
      <c r="AQ12" s="3">
        <v>4</v>
      </c>
      <c r="AR12" s="3">
        <v>2</v>
      </c>
      <c r="AS12" s="4">
        <f t="shared" si="5"/>
        <v>0.66666666666666663</v>
      </c>
    </row>
    <row r="13" spans="1:46" customFormat="1" x14ac:dyDescent="0.3">
      <c r="A13" s="3">
        <v>2021</v>
      </c>
      <c r="B13" s="3">
        <v>3</v>
      </c>
      <c r="C13" s="3">
        <v>63</v>
      </c>
      <c r="D13" s="3">
        <v>45</v>
      </c>
      <c r="E13" s="3">
        <v>18</v>
      </c>
      <c r="F13" s="4">
        <v>0.71399999999999997</v>
      </c>
      <c r="G13" s="3">
        <v>103</v>
      </c>
      <c r="H13" s="3">
        <v>46</v>
      </c>
      <c r="I13" s="4">
        <v>0.69099999999999995</v>
      </c>
      <c r="J13" s="3">
        <v>793</v>
      </c>
      <c r="K13" s="3">
        <v>585</v>
      </c>
      <c r="L13" s="4">
        <v>0.57499999999999996</v>
      </c>
      <c r="M13" s="3">
        <v>9</v>
      </c>
      <c r="N13" s="3">
        <v>6</v>
      </c>
      <c r="O13" s="4">
        <v>0.6</v>
      </c>
      <c r="P13" s="4">
        <v>0.752</v>
      </c>
      <c r="Q13" s="4">
        <v>0.36499999999999999</v>
      </c>
      <c r="R13" s="4">
        <v>8.5000000000000006E-2</v>
      </c>
      <c r="S13" s="4">
        <v>7.5999999999999998E-2</v>
      </c>
      <c r="T13" s="4">
        <v>0.58499999999999996</v>
      </c>
      <c r="U13" s="4">
        <v>0.70199999999999996</v>
      </c>
      <c r="V13" s="4">
        <v>0.48</v>
      </c>
      <c r="W13" s="4">
        <v>0.61</v>
      </c>
      <c r="X13" s="4">
        <v>0.441</v>
      </c>
      <c r="Y13" s="4">
        <v>0.52600000000000002</v>
      </c>
      <c r="Z13" s="1">
        <v>1.1299999999999999</v>
      </c>
      <c r="AA13" s="3">
        <v>2</v>
      </c>
      <c r="AB13" s="3">
        <v>6380</v>
      </c>
      <c r="AC13" s="3">
        <v>5</v>
      </c>
      <c r="AD13" s="3">
        <v>2036</v>
      </c>
      <c r="AE13" s="3">
        <v>5</v>
      </c>
      <c r="AF13" s="3">
        <v>1981</v>
      </c>
      <c r="AG13" s="3">
        <v>25</v>
      </c>
      <c r="AH13" s="3">
        <v>12</v>
      </c>
      <c r="AI13" s="4">
        <f t="shared" si="3"/>
        <v>0.67567567567567566</v>
      </c>
      <c r="AJ13" s="3">
        <v>8</v>
      </c>
      <c r="AK13" s="3">
        <v>1921</v>
      </c>
      <c r="AL13" s="3">
        <v>13</v>
      </c>
      <c r="AM13" s="3">
        <v>3</v>
      </c>
      <c r="AN13" s="4">
        <f t="shared" si="4"/>
        <v>0.8125</v>
      </c>
      <c r="AO13" s="3">
        <v>5</v>
      </c>
      <c r="AP13" s="3">
        <v>1868</v>
      </c>
      <c r="AQ13" s="3">
        <v>7</v>
      </c>
      <c r="AR13" s="3">
        <v>3</v>
      </c>
      <c r="AS13" s="4">
        <f t="shared" si="5"/>
        <v>0.7</v>
      </c>
    </row>
    <row r="14" spans="1:46" x14ac:dyDescent="0.3"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30EA-6736-4BF1-957C-379C43381E6B}">
  <dimension ref="A1:AI4"/>
  <sheetViews>
    <sheetView workbookViewId="0">
      <selection activeCell="V28" sqref="V28"/>
    </sheetView>
  </sheetViews>
  <sheetFormatPr defaultRowHeight="14.4" x14ac:dyDescent="0.3"/>
  <sheetData>
    <row r="1" spans="1:35" x14ac:dyDescent="0.3">
      <c r="A1" s="1" t="s">
        <v>68</v>
      </c>
      <c r="B1" s="1" t="s">
        <v>11</v>
      </c>
      <c r="C1" s="1" t="s">
        <v>12</v>
      </c>
      <c r="D1" s="1" t="s">
        <v>13</v>
      </c>
      <c r="E1" s="1" t="s">
        <v>1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15</v>
      </c>
      <c r="L1" s="1" t="s">
        <v>9</v>
      </c>
      <c r="M1" s="1" t="s">
        <v>10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4</v>
      </c>
      <c r="S1" s="1" t="s">
        <v>70</v>
      </c>
      <c r="T1" s="1" t="s">
        <v>20</v>
      </c>
      <c r="U1" s="1" t="s">
        <v>21</v>
      </c>
      <c r="V1" s="1" t="s">
        <v>22</v>
      </c>
      <c r="W1" s="1" t="s">
        <v>2</v>
      </c>
      <c r="X1" s="1" t="s">
        <v>23</v>
      </c>
      <c r="Y1" s="1" t="s">
        <v>24</v>
      </c>
      <c r="Z1" s="1" t="s">
        <v>55</v>
      </c>
      <c r="AA1" s="1" t="s">
        <v>56</v>
      </c>
      <c r="AB1" s="4" t="s">
        <v>71</v>
      </c>
      <c r="AC1" s="1" t="s">
        <v>57</v>
      </c>
      <c r="AD1" s="1" t="s">
        <v>58</v>
      </c>
      <c r="AE1" s="4" t="s">
        <v>72</v>
      </c>
      <c r="AF1" t="s">
        <v>59</v>
      </c>
      <c r="AG1" t="s">
        <v>60</v>
      </c>
      <c r="AH1" s="4" t="s">
        <v>73</v>
      </c>
    </row>
    <row r="2" spans="1:35" s="1" customFormat="1" x14ac:dyDescent="0.3">
      <c r="A2" s="3">
        <v>1</v>
      </c>
      <c r="B2" s="3">
        <v>237</v>
      </c>
      <c r="C2" s="3">
        <v>124</v>
      </c>
      <c r="D2" s="3">
        <v>113</v>
      </c>
      <c r="E2" s="4">
        <v>0.52300000000000002</v>
      </c>
      <c r="F2" s="3">
        <v>274</v>
      </c>
      <c r="G2" s="3">
        <v>276</v>
      </c>
      <c r="H2" s="4">
        <v>0.498</v>
      </c>
      <c r="I2" s="3">
        <v>2539</v>
      </c>
      <c r="J2" s="3">
        <v>2571</v>
      </c>
      <c r="K2" s="4">
        <v>0.497</v>
      </c>
      <c r="L2" s="3">
        <v>27</v>
      </c>
      <c r="M2" s="3">
        <v>21</v>
      </c>
      <c r="N2" s="4">
        <v>0.56299999999999994</v>
      </c>
      <c r="O2" s="4">
        <v>0.63100000000000001</v>
      </c>
      <c r="P2" s="4">
        <v>0.36499999999999999</v>
      </c>
      <c r="Q2" s="4">
        <v>1.4E-2</v>
      </c>
      <c r="R2" s="4">
        <v>2.9000000000000001E-2</v>
      </c>
      <c r="S2" s="4">
        <v>0.67200000000000004</v>
      </c>
      <c r="T2" s="4">
        <v>0.6</v>
      </c>
      <c r="U2" s="4">
        <v>0.47099999999999997</v>
      </c>
      <c r="V2" s="4">
        <v>0.55800000000000005</v>
      </c>
      <c r="W2" s="4">
        <v>0.442</v>
      </c>
      <c r="X2" s="4">
        <v>0.501</v>
      </c>
      <c r="Y2" s="1">
        <v>1</v>
      </c>
      <c r="Z2" s="3">
        <v>144</v>
      </c>
      <c r="AA2" s="3">
        <v>126</v>
      </c>
      <c r="AB2" s="4">
        <f>Z2 / (Z2+AA2)</f>
        <v>0.53333333333333333</v>
      </c>
      <c r="AC2" s="3">
        <v>183</v>
      </c>
      <c r="AD2" s="3">
        <v>117</v>
      </c>
      <c r="AE2" s="4">
        <f>AC2 / (AC2+AD2)</f>
        <v>0.61</v>
      </c>
      <c r="AF2">
        <v>12</v>
      </c>
      <c r="AG2">
        <v>14</v>
      </c>
      <c r="AH2" s="4">
        <f xml:space="preserve"> AF2/(AF2+AG2)</f>
        <v>0.46153846153846156</v>
      </c>
      <c r="AI2"/>
    </row>
    <row r="3" spans="1:35" x14ac:dyDescent="0.3">
      <c r="A3">
        <v>2</v>
      </c>
      <c r="B3" s="3">
        <v>166</v>
      </c>
      <c r="C3" s="3">
        <v>108</v>
      </c>
      <c r="D3" s="3">
        <v>58</v>
      </c>
      <c r="E3" s="4">
        <v>0.65100000000000002</v>
      </c>
      <c r="F3" s="3">
        <v>231</v>
      </c>
      <c r="G3" s="3">
        <v>157</v>
      </c>
      <c r="H3" s="4">
        <v>0.59499999999999997</v>
      </c>
      <c r="I3" s="3">
        <v>1955</v>
      </c>
      <c r="J3" s="3">
        <v>1645</v>
      </c>
      <c r="K3" s="4">
        <v>0.54300000000000004</v>
      </c>
      <c r="L3" s="3">
        <v>24</v>
      </c>
      <c r="M3" s="3">
        <v>18</v>
      </c>
      <c r="N3" s="4">
        <v>0.57099999999999995</v>
      </c>
      <c r="O3" s="4">
        <v>0.75800000000000001</v>
      </c>
      <c r="P3" s="4">
        <v>0.33600000000000002</v>
      </c>
      <c r="Q3" s="4">
        <v>9.4E-2</v>
      </c>
      <c r="R3" s="4">
        <v>6.2E-2</v>
      </c>
      <c r="S3" s="4">
        <v>0.52</v>
      </c>
      <c r="T3" s="4">
        <v>0.749</v>
      </c>
      <c r="U3" s="4">
        <v>0.45700000000000002</v>
      </c>
      <c r="V3" s="4">
        <v>0.60899999999999999</v>
      </c>
      <c r="W3" s="4">
        <v>0.43099999999999999</v>
      </c>
      <c r="X3" s="4">
        <v>0.51900000000000002</v>
      </c>
      <c r="Y3" s="1">
        <v>1.1000000000000001</v>
      </c>
      <c r="Z3" s="3">
        <v>132</v>
      </c>
      <c r="AA3" s="3">
        <v>59</v>
      </c>
      <c r="AB3" s="4">
        <f t="shared" ref="AB3" si="0" xml:space="preserve"> Z3 / (Z3 +AA3)</f>
        <v>0.69109947643979053</v>
      </c>
      <c r="AC3" s="3">
        <v>82</v>
      </c>
      <c r="AD3" s="3">
        <v>25</v>
      </c>
      <c r="AE3" s="4">
        <f t="shared" ref="AE3" si="1" xml:space="preserve"> AC3/(AC3+AD3)</f>
        <v>0.76635514018691586</v>
      </c>
      <c r="AF3" s="3">
        <v>3</v>
      </c>
      <c r="AG3" s="3">
        <v>8</v>
      </c>
      <c r="AH3" s="4">
        <f t="shared" ref="AH3" si="2" xml:space="preserve"> AF3 / (AF3+AG3)</f>
        <v>0.27272727272727271</v>
      </c>
    </row>
    <row r="4" spans="1:35" x14ac:dyDescent="0.3">
      <c r="A4" s="3">
        <v>3</v>
      </c>
      <c r="B4" s="3">
        <v>444</v>
      </c>
      <c r="C4" s="3">
        <v>315</v>
      </c>
      <c r="D4" s="3">
        <v>129</v>
      </c>
      <c r="E4" s="4">
        <v>0.70899999999999996</v>
      </c>
      <c r="F4" s="3">
        <v>692</v>
      </c>
      <c r="G4" s="3">
        <v>351</v>
      </c>
      <c r="H4" s="4">
        <v>0.66300000000000003</v>
      </c>
      <c r="I4" s="3">
        <v>5467</v>
      </c>
      <c r="J4" s="3">
        <v>4283</v>
      </c>
      <c r="K4" s="4">
        <v>0.56100000000000005</v>
      </c>
      <c r="L4" s="3">
        <v>64</v>
      </c>
      <c r="M4" s="3">
        <v>46</v>
      </c>
      <c r="N4" s="4">
        <v>0.58199999999999996</v>
      </c>
      <c r="O4" s="4">
        <v>0.749</v>
      </c>
      <c r="P4" s="4">
        <v>0.36399999999999999</v>
      </c>
      <c r="Q4" s="4">
        <v>6.8000000000000005E-2</v>
      </c>
      <c r="R4" s="4">
        <v>6.9000000000000006E-2</v>
      </c>
      <c r="S4" s="4">
        <v>0.60499999999999998</v>
      </c>
      <c r="T4" s="4">
        <v>0.69499999999999995</v>
      </c>
      <c r="U4" s="4">
        <v>0.47399999999999998</v>
      </c>
      <c r="V4" s="4">
        <v>0.60799999999999998</v>
      </c>
      <c r="W4" s="4">
        <v>0.443</v>
      </c>
      <c r="X4" s="4">
        <v>0.52500000000000002</v>
      </c>
      <c r="Y4" s="1">
        <v>1.1299999999999999</v>
      </c>
      <c r="Z4" s="3">
        <v>286</v>
      </c>
      <c r="AA4" s="3">
        <v>116</v>
      </c>
      <c r="AB4" s="4">
        <f>Z4/(Z4+AA4)</f>
        <v>0.71144278606965172</v>
      </c>
      <c r="AC4" s="3">
        <v>81</v>
      </c>
      <c r="AD4" s="3">
        <v>45</v>
      </c>
      <c r="AE4" s="4">
        <f>AC4/(AC4+AD4)</f>
        <v>0.6428571428571429</v>
      </c>
      <c r="AF4" s="3">
        <v>34</v>
      </c>
      <c r="AG4" s="3">
        <v>19</v>
      </c>
      <c r="AH4" s="4">
        <f>AF4/(AF4+AG4)</f>
        <v>0.64150943396226412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343C-ECE0-4D39-B3D6-49BBB90A779E}">
  <dimension ref="A1:T384"/>
  <sheetViews>
    <sheetView workbookViewId="0">
      <selection activeCell="H5" sqref="H5"/>
    </sheetView>
  </sheetViews>
  <sheetFormatPr defaultRowHeight="14.4" x14ac:dyDescent="0.3"/>
  <cols>
    <col min="1" max="4" width="8.88671875" style="3"/>
    <col min="5" max="5" width="3.5546875" bestFit="1" customWidth="1"/>
    <col min="6" max="7" width="8.88671875" style="3"/>
    <col min="8" max="8" width="8.88671875" style="2"/>
    <col min="9" max="10" width="8.88671875" style="4"/>
    <col min="11" max="11" width="11.44140625" style="3" bestFit="1" customWidth="1"/>
    <col min="12" max="12" width="8.88671875" style="3"/>
    <col min="13" max="13" width="8.88671875" style="2"/>
    <col min="14" max="14" width="10.77734375" style="4" bestFit="1" customWidth="1"/>
    <col min="15" max="15" width="10.6640625" style="4" bestFit="1" customWidth="1"/>
    <col min="16" max="16" width="9.33203125" style="4" bestFit="1" customWidth="1"/>
    <col min="17" max="17" width="9.44140625" style="4" bestFit="1" customWidth="1"/>
    <col min="18" max="18" width="8.88671875" style="2"/>
    <col min="19" max="19" width="8.6640625" style="4" bestFit="1" customWidth="1"/>
    <col min="20" max="20" width="8.5546875" style="4" bestFit="1" customWidth="1"/>
  </cols>
  <sheetData>
    <row r="1" spans="1:20" x14ac:dyDescent="0.3">
      <c r="A1" s="3" t="s">
        <v>0</v>
      </c>
      <c r="B1" s="3" t="s">
        <v>68</v>
      </c>
      <c r="C1" s="3" t="s">
        <v>69</v>
      </c>
      <c r="D1" s="3" t="s">
        <v>122</v>
      </c>
      <c r="E1" t="s">
        <v>67</v>
      </c>
      <c r="F1" s="3" t="s">
        <v>3</v>
      </c>
      <c r="G1" s="3" t="s">
        <v>35</v>
      </c>
      <c r="H1" s="2" t="s">
        <v>36</v>
      </c>
      <c r="I1" s="4" t="s">
        <v>74</v>
      </c>
      <c r="J1" s="4" t="s">
        <v>75</v>
      </c>
      <c r="K1" s="3" t="s">
        <v>37</v>
      </c>
      <c r="L1" s="3" t="s">
        <v>38</v>
      </c>
      <c r="M1" s="2" t="s">
        <v>39</v>
      </c>
      <c r="N1" s="4" t="s">
        <v>76</v>
      </c>
      <c r="O1" s="4" t="s">
        <v>77</v>
      </c>
      <c r="P1" s="4" t="s">
        <v>78</v>
      </c>
      <c r="Q1" s="4" t="s">
        <v>79</v>
      </c>
      <c r="R1" s="2" t="s">
        <v>40</v>
      </c>
      <c r="S1" s="4" t="s">
        <v>80</v>
      </c>
      <c r="T1" s="4" t="s">
        <v>81</v>
      </c>
    </row>
    <row r="2" spans="1:20" x14ac:dyDescent="0.3">
      <c r="A2" s="3">
        <v>2021</v>
      </c>
      <c r="B2" s="3">
        <v>1</v>
      </c>
      <c r="C2" s="3">
        <v>0</v>
      </c>
      <c r="D2" s="3">
        <v>0</v>
      </c>
      <c r="E2">
        <v>1</v>
      </c>
      <c r="F2" s="3">
        <v>13</v>
      </c>
      <c r="G2" s="3">
        <v>24</v>
      </c>
      <c r="H2" s="2">
        <v>0.5</v>
      </c>
      <c r="I2" s="4">
        <v>0.11799999999999999</v>
      </c>
      <c r="J2" s="4">
        <v>0.218</v>
      </c>
      <c r="K2" s="3">
        <v>13</v>
      </c>
      <c r="L2" s="3">
        <v>23</v>
      </c>
      <c r="M2" s="2">
        <v>0.6</v>
      </c>
      <c r="N2" s="4">
        <v>0.127</v>
      </c>
      <c r="O2" s="4">
        <v>0.22500000000000001</v>
      </c>
      <c r="P2" s="4">
        <v>0.108</v>
      </c>
      <c r="Q2" s="4">
        <v>0.02</v>
      </c>
      <c r="R2" s="2">
        <v>1.1000000000000001</v>
      </c>
      <c r="S2" s="4">
        <v>0.16400000000000001</v>
      </c>
      <c r="T2" s="4">
        <v>0.14499999999999999</v>
      </c>
    </row>
    <row r="3" spans="1:20" x14ac:dyDescent="0.3">
      <c r="A3" s="3">
        <v>2021</v>
      </c>
      <c r="B3" s="3">
        <v>1</v>
      </c>
      <c r="C3" s="3">
        <v>0</v>
      </c>
      <c r="D3" s="3">
        <v>0</v>
      </c>
      <c r="E3">
        <v>1</v>
      </c>
      <c r="F3" s="3">
        <v>3</v>
      </c>
      <c r="G3" s="3">
        <v>17</v>
      </c>
      <c r="H3" s="2">
        <v>0.2</v>
      </c>
      <c r="I3" s="4">
        <v>3.7999999999999999E-2</v>
      </c>
      <c r="J3" s="4">
        <v>0.21299999999999999</v>
      </c>
      <c r="K3" s="3">
        <v>3</v>
      </c>
      <c r="L3" s="3">
        <v>17</v>
      </c>
      <c r="M3" s="2">
        <v>0.2</v>
      </c>
      <c r="N3" s="4">
        <v>4.3999999999999997E-2</v>
      </c>
      <c r="O3" s="4">
        <v>0.25</v>
      </c>
      <c r="P3" s="4">
        <v>0</v>
      </c>
      <c r="Q3" s="4">
        <v>0</v>
      </c>
      <c r="R3" s="2">
        <v>0.6</v>
      </c>
      <c r="S3" s="4">
        <v>0.113</v>
      </c>
      <c r="T3" s="4">
        <v>0.17499999999999999</v>
      </c>
    </row>
    <row r="4" spans="1:20" x14ac:dyDescent="0.3">
      <c r="A4" s="3">
        <v>2021</v>
      </c>
      <c r="B4" s="3">
        <v>1</v>
      </c>
      <c r="C4" s="3">
        <v>0</v>
      </c>
      <c r="D4" s="3">
        <v>0</v>
      </c>
      <c r="E4">
        <v>0</v>
      </c>
      <c r="F4" s="3">
        <v>7</v>
      </c>
      <c r="G4" s="3">
        <v>24</v>
      </c>
      <c r="H4" s="2">
        <v>0.3</v>
      </c>
      <c r="I4" s="4">
        <v>0.08</v>
      </c>
      <c r="J4" s="4">
        <v>0.27300000000000002</v>
      </c>
      <c r="K4" s="3">
        <v>6</v>
      </c>
      <c r="L4" s="3">
        <v>22</v>
      </c>
      <c r="M4" s="2">
        <v>0.3</v>
      </c>
      <c r="N4" s="4">
        <v>7.0999999999999994E-2</v>
      </c>
      <c r="O4" s="4">
        <v>0.26200000000000001</v>
      </c>
      <c r="P4" s="4">
        <v>4.8000000000000001E-2</v>
      </c>
      <c r="Q4" s="4">
        <v>2.4E-2</v>
      </c>
      <c r="R4" s="2">
        <v>1.3</v>
      </c>
      <c r="S4" s="4">
        <v>0.20499999999999999</v>
      </c>
      <c r="T4" s="4">
        <v>0.159</v>
      </c>
    </row>
    <row r="5" spans="1:20" x14ac:dyDescent="0.3">
      <c r="A5" s="3">
        <v>2021</v>
      </c>
      <c r="B5" s="3">
        <v>1</v>
      </c>
      <c r="C5" s="3">
        <v>0</v>
      </c>
      <c r="D5" s="3">
        <v>0</v>
      </c>
      <c r="E5">
        <v>1</v>
      </c>
      <c r="F5" s="3">
        <v>27</v>
      </c>
      <c r="G5" s="3">
        <v>29</v>
      </c>
      <c r="H5" s="2">
        <v>0.9</v>
      </c>
      <c r="I5" s="4">
        <v>0.14399999999999999</v>
      </c>
      <c r="J5" s="4">
        <v>0.155</v>
      </c>
      <c r="K5" s="3">
        <v>24</v>
      </c>
      <c r="L5" s="3">
        <v>26</v>
      </c>
      <c r="M5" s="2">
        <v>0.9</v>
      </c>
      <c r="N5" s="4">
        <v>0.13800000000000001</v>
      </c>
      <c r="O5" s="4">
        <v>0.14899999999999999</v>
      </c>
      <c r="P5" s="4">
        <v>7.4999999999999997E-2</v>
      </c>
      <c r="Q5" s="4">
        <v>5.7000000000000002E-2</v>
      </c>
      <c r="R5" s="2">
        <v>1.6</v>
      </c>
      <c r="S5" s="4">
        <v>0.193</v>
      </c>
      <c r="T5" s="4">
        <v>0.123</v>
      </c>
    </row>
    <row r="6" spans="1:20" x14ac:dyDescent="0.3">
      <c r="A6" s="3">
        <v>2021</v>
      </c>
      <c r="B6" s="3">
        <v>1</v>
      </c>
      <c r="C6" s="3">
        <v>0</v>
      </c>
      <c r="D6" s="3">
        <v>0</v>
      </c>
      <c r="E6">
        <v>1</v>
      </c>
      <c r="F6" s="3">
        <v>26</v>
      </c>
      <c r="G6" s="3">
        <v>31</v>
      </c>
      <c r="H6" s="2">
        <v>0.8</v>
      </c>
      <c r="I6" s="4">
        <v>0.13100000000000001</v>
      </c>
      <c r="J6" s="4">
        <v>0.157</v>
      </c>
      <c r="K6" s="3">
        <v>26</v>
      </c>
      <c r="L6" s="3">
        <v>29</v>
      </c>
      <c r="M6" s="2">
        <v>0.9</v>
      </c>
      <c r="N6" s="4">
        <v>0.13600000000000001</v>
      </c>
      <c r="O6" s="4">
        <v>0.152</v>
      </c>
      <c r="P6" s="4">
        <v>8.8999999999999996E-2</v>
      </c>
      <c r="Q6" s="4">
        <v>4.7E-2</v>
      </c>
      <c r="R6" s="2">
        <v>0.7</v>
      </c>
      <c r="S6" s="4">
        <v>0.20200000000000001</v>
      </c>
      <c r="T6" s="4">
        <v>0.29299999999999998</v>
      </c>
    </row>
    <row r="7" spans="1:20" x14ac:dyDescent="0.3">
      <c r="A7" s="3">
        <v>2021</v>
      </c>
      <c r="B7" s="3">
        <v>1</v>
      </c>
      <c r="C7" s="3">
        <v>0</v>
      </c>
      <c r="D7" s="3">
        <v>0</v>
      </c>
      <c r="E7">
        <v>0</v>
      </c>
      <c r="F7" s="3">
        <v>25</v>
      </c>
      <c r="G7" s="3">
        <v>15</v>
      </c>
      <c r="H7" s="2">
        <v>1.7</v>
      </c>
      <c r="I7" s="4">
        <v>0.20499999999999999</v>
      </c>
      <c r="J7" s="4">
        <v>0.123</v>
      </c>
      <c r="K7" s="3">
        <v>22</v>
      </c>
      <c r="L7" s="3">
        <v>14</v>
      </c>
      <c r="M7" s="2">
        <v>1.6</v>
      </c>
      <c r="N7" s="4">
        <v>0.193</v>
      </c>
      <c r="O7" s="4">
        <v>0.123</v>
      </c>
      <c r="P7" s="4">
        <v>0.14000000000000001</v>
      </c>
      <c r="Q7" s="4">
        <v>5.2999999999999999E-2</v>
      </c>
      <c r="R7" s="2">
        <v>0.7</v>
      </c>
      <c r="S7" s="4">
        <v>0.13900000000000001</v>
      </c>
      <c r="T7" s="4">
        <v>0.20499999999999999</v>
      </c>
    </row>
    <row r="8" spans="1:20" x14ac:dyDescent="0.3">
      <c r="A8" s="3">
        <v>2021</v>
      </c>
      <c r="B8" s="3">
        <v>1</v>
      </c>
      <c r="C8" s="3">
        <v>0</v>
      </c>
      <c r="D8" s="3">
        <v>0</v>
      </c>
      <c r="E8">
        <v>1</v>
      </c>
      <c r="F8" s="3">
        <v>17</v>
      </c>
      <c r="G8" s="3">
        <v>12</v>
      </c>
      <c r="H8" s="2">
        <v>1.4</v>
      </c>
      <c r="I8" s="4">
        <v>0.17199999999999999</v>
      </c>
      <c r="J8" s="4">
        <v>0.121</v>
      </c>
      <c r="K8" s="3">
        <v>16</v>
      </c>
      <c r="L8" s="3">
        <v>10</v>
      </c>
      <c r="M8" s="2">
        <v>1.6</v>
      </c>
      <c r="N8" s="4">
        <v>0.17799999999999999</v>
      </c>
      <c r="O8" s="4">
        <v>0.111</v>
      </c>
      <c r="P8" s="4">
        <v>8.8999999999999996E-2</v>
      </c>
      <c r="Q8" s="4">
        <v>7.8E-2</v>
      </c>
      <c r="R8" s="2">
        <v>1.1000000000000001</v>
      </c>
      <c r="S8" s="4">
        <v>0.14099999999999999</v>
      </c>
      <c r="T8" s="4">
        <v>0.13100000000000001</v>
      </c>
    </row>
    <row r="9" spans="1:20" x14ac:dyDescent="0.3">
      <c r="A9" s="3">
        <v>2021</v>
      </c>
      <c r="B9" s="3">
        <v>1</v>
      </c>
      <c r="C9" s="3">
        <v>0</v>
      </c>
      <c r="D9" s="3">
        <v>0</v>
      </c>
      <c r="E9">
        <v>0</v>
      </c>
      <c r="F9" s="3">
        <v>45</v>
      </c>
      <c r="G9" s="3">
        <v>45</v>
      </c>
      <c r="H9" s="2">
        <v>1</v>
      </c>
      <c r="I9" s="4">
        <v>0.223</v>
      </c>
      <c r="J9" s="4">
        <v>0.223</v>
      </c>
      <c r="K9" s="3">
        <v>41</v>
      </c>
      <c r="L9" s="3">
        <v>38</v>
      </c>
      <c r="M9" s="2">
        <v>1.1000000000000001</v>
      </c>
      <c r="N9" s="4">
        <v>0.222</v>
      </c>
      <c r="O9" s="4">
        <v>0.20499999999999999</v>
      </c>
      <c r="P9" s="4">
        <v>0.17299999999999999</v>
      </c>
      <c r="Q9" s="4">
        <v>4.9000000000000002E-2</v>
      </c>
      <c r="R9" s="2">
        <v>0.6</v>
      </c>
      <c r="S9" s="4">
        <v>9.4E-2</v>
      </c>
      <c r="T9" s="4">
        <v>0.16300000000000001</v>
      </c>
    </row>
    <row r="10" spans="1:20" x14ac:dyDescent="0.3">
      <c r="A10" s="3">
        <v>2022</v>
      </c>
      <c r="B10" s="3">
        <v>1</v>
      </c>
      <c r="C10" s="3">
        <v>0</v>
      </c>
      <c r="D10" s="3">
        <v>0</v>
      </c>
      <c r="E10">
        <v>0</v>
      </c>
      <c r="F10" s="3">
        <v>14</v>
      </c>
      <c r="G10" s="3">
        <v>26</v>
      </c>
      <c r="H10" s="2">
        <v>0.5</v>
      </c>
      <c r="I10" s="4">
        <v>0.109</v>
      </c>
      <c r="J10" s="4">
        <v>0.20200000000000001</v>
      </c>
      <c r="K10" s="3">
        <v>13</v>
      </c>
      <c r="L10" s="3">
        <v>23</v>
      </c>
      <c r="M10" s="2">
        <v>0.6</v>
      </c>
      <c r="N10" s="4">
        <v>0.107</v>
      </c>
      <c r="O10" s="4">
        <v>0.189</v>
      </c>
      <c r="P10" s="4">
        <v>4.9000000000000002E-2</v>
      </c>
      <c r="Q10" s="4">
        <v>5.7000000000000002E-2</v>
      </c>
      <c r="R10" s="2">
        <v>1.6</v>
      </c>
      <c r="S10" s="4">
        <v>0.16300000000000001</v>
      </c>
      <c r="T10" s="4">
        <v>0.10100000000000001</v>
      </c>
    </row>
    <row r="11" spans="1:20" x14ac:dyDescent="0.3">
      <c r="A11" s="3">
        <v>2022</v>
      </c>
      <c r="B11" s="3">
        <v>1</v>
      </c>
      <c r="C11" s="3">
        <v>0</v>
      </c>
      <c r="D11" s="3">
        <v>0</v>
      </c>
      <c r="E11">
        <v>1</v>
      </c>
      <c r="F11" s="3">
        <v>12</v>
      </c>
      <c r="G11" s="3">
        <v>17</v>
      </c>
      <c r="H11" s="2">
        <v>0.7</v>
      </c>
      <c r="I11" s="4">
        <v>0.10199999999999999</v>
      </c>
      <c r="J11" s="4">
        <v>0.14399999999999999</v>
      </c>
      <c r="K11" s="3">
        <v>12</v>
      </c>
      <c r="L11" s="3">
        <v>17</v>
      </c>
      <c r="M11" s="2">
        <v>0.7</v>
      </c>
      <c r="N11" s="4">
        <v>0.108</v>
      </c>
      <c r="O11" s="4">
        <v>0.153</v>
      </c>
      <c r="P11" s="4">
        <v>0</v>
      </c>
      <c r="Q11" s="4">
        <v>0</v>
      </c>
      <c r="R11" s="2">
        <v>1.3</v>
      </c>
      <c r="S11" s="4">
        <v>0.20300000000000001</v>
      </c>
      <c r="T11" s="4">
        <v>0.161</v>
      </c>
    </row>
    <row r="12" spans="1:20" x14ac:dyDescent="0.3">
      <c r="A12" s="3">
        <v>2022</v>
      </c>
      <c r="B12" s="3">
        <v>1</v>
      </c>
      <c r="C12" s="3">
        <v>0</v>
      </c>
      <c r="D12" s="3">
        <v>0</v>
      </c>
      <c r="E12">
        <v>0</v>
      </c>
      <c r="F12" s="3">
        <v>33</v>
      </c>
      <c r="G12" s="3">
        <v>32</v>
      </c>
      <c r="H12" s="2">
        <v>1</v>
      </c>
      <c r="I12" s="4">
        <v>0.14699999999999999</v>
      </c>
      <c r="J12" s="4">
        <v>0.14199999999999999</v>
      </c>
      <c r="K12" s="3">
        <v>31</v>
      </c>
      <c r="L12" s="3">
        <v>30</v>
      </c>
      <c r="M12" s="2">
        <v>1</v>
      </c>
      <c r="N12" s="4">
        <v>0.14799999999999999</v>
      </c>
      <c r="O12" s="4">
        <v>0.14299999999999999</v>
      </c>
      <c r="P12" s="4">
        <v>0.1</v>
      </c>
      <c r="Q12" s="4">
        <v>4.2999999999999997E-2</v>
      </c>
      <c r="R12" s="2">
        <v>0.6</v>
      </c>
      <c r="S12" s="4">
        <v>0.124</v>
      </c>
      <c r="T12" s="4">
        <v>0.2</v>
      </c>
    </row>
    <row r="13" spans="1:20" x14ac:dyDescent="0.3">
      <c r="A13" s="3">
        <v>2022</v>
      </c>
      <c r="B13" s="3">
        <v>1</v>
      </c>
      <c r="C13" s="3">
        <v>0</v>
      </c>
      <c r="D13" s="3">
        <v>0</v>
      </c>
      <c r="E13">
        <v>1</v>
      </c>
      <c r="F13" s="3">
        <v>21</v>
      </c>
      <c r="G13" s="3">
        <v>30</v>
      </c>
      <c r="H13" s="2">
        <v>0.7</v>
      </c>
      <c r="I13" s="4">
        <v>0.19400000000000001</v>
      </c>
      <c r="J13" s="4">
        <v>0.27800000000000002</v>
      </c>
      <c r="K13" s="3">
        <v>21</v>
      </c>
      <c r="L13" s="3">
        <v>28</v>
      </c>
      <c r="M13" s="2">
        <v>0.8</v>
      </c>
      <c r="N13" s="4">
        <v>0.20200000000000001</v>
      </c>
      <c r="O13" s="4">
        <v>0.26900000000000002</v>
      </c>
      <c r="P13" s="4">
        <v>0.154</v>
      </c>
      <c r="Q13" s="4">
        <v>4.8000000000000001E-2</v>
      </c>
      <c r="R13" s="2">
        <v>0.4</v>
      </c>
      <c r="S13" s="4">
        <v>9.2999999999999999E-2</v>
      </c>
      <c r="T13" s="4">
        <v>0.24099999999999999</v>
      </c>
    </row>
    <row r="14" spans="1:20" x14ac:dyDescent="0.3">
      <c r="A14" s="3">
        <v>2023</v>
      </c>
      <c r="B14" s="3">
        <v>1</v>
      </c>
      <c r="C14" s="3">
        <v>0</v>
      </c>
      <c r="D14" s="3">
        <v>0</v>
      </c>
      <c r="E14">
        <v>0</v>
      </c>
      <c r="F14" s="3">
        <v>16</v>
      </c>
      <c r="G14" s="3">
        <v>6</v>
      </c>
      <c r="H14" s="2">
        <v>2.7</v>
      </c>
      <c r="I14" s="4">
        <v>0.158</v>
      </c>
      <c r="J14" s="4">
        <v>5.8999999999999997E-2</v>
      </c>
      <c r="K14" s="3">
        <v>13</v>
      </c>
      <c r="L14" s="3">
        <v>5</v>
      </c>
      <c r="M14" s="2">
        <v>2.6</v>
      </c>
      <c r="N14" s="4">
        <v>0.13800000000000001</v>
      </c>
      <c r="O14" s="4">
        <v>5.2999999999999999E-2</v>
      </c>
      <c r="P14" s="4">
        <v>7.3999999999999996E-2</v>
      </c>
      <c r="Q14" s="4">
        <v>6.4000000000000001E-2</v>
      </c>
      <c r="R14" s="2">
        <v>1.3</v>
      </c>
      <c r="S14" s="4">
        <v>0.17799999999999999</v>
      </c>
      <c r="T14" s="4">
        <v>0.13900000000000001</v>
      </c>
    </row>
    <row r="15" spans="1:20" x14ac:dyDescent="0.3">
      <c r="A15" s="3">
        <v>2023</v>
      </c>
      <c r="B15" s="3">
        <v>1</v>
      </c>
      <c r="C15" s="3">
        <v>0</v>
      </c>
      <c r="D15" s="3">
        <v>0</v>
      </c>
      <c r="E15">
        <v>0</v>
      </c>
      <c r="F15" s="3">
        <v>22</v>
      </c>
      <c r="G15" s="3">
        <v>23</v>
      </c>
      <c r="H15" s="2">
        <v>1</v>
      </c>
      <c r="I15" s="4">
        <v>0.16400000000000001</v>
      </c>
      <c r="J15" s="4">
        <v>0.17199999999999999</v>
      </c>
      <c r="K15" s="3">
        <v>21</v>
      </c>
      <c r="L15" s="3">
        <v>22</v>
      </c>
      <c r="M15" s="2">
        <v>1</v>
      </c>
      <c r="N15" s="4">
        <v>0.16400000000000001</v>
      </c>
      <c r="O15" s="4">
        <v>0.17199999999999999</v>
      </c>
      <c r="P15" s="4">
        <v>0.14799999999999999</v>
      </c>
      <c r="Q15" s="4">
        <v>8.0000000000000002E-3</v>
      </c>
      <c r="R15" s="2">
        <v>0.5</v>
      </c>
      <c r="S15" s="4">
        <v>0.11899999999999999</v>
      </c>
      <c r="T15" s="4">
        <v>0.246</v>
      </c>
    </row>
    <row r="16" spans="1:20" x14ac:dyDescent="0.3">
      <c r="A16" s="3">
        <v>2023</v>
      </c>
      <c r="B16" s="3">
        <v>1</v>
      </c>
      <c r="C16" s="3">
        <v>0</v>
      </c>
      <c r="D16" s="3">
        <v>0</v>
      </c>
      <c r="E16">
        <v>0</v>
      </c>
      <c r="F16" s="3">
        <v>34</v>
      </c>
      <c r="G16" s="3">
        <v>36</v>
      </c>
      <c r="H16" s="2">
        <v>0.9</v>
      </c>
      <c r="I16" s="4">
        <v>0.252</v>
      </c>
      <c r="J16" s="4">
        <v>0.26700000000000002</v>
      </c>
      <c r="K16" s="3">
        <v>33</v>
      </c>
      <c r="L16" s="3">
        <v>35</v>
      </c>
      <c r="M16" s="2">
        <v>0.9</v>
      </c>
      <c r="N16" s="4">
        <v>0.25</v>
      </c>
      <c r="O16" s="4">
        <v>0.26500000000000001</v>
      </c>
      <c r="P16" s="4">
        <v>0.16700000000000001</v>
      </c>
      <c r="Q16" s="4">
        <v>8.3000000000000004E-2</v>
      </c>
      <c r="R16" s="2">
        <v>1.1000000000000001</v>
      </c>
      <c r="S16" s="4">
        <v>8.8999999999999996E-2</v>
      </c>
      <c r="T16" s="4">
        <v>8.1000000000000003E-2</v>
      </c>
    </row>
    <row r="17" spans="1:20" x14ac:dyDescent="0.3">
      <c r="A17" s="3">
        <v>2023</v>
      </c>
      <c r="B17" s="3">
        <v>1</v>
      </c>
      <c r="C17" s="3">
        <v>0</v>
      </c>
      <c r="D17" s="3">
        <v>0</v>
      </c>
      <c r="E17">
        <v>0</v>
      </c>
      <c r="F17" s="3">
        <v>16</v>
      </c>
      <c r="G17" s="3">
        <v>27</v>
      </c>
      <c r="H17" s="2">
        <v>0.6</v>
      </c>
      <c r="I17" s="4">
        <v>0.14399999999999999</v>
      </c>
      <c r="J17" s="4">
        <v>0.24299999999999999</v>
      </c>
      <c r="K17" s="3">
        <v>13</v>
      </c>
      <c r="L17" s="3">
        <v>27</v>
      </c>
      <c r="M17" s="2">
        <v>0.5</v>
      </c>
      <c r="N17" s="4">
        <v>0.123</v>
      </c>
      <c r="O17" s="4">
        <v>0.255</v>
      </c>
      <c r="P17" s="4">
        <v>6.6000000000000003E-2</v>
      </c>
      <c r="Q17" s="4">
        <v>5.7000000000000002E-2</v>
      </c>
      <c r="R17" s="2">
        <v>1.6</v>
      </c>
      <c r="S17" s="4">
        <v>0.16200000000000001</v>
      </c>
      <c r="T17" s="4">
        <v>9.9000000000000005E-2</v>
      </c>
    </row>
    <row r="18" spans="1:20" x14ac:dyDescent="0.3">
      <c r="A18" s="3">
        <v>2024</v>
      </c>
      <c r="B18" s="3">
        <v>1</v>
      </c>
      <c r="C18" s="3">
        <v>0</v>
      </c>
      <c r="D18" s="3">
        <v>0</v>
      </c>
      <c r="E18">
        <v>0</v>
      </c>
      <c r="F18" s="3">
        <v>29</v>
      </c>
      <c r="G18" s="3">
        <v>19</v>
      </c>
      <c r="H18" s="2">
        <v>1.5</v>
      </c>
      <c r="I18" s="4">
        <v>0.20399999999999999</v>
      </c>
      <c r="J18" s="4">
        <v>0.13400000000000001</v>
      </c>
      <c r="K18" s="3">
        <v>29</v>
      </c>
      <c r="L18" s="3">
        <v>17</v>
      </c>
      <c r="M18" s="2">
        <v>1.7</v>
      </c>
      <c r="N18" s="4">
        <v>0.20899999999999999</v>
      </c>
      <c r="O18" s="4">
        <v>0.122</v>
      </c>
      <c r="P18" s="4">
        <v>0.158</v>
      </c>
      <c r="Q18" s="4">
        <v>0.05</v>
      </c>
      <c r="R18" s="2">
        <v>1.2</v>
      </c>
      <c r="S18" s="4">
        <v>0.14799999999999999</v>
      </c>
      <c r="T18" s="4">
        <v>0.12</v>
      </c>
    </row>
    <row r="19" spans="1:20" x14ac:dyDescent="0.3">
      <c r="A19" s="3">
        <v>2024</v>
      </c>
      <c r="B19" s="3">
        <v>1</v>
      </c>
      <c r="C19" s="3">
        <v>0</v>
      </c>
      <c r="D19" s="3">
        <v>0</v>
      </c>
      <c r="E19">
        <v>1</v>
      </c>
      <c r="F19" s="3">
        <v>17</v>
      </c>
      <c r="G19" s="3">
        <v>44</v>
      </c>
      <c r="H19" s="2">
        <v>0.4</v>
      </c>
      <c r="I19" s="4">
        <v>0.12</v>
      </c>
      <c r="J19" s="4">
        <v>0.31</v>
      </c>
      <c r="K19" s="3">
        <v>16</v>
      </c>
      <c r="L19" s="3">
        <v>41</v>
      </c>
      <c r="M19" s="2">
        <v>0.4</v>
      </c>
      <c r="N19" s="4">
        <v>0.11799999999999999</v>
      </c>
      <c r="O19" s="4">
        <v>0.30099999999999999</v>
      </c>
      <c r="P19" s="4">
        <v>6.6000000000000003E-2</v>
      </c>
      <c r="Q19" s="4">
        <v>5.0999999999999997E-2</v>
      </c>
      <c r="R19" s="2">
        <v>0.3</v>
      </c>
      <c r="S19" s="4">
        <v>7.0000000000000007E-2</v>
      </c>
      <c r="T19" s="4">
        <v>0.20399999999999999</v>
      </c>
    </row>
    <row r="20" spans="1:20" x14ac:dyDescent="0.3">
      <c r="A20" s="3">
        <v>2024</v>
      </c>
      <c r="B20" s="3">
        <v>1</v>
      </c>
      <c r="C20" s="3">
        <v>0</v>
      </c>
      <c r="D20" s="3">
        <v>0</v>
      </c>
      <c r="E20">
        <v>1</v>
      </c>
      <c r="F20" s="3">
        <v>13</v>
      </c>
      <c r="G20" s="3">
        <v>30</v>
      </c>
      <c r="H20" s="2">
        <v>0.4</v>
      </c>
      <c r="I20" s="4">
        <v>8.3000000000000004E-2</v>
      </c>
      <c r="J20" s="4">
        <v>0.192</v>
      </c>
      <c r="K20" s="3">
        <v>13</v>
      </c>
      <c r="L20" s="3">
        <v>30</v>
      </c>
      <c r="M20" s="2">
        <v>0.4</v>
      </c>
      <c r="N20" s="4">
        <v>0.09</v>
      </c>
      <c r="O20" s="4">
        <v>0.20799999999999999</v>
      </c>
      <c r="P20" s="4">
        <v>5.6000000000000001E-2</v>
      </c>
      <c r="Q20" s="4">
        <v>3.5000000000000003E-2</v>
      </c>
      <c r="R20" s="2">
        <v>0.8</v>
      </c>
      <c r="S20" s="4">
        <v>0.16700000000000001</v>
      </c>
      <c r="T20" s="4">
        <v>0.20499999999999999</v>
      </c>
    </row>
    <row r="21" spans="1:20" x14ac:dyDescent="0.3">
      <c r="A21" s="3">
        <v>2024</v>
      </c>
      <c r="B21" s="3">
        <v>1</v>
      </c>
      <c r="C21" s="3">
        <v>0</v>
      </c>
      <c r="D21" s="3">
        <v>0</v>
      </c>
      <c r="E21">
        <v>0</v>
      </c>
      <c r="F21" s="3">
        <v>26</v>
      </c>
      <c r="G21" s="3">
        <v>32</v>
      </c>
      <c r="H21" s="2">
        <v>0.8</v>
      </c>
      <c r="I21" s="4">
        <v>0.114</v>
      </c>
      <c r="J21" s="4">
        <v>0.14000000000000001</v>
      </c>
      <c r="K21" s="3">
        <v>21</v>
      </c>
      <c r="L21" s="3">
        <v>29</v>
      </c>
      <c r="M21" s="2">
        <v>0.7</v>
      </c>
      <c r="N21" s="4">
        <v>0.10100000000000001</v>
      </c>
      <c r="O21" s="4">
        <v>0.14000000000000001</v>
      </c>
      <c r="P21" s="4">
        <v>8.2000000000000003E-2</v>
      </c>
      <c r="Q21" s="4">
        <v>1.9E-2</v>
      </c>
      <c r="R21" s="2">
        <v>0.7</v>
      </c>
      <c r="S21" s="4">
        <v>0.183</v>
      </c>
      <c r="T21" s="4">
        <v>0.249</v>
      </c>
    </row>
    <row r="22" spans="1:20" x14ac:dyDescent="0.3">
      <c r="A22" s="3">
        <v>2024</v>
      </c>
      <c r="B22" s="3">
        <v>1</v>
      </c>
      <c r="C22" s="3">
        <v>0</v>
      </c>
      <c r="D22" s="3">
        <v>0</v>
      </c>
      <c r="E22">
        <v>1</v>
      </c>
      <c r="F22" s="3">
        <v>5</v>
      </c>
      <c r="G22" s="3">
        <v>18</v>
      </c>
      <c r="H22" s="2">
        <v>0.3</v>
      </c>
      <c r="I22" s="4">
        <v>5.5E-2</v>
      </c>
      <c r="J22" s="4">
        <v>0.19800000000000001</v>
      </c>
      <c r="K22" s="3">
        <v>4</v>
      </c>
      <c r="L22" s="3">
        <v>15</v>
      </c>
      <c r="M22" s="2">
        <v>0.3</v>
      </c>
      <c r="N22" s="4">
        <v>4.7E-2</v>
      </c>
      <c r="O22" s="4">
        <v>0.17399999999999999</v>
      </c>
      <c r="P22" s="4">
        <v>2.3E-2</v>
      </c>
      <c r="Q22" s="4">
        <v>2.3E-2</v>
      </c>
      <c r="R22" s="2">
        <v>0.8</v>
      </c>
      <c r="S22" s="4">
        <v>0.154</v>
      </c>
      <c r="T22" s="4">
        <v>0.19800000000000001</v>
      </c>
    </row>
    <row r="23" spans="1:20" x14ac:dyDescent="0.3">
      <c r="A23" s="3">
        <v>2024</v>
      </c>
      <c r="B23" s="3">
        <v>1</v>
      </c>
      <c r="C23" s="3">
        <v>0</v>
      </c>
      <c r="D23" s="3">
        <v>0</v>
      </c>
      <c r="E23">
        <v>1</v>
      </c>
      <c r="F23" s="3">
        <v>5</v>
      </c>
      <c r="G23" s="3">
        <v>26</v>
      </c>
      <c r="H23" s="2">
        <v>0.2</v>
      </c>
      <c r="I23" s="4">
        <v>3.6999999999999998E-2</v>
      </c>
      <c r="J23" s="4">
        <v>0.191</v>
      </c>
      <c r="K23" s="3">
        <v>5</v>
      </c>
      <c r="L23" s="3">
        <v>22</v>
      </c>
      <c r="M23" s="2">
        <v>0.2</v>
      </c>
      <c r="N23" s="4">
        <v>0.04</v>
      </c>
      <c r="O23" s="4">
        <v>0.17499999999999999</v>
      </c>
      <c r="P23" s="4">
        <v>2.4E-2</v>
      </c>
      <c r="Q23" s="4">
        <v>1.6E-2</v>
      </c>
      <c r="R23" s="2">
        <v>0.7</v>
      </c>
      <c r="S23" s="4">
        <v>0.16200000000000001</v>
      </c>
      <c r="T23" s="4">
        <v>0.24299999999999999</v>
      </c>
    </row>
    <row r="24" spans="1:20" x14ac:dyDescent="0.3">
      <c r="A24" s="3">
        <v>2024</v>
      </c>
      <c r="B24" s="3">
        <v>1</v>
      </c>
      <c r="C24" s="3">
        <v>0</v>
      </c>
      <c r="D24" s="3">
        <v>0</v>
      </c>
      <c r="E24">
        <v>0</v>
      </c>
      <c r="F24" s="3">
        <v>27</v>
      </c>
      <c r="G24" s="3">
        <v>31</v>
      </c>
      <c r="H24" s="2">
        <v>0.9</v>
      </c>
      <c r="I24" s="4">
        <v>0.14799999999999999</v>
      </c>
      <c r="J24" s="4">
        <v>0.17</v>
      </c>
      <c r="K24" s="3">
        <v>24</v>
      </c>
      <c r="L24" s="3">
        <v>27</v>
      </c>
      <c r="M24" s="2">
        <v>0.9</v>
      </c>
      <c r="N24" s="4">
        <v>0.14599999999999999</v>
      </c>
      <c r="O24" s="4">
        <v>0.16500000000000001</v>
      </c>
      <c r="P24" s="4">
        <v>0.104</v>
      </c>
      <c r="Q24" s="4">
        <v>4.2999999999999997E-2</v>
      </c>
      <c r="R24" s="2">
        <v>0.7</v>
      </c>
      <c r="S24" s="4">
        <v>0.154</v>
      </c>
      <c r="T24" s="4">
        <v>0.23599999999999999</v>
      </c>
    </row>
    <row r="25" spans="1:20" x14ac:dyDescent="0.3">
      <c r="A25" s="3">
        <v>2024</v>
      </c>
      <c r="B25" s="3">
        <v>1</v>
      </c>
      <c r="C25" s="3">
        <v>0</v>
      </c>
      <c r="D25" s="3">
        <v>0</v>
      </c>
      <c r="E25">
        <v>1</v>
      </c>
      <c r="F25" s="3">
        <v>14</v>
      </c>
      <c r="G25" s="3">
        <v>19</v>
      </c>
      <c r="H25" s="2">
        <v>0.7</v>
      </c>
      <c r="I25" s="4">
        <v>8.4000000000000005E-2</v>
      </c>
      <c r="J25" s="4">
        <v>0.114</v>
      </c>
      <c r="K25" s="3">
        <v>12</v>
      </c>
      <c r="L25" s="3">
        <v>13</v>
      </c>
      <c r="M25" s="2">
        <v>0.9</v>
      </c>
      <c r="N25" s="4">
        <v>8.5999999999999993E-2</v>
      </c>
      <c r="O25" s="4">
        <v>9.2999999999999999E-2</v>
      </c>
      <c r="P25" s="4">
        <v>6.4000000000000001E-2</v>
      </c>
      <c r="Q25" s="4">
        <v>2.1000000000000001E-2</v>
      </c>
      <c r="R25" s="2">
        <v>0.8</v>
      </c>
      <c r="S25" s="4">
        <v>0.19900000000000001</v>
      </c>
      <c r="T25" s="4">
        <v>0.23499999999999999</v>
      </c>
    </row>
    <row r="26" spans="1:20" x14ac:dyDescent="0.3">
      <c r="A26" s="3">
        <v>2024</v>
      </c>
      <c r="B26" s="3">
        <v>1</v>
      </c>
      <c r="C26" s="3">
        <v>0</v>
      </c>
      <c r="D26" s="3">
        <v>0</v>
      </c>
      <c r="E26">
        <v>1</v>
      </c>
      <c r="F26" s="3">
        <v>23</v>
      </c>
      <c r="G26" s="3">
        <v>17</v>
      </c>
      <c r="H26" s="2">
        <v>1.4</v>
      </c>
      <c r="I26" s="4">
        <v>0.16</v>
      </c>
      <c r="J26" s="4">
        <v>0.11799999999999999</v>
      </c>
      <c r="K26" s="3">
        <v>23</v>
      </c>
      <c r="L26" s="3">
        <v>17</v>
      </c>
      <c r="M26" s="2">
        <v>1.4</v>
      </c>
      <c r="N26" s="4">
        <v>0.17399999999999999</v>
      </c>
      <c r="O26" s="4">
        <v>0.129</v>
      </c>
      <c r="P26" s="4">
        <v>0.13600000000000001</v>
      </c>
      <c r="Q26" s="4">
        <v>3.7999999999999999E-2</v>
      </c>
      <c r="R26" s="2">
        <v>1.8</v>
      </c>
      <c r="S26" s="4">
        <v>0.25700000000000001</v>
      </c>
      <c r="T26" s="4">
        <v>0.14599999999999999</v>
      </c>
    </row>
    <row r="27" spans="1:20" x14ac:dyDescent="0.3">
      <c r="A27" s="3">
        <v>2024</v>
      </c>
      <c r="B27" s="3">
        <v>1</v>
      </c>
      <c r="C27" s="3">
        <v>0</v>
      </c>
      <c r="D27" s="3">
        <v>0</v>
      </c>
      <c r="E27">
        <v>0</v>
      </c>
      <c r="F27" s="3">
        <v>1</v>
      </c>
      <c r="G27" s="3">
        <v>1</v>
      </c>
      <c r="H27" s="2">
        <v>1</v>
      </c>
      <c r="I27" s="4">
        <v>0.33300000000000002</v>
      </c>
      <c r="J27" s="4">
        <v>0.33300000000000002</v>
      </c>
      <c r="K27" s="3">
        <v>1</v>
      </c>
      <c r="L27" s="3">
        <v>1</v>
      </c>
      <c r="M27" s="2">
        <v>1</v>
      </c>
      <c r="N27" s="4">
        <v>0.33300000000000002</v>
      </c>
      <c r="O27" s="4">
        <v>0.33300000000000002</v>
      </c>
      <c r="P27" s="4">
        <v>0.33300000000000002</v>
      </c>
      <c r="Q27" s="4">
        <v>0</v>
      </c>
      <c r="R27" s="2">
        <v>0</v>
      </c>
      <c r="S27" s="4">
        <v>0</v>
      </c>
      <c r="T27" s="4">
        <v>0</v>
      </c>
    </row>
    <row r="28" spans="1:20" x14ac:dyDescent="0.3">
      <c r="A28" s="3">
        <v>2024</v>
      </c>
      <c r="B28" s="3">
        <v>1</v>
      </c>
      <c r="C28" s="3">
        <v>0</v>
      </c>
      <c r="D28" s="3">
        <v>0</v>
      </c>
      <c r="E28">
        <v>1</v>
      </c>
      <c r="F28" s="3">
        <v>11</v>
      </c>
      <c r="G28" s="3">
        <v>17</v>
      </c>
      <c r="H28" s="2">
        <v>0.6</v>
      </c>
      <c r="I28" s="4">
        <v>6.9000000000000006E-2</v>
      </c>
      <c r="J28" s="4">
        <v>0.107</v>
      </c>
      <c r="K28" s="3">
        <v>10</v>
      </c>
      <c r="L28" s="3">
        <v>14</v>
      </c>
      <c r="M28" s="2">
        <v>0.7</v>
      </c>
      <c r="N28" s="4">
        <v>7.0000000000000007E-2</v>
      </c>
      <c r="O28" s="4">
        <v>9.8000000000000004E-2</v>
      </c>
      <c r="P28" s="4">
        <v>5.6000000000000001E-2</v>
      </c>
      <c r="Q28" s="4">
        <v>1.4E-2</v>
      </c>
      <c r="R28" s="2">
        <v>0.5</v>
      </c>
      <c r="S28" s="4">
        <v>0.113</v>
      </c>
      <c r="T28" s="4">
        <v>0.23300000000000001</v>
      </c>
    </row>
    <row r="29" spans="1:20" x14ac:dyDescent="0.3">
      <c r="A29" s="3">
        <v>2024</v>
      </c>
      <c r="B29" s="3">
        <v>1</v>
      </c>
      <c r="C29" s="3">
        <v>0</v>
      </c>
      <c r="D29" s="3">
        <v>0</v>
      </c>
      <c r="E29">
        <v>1</v>
      </c>
      <c r="F29" s="3">
        <v>10</v>
      </c>
      <c r="G29" s="3">
        <v>29</v>
      </c>
      <c r="H29" s="2">
        <v>0.3</v>
      </c>
      <c r="I29" s="4">
        <v>7.9000000000000001E-2</v>
      </c>
      <c r="J29" s="4">
        <v>0.22800000000000001</v>
      </c>
      <c r="K29" s="3">
        <v>10</v>
      </c>
      <c r="L29" s="3">
        <v>27</v>
      </c>
      <c r="M29" s="2">
        <v>0.4</v>
      </c>
      <c r="N29" s="4">
        <v>8.3000000000000004E-2</v>
      </c>
      <c r="O29" s="4">
        <v>0.223</v>
      </c>
      <c r="P29" s="4">
        <v>0.05</v>
      </c>
      <c r="Q29" s="4">
        <v>3.3000000000000002E-2</v>
      </c>
      <c r="R29" s="2">
        <v>1.4</v>
      </c>
      <c r="S29" s="4">
        <v>0.189</v>
      </c>
      <c r="T29" s="4">
        <v>0.13400000000000001</v>
      </c>
    </row>
    <row r="30" spans="1:20" x14ac:dyDescent="0.3">
      <c r="A30" s="3">
        <v>2021</v>
      </c>
      <c r="B30" s="3">
        <v>2</v>
      </c>
      <c r="C30" s="3">
        <v>0</v>
      </c>
      <c r="D30" s="3">
        <v>0</v>
      </c>
      <c r="E30">
        <v>1</v>
      </c>
      <c r="F30" s="3">
        <v>21</v>
      </c>
      <c r="G30" s="3">
        <v>26</v>
      </c>
      <c r="H30" s="2">
        <v>0.8</v>
      </c>
      <c r="I30" s="4">
        <v>0.16800000000000001</v>
      </c>
      <c r="J30" s="4">
        <v>0.20799999999999999</v>
      </c>
      <c r="K30" s="3">
        <v>16</v>
      </c>
      <c r="L30" s="3">
        <v>21</v>
      </c>
      <c r="M30" s="2">
        <v>0.8</v>
      </c>
      <c r="N30" s="4">
        <v>0.14199999999999999</v>
      </c>
      <c r="O30" s="4">
        <v>0.186</v>
      </c>
      <c r="P30" s="4">
        <v>0.08</v>
      </c>
      <c r="Q30" s="4">
        <v>6.2E-2</v>
      </c>
      <c r="R30" s="2">
        <v>0.9</v>
      </c>
      <c r="S30" s="4">
        <v>0.14399999999999999</v>
      </c>
      <c r="T30" s="4">
        <v>0.16</v>
      </c>
    </row>
    <row r="31" spans="1:20" x14ac:dyDescent="0.3">
      <c r="A31" s="3">
        <v>2022</v>
      </c>
      <c r="B31" s="3">
        <v>2</v>
      </c>
      <c r="C31" s="3">
        <v>0</v>
      </c>
      <c r="D31" s="3">
        <v>0</v>
      </c>
      <c r="E31">
        <v>0</v>
      </c>
      <c r="F31" s="3">
        <v>21</v>
      </c>
      <c r="G31" s="3">
        <v>28</v>
      </c>
      <c r="H31" s="2">
        <v>0.8</v>
      </c>
      <c r="I31" s="4">
        <v>0.19600000000000001</v>
      </c>
      <c r="J31" s="4">
        <v>0.26200000000000001</v>
      </c>
      <c r="K31" s="3">
        <v>17</v>
      </c>
      <c r="L31" s="3">
        <v>23</v>
      </c>
      <c r="M31" s="2">
        <v>0.7</v>
      </c>
      <c r="N31" s="4">
        <v>0.183</v>
      </c>
      <c r="O31" s="4">
        <v>0.247</v>
      </c>
      <c r="P31" s="4">
        <v>0.151</v>
      </c>
      <c r="Q31" s="4">
        <v>2.1999999999999999E-2</v>
      </c>
      <c r="R31" s="2">
        <v>1.1000000000000001</v>
      </c>
      <c r="S31" s="4">
        <v>0.121</v>
      </c>
      <c r="T31" s="4">
        <v>0.112</v>
      </c>
    </row>
    <row r="32" spans="1:20" x14ac:dyDescent="0.3">
      <c r="A32" s="3">
        <v>2022</v>
      </c>
      <c r="B32" s="3">
        <v>2</v>
      </c>
      <c r="C32" s="3">
        <v>0</v>
      </c>
      <c r="D32" s="3">
        <v>0</v>
      </c>
      <c r="E32">
        <v>0</v>
      </c>
      <c r="F32" s="3">
        <v>38</v>
      </c>
      <c r="G32" s="3">
        <v>64</v>
      </c>
      <c r="H32" s="2">
        <v>0.6</v>
      </c>
      <c r="I32" s="4">
        <v>0.19</v>
      </c>
      <c r="J32" s="4">
        <v>0.32</v>
      </c>
      <c r="K32" s="3">
        <v>34</v>
      </c>
      <c r="L32" s="3">
        <v>53</v>
      </c>
      <c r="M32" s="2">
        <v>0.6</v>
      </c>
      <c r="N32" s="4">
        <v>0.192</v>
      </c>
      <c r="O32" s="4">
        <v>0.29899999999999999</v>
      </c>
      <c r="P32" s="4">
        <v>0.107</v>
      </c>
      <c r="Q32" s="4">
        <v>8.5000000000000006E-2</v>
      </c>
      <c r="R32" s="2">
        <v>0.4</v>
      </c>
      <c r="S32" s="4">
        <v>0.08</v>
      </c>
      <c r="T32" s="4">
        <v>0.21</v>
      </c>
    </row>
    <row r="33" spans="1:20" x14ac:dyDescent="0.3">
      <c r="A33" s="3">
        <v>2022</v>
      </c>
      <c r="B33" s="3">
        <v>2</v>
      </c>
      <c r="C33" s="3">
        <v>0</v>
      </c>
      <c r="D33" s="3">
        <v>0</v>
      </c>
      <c r="E33">
        <v>0</v>
      </c>
      <c r="F33" s="3">
        <v>23</v>
      </c>
      <c r="G33" s="3">
        <v>27</v>
      </c>
      <c r="H33" s="2">
        <v>0.9</v>
      </c>
      <c r="I33" s="4">
        <v>0.13100000000000001</v>
      </c>
      <c r="J33" s="4">
        <v>0.153</v>
      </c>
      <c r="K33" s="3">
        <v>22</v>
      </c>
      <c r="L33" s="3">
        <v>23</v>
      </c>
      <c r="M33" s="2">
        <v>1</v>
      </c>
      <c r="N33" s="4">
        <v>0.13500000000000001</v>
      </c>
      <c r="O33" s="4">
        <v>0.14099999999999999</v>
      </c>
      <c r="P33" s="4">
        <v>7.3999999999999996E-2</v>
      </c>
      <c r="Q33" s="4">
        <v>6.0999999999999999E-2</v>
      </c>
      <c r="R33" s="2">
        <v>0.9</v>
      </c>
      <c r="S33" s="4">
        <v>0.14799999999999999</v>
      </c>
      <c r="T33" s="4">
        <v>0.16500000000000001</v>
      </c>
    </row>
    <row r="34" spans="1:20" x14ac:dyDescent="0.3">
      <c r="A34" s="3">
        <v>2022</v>
      </c>
      <c r="B34" s="3">
        <v>2</v>
      </c>
      <c r="C34" s="3">
        <v>0</v>
      </c>
      <c r="D34" s="3">
        <v>0</v>
      </c>
      <c r="E34">
        <v>0</v>
      </c>
      <c r="F34" s="3">
        <v>20</v>
      </c>
      <c r="G34" s="3">
        <v>25</v>
      </c>
      <c r="H34" s="2">
        <v>0.8</v>
      </c>
      <c r="I34" s="4">
        <v>0.17199999999999999</v>
      </c>
      <c r="J34" s="4">
        <v>0.216</v>
      </c>
      <c r="K34" s="3">
        <v>15</v>
      </c>
      <c r="L34" s="3">
        <v>20</v>
      </c>
      <c r="M34" s="2">
        <v>0.8</v>
      </c>
      <c r="N34" s="4">
        <v>0.14199999999999999</v>
      </c>
      <c r="O34" s="4">
        <v>0.189</v>
      </c>
      <c r="P34" s="4">
        <v>9.4E-2</v>
      </c>
      <c r="Q34" s="4">
        <v>3.7999999999999999E-2</v>
      </c>
      <c r="R34" s="2">
        <v>1.5</v>
      </c>
      <c r="S34" s="4">
        <v>7.8E-2</v>
      </c>
      <c r="T34" s="4">
        <v>5.1999999999999998E-2</v>
      </c>
    </row>
    <row r="35" spans="1:20" x14ac:dyDescent="0.3">
      <c r="A35" s="3">
        <v>2022</v>
      </c>
      <c r="B35" s="3">
        <v>2</v>
      </c>
      <c r="C35" s="3">
        <v>0</v>
      </c>
      <c r="D35" s="3">
        <v>0</v>
      </c>
      <c r="E35">
        <v>0</v>
      </c>
      <c r="F35" s="3">
        <v>25</v>
      </c>
      <c r="G35" s="3">
        <v>25</v>
      </c>
      <c r="H35" s="2">
        <v>1</v>
      </c>
      <c r="I35" s="4">
        <v>0.14499999999999999</v>
      </c>
      <c r="J35" s="4">
        <v>0.14499999999999999</v>
      </c>
      <c r="K35" s="3">
        <v>16</v>
      </c>
      <c r="L35" s="3">
        <v>17</v>
      </c>
      <c r="M35" s="2">
        <v>0.9</v>
      </c>
      <c r="N35" s="4">
        <v>0.105</v>
      </c>
      <c r="O35" s="4">
        <v>0.112</v>
      </c>
      <c r="P35" s="4">
        <v>6.6000000000000003E-2</v>
      </c>
      <c r="Q35" s="4">
        <v>3.9E-2</v>
      </c>
      <c r="R35" s="2">
        <v>1.2</v>
      </c>
      <c r="S35" s="4">
        <v>0.17299999999999999</v>
      </c>
      <c r="T35" s="4">
        <v>0.14499999999999999</v>
      </c>
    </row>
    <row r="36" spans="1:20" x14ac:dyDescent="0.3">
      <c r="A36" s="3">
        <v>2022</v>
      </c>
      <c r="B36" s="3">
        <v>2</v>
      </c>
      <c r="C36" s="3">
        <v>0</v>
      </c>
      <c r="D36" s="3">
        <v>0</v>
      </c>
      <c r="E36">
        <v>0</v>
      </c>
      <c r="F36" s="3">
        <v>17</v>
      </c>
      <c r="G36" s="3">
        <v>17</v>
      </c>
      <c r="H36" s="2">
        <v>1</v>
      </c>
      <c r="I36" s="4">
        <v>0.112</v>
      </c>
      <c r="J36" s="4">
        <v>0.112</v>
      </c>
      <c r="K36" s="3">
        <v>8</v>
      </c>
      <c r="L36" s="3">
        <v>11</v>
      </c>
      <c r="M36" s="2">
        <v>0.7</v>
      </c>
      <c r="N36" s="4">
        <v>6.3E-2</v>
      </c>
      <c r="O36" s="4">
        <v>8.6999999999999994E-2</v>
      </c>
      <c r="P36" s="4">
        <v>0.04</v>
      </c>
      <c r="Q36" s="4">
        <v>2.4E-2</v>
      </c>
      <c r="R36" s="2">
        <v>1.6</v>
      </c>
      <c r="S36" s="4">
        <v>0.13800000000000001</v>
      </c>
      <c r="T36" s="4">
        <v>8.5999999999999993E-2</v>
      </c>
    </row>
    <row r="37" spans="1:20" x14ac:dyDescent="0.3">
      <c r="A37" s="3">
        <v>2022</v>
      </c>
      <c r="B37" s="3">
        <v>2</v>
      </c>
      <c r="C37" s="3">
        <v>0</v>
      </c>
      <c r="D37" s="3">
        <v>0</v>
      </c>
      <c r="E37">
        <v>1</v>
      </c>
      <c r="F37" s="3">
        <v>28</v>
      </c>
      <c r="G37" s="3">
        <v>24</v>
      </c>
      <c r="H37" s="2">
        <v>1.2</v>
      </c>
      <c r="I37" s="4">
        <v>0.187</v>
      </c>
      <c r="J37" s="4">
        <v>0.16</v>
      </c>
      <c r="K37" s="3">
        <v>21</v>
      </c>
      <c r="L37" s="3">
        <v>21</v>
      </c>
      <c r="M37" s="2">
        <v>1</v>
      </c>
      <c r="N37" s="4">
        <v>0.156</v>
      </c>
      <c r="O37" s="4">
        <v>0.156</v>
      </c>
      <c r="P37" s="4">
        <v>8.1000000000000003E-2</v>
      </c>
      <c r="Q37" s="4">
        <v>7.3999999999999996E-2</v>
      </c>
      <c r="R37" s="2">
        <v>0.8</v>
      </c>
      <c r="S37" s="4">
        <v>0.12</v>
      </c>
      <c r="T37" s="4">
        <v>0.153</v>
      </c>
    </row>
    <row r="38" spans="1:20" x14ac:dyDescent="0.3">
      <c r="A38" s="3">
        <v>2022</v>
      </c>
      <c r="B38" s="3">
        <v>2</v>
      </c>
      <c r="C38" s="3">
        <v>0</v>
      </c>
      <c r="D38" s="3">
        <v>0</v>
      </c>
      <c r="E38">
        <v>1</v>
      </c>
      <c r="F38" s="3">
        <v>26</v>
      </c>
      <c r="G38" s="3">
        <v>17</v>
      </c>
      <c r="H38" s="2">
        <v>1.5</v>
      </c>
      <c r="I38" s="4">
        <v>0.252</v>
      </c>
      <c r="J38" s="4">
        <v>0.16500000000000001</v>
      </c>
      <c r="K38" s="3">
        <v>18</v>
      </c>
      <c r="L38" s="3">
        <v>13</v>
      </c>
      <c r="M38" s="2">
        <v>1.4</v>
      </c>
      <c r="N38" s="4">
        <v>0.20499999999999999</v>
      </c>
      <c r="O38" s="4">
        <v>0.14799999999999999</v>
      </c>
      <c r="P38" s="4">
        <v>0.13600000000000001</v>
      </c>
      <c r="Q38" s="4">
        <v>6.8000000000000005E-2</v>
      </c>
      <c r="R38" s="2">
        <v>0.5</v>
      </c>
      <c r="S38" s="4">
        <v>6.8000000000000005E-2</v>
      </c>
      <c r="T38" s="4">
        <v>0.13600000000000001</v>
      </c>
    </row>
    <row r="39" spans="1:20" x14ac:dyDescent="0.3">
      <c r="A39" s="3">
        <v>2022</v>
      </c>
      <c r="B39" s="3">
        <v>2</v>
      </c>
      <c r="C39" s="3">
        <v>0</v>
      </c>
      <c r="D39" s="3">
        <v>0</v>
      </c>
      <c r="E39">
        <v>1</v>
      </c>
      <c r="F39" s="3">
        <v>30</v>
      </c>
      <c r="G39" s="3">
        <v>52</v>
      </c>
      <c r="H39" s="2">
        <v>0.6</v>
      </c>
      <c r="I39" s="4">
        <v>0.152</v>
      </c>
      <c r="J39" s="4">
        <v>0.26300000000000001</v>
      </c>
      <c r="K39" s="3">
        <v>22</v>
      </c>
      <c r="L39" s="3">
        <v>45</v>
      </c>
      <c r="M39" s="2">
        <v>0.5</v>
      </c>
      <c r="N39" s="4">
        <v>0.122</v>
      </c>
      <c r="O39" s="4">
        <v>0.25</v>
      </c>
      <c r="P39" s="4">
        <v>6.0999999999999999E-2</v>
      </c>
      <c r="Q39" s="4">
        <v>0.05</v>
      </c>
      <c r="R39" s="2">
        <v>0.4</v>
      </c>
      <c r="S39" s="4">
        <v>8.1000000000000003E-2</v>
      </c>
      <c r="T39" s="4">
        <v>0.222</v>
      </c>
    </row>
    <row r="40" spans="1:20" x14ac:dyDescent="0.3">
      <c r="A40" s="3">
        <v>2023</v>
      </c>
      <c r="B40" s="3">
        <v>2</v>
      </c>
      <c r="C40" s="3">
        <v>0</v>
      </c>
      <c r="D40" s="3">
        <v>0</v>
      </c>
      <c r="E40">
        <v>0</v>
      </c>
      <c r="F40" s="3">
        <v>14</v>
      </c>
      <c r="G40" s="3">
        <v>21</v>
      </c>
      <c r="H40" s="2">
        <v>0.7</v>
      </c>
      <c r="I40" s="4">
        <v>0.17100000000000001</v>
      </c>
      <c r="J40" s="4">
        <v>0.25600000000000001</v>
      </c>
      <c r="K40" s="3">
        <v>12</v>
      </c>
      <c r="L40" s="3">
        <v>15</v>
      </c>
      <c r="M40" s="2">
        <v>0.8</v>
      </c>
      <c r="N40" s="4">
        <v>0.16900000000000001</v>
      </c>
      <c r="O40" s="4">
        <v>0.21099999999999999</v>
      </c>
      <c r="P40" s="4">
        <v>9.9000000000000005E-2</v>
      </c>
      <c r="Q40" s="4">
        <v>7.0000000000000007E-2</v>
      </c>
      <c r="R40" s="2">
        <v>2.2999999999999998</v>
      </c>
      <c r="S40" s="4">
        <v>8.5000000000000006E-2</v>
      </c>
      <c r="T40" s="4">
        <v>3.6999999999999998E-2</v>
      </c>
    </row>
    <row r="41" spans="1:20" x14ac:dyDescent="0.3">
      <c r="A41" s="3">
        <v>2023</v>
      </c>
      <c r="B41" s="3">
        <v>2</v>
      </c>
      <c r="C41" s="3">
        <v>0</v>
      </c>
      <c r="D41" s="3">
        <v>0</v>
      </c>
      <c r="E41">
        <v>0</v>
      </c>
      <c r="F41" s="3">
        <v>14</v>
      </c>
      <c r="G41" s="3">
        <v>45</v>
      </c>
      <c r="H41" s="2">
        <v>0.3</v>
      </c>
      <c r="I41" s="4">
        <v>9.2999999999999999E-2</v>
      </c>
      <c r="J41" s="4">
        <v>0.29799999999999999</v>
      </c>
      <c r="K41" s="3">
        <v>10</v>
      </c>
      <c r="L41" s="3">
        <v>38</v>
      </c>
      <c r="M41" s="2">
        <v>0.3</v>
      </c>
      <c r="N41" s="4">
        <v>7.3999999999999996E-2</v>
      </c>
      <c r="O41" s="4">
        <v>0.27900000000000003</v>
      </c>
      <c r="P41" s="4">
        <v>5.0999999999999997E-2</v>
      </c>
      <c r="Q41" s="4">
        <v>1.4999999999999999E-2</v>
      </c>
      <c r="R41" s="2">
        <v>0.4</v>
      </c>
      <c r="S41" s="4">
        <v>8.5999999999999993E-2</v>
      </c>
      <c r="T41" s="4">
        <v>0.21199999999999999</v>
      </c>
    </row>
    <row r="42" spans="1:20" x14ac:dyDescent="0.3">
      <c r="A42" s="3">
        <v>2023</v>
      </c>
      <c r="B42" s="3">
        <v>2</v>
      </c>
      <c r="C42" s="3">
        <v>0</v>
      </c>
      <c r="D42" s="3">
        <v>0</v>
      </c>
      <c r="E42">
        <v>0</v>
      </c>
      <c r="F42" s="3">
        <v>30</v>
      </c>
      <c r="G42" s="3">
        <v>31</v>
      </c>
      <c r="H42" s="2">
        <v>1</v>
      </c>
      <c r="I42" s="4">
        <v>0.221</v>
      </c>
      <c r="J42" s="4">
        <v>0.22800000000000001</v>
      </c>
      <c r="K42" s="3">
        <v>21</v>
      </c>
      <c r="L42" s="3">
        <v>29</v>
      </c>
      <c r="M42" s="2">
        <v>0.7</v>
      </c>
      <c r="N42" s="4">
        <v>0.17100000000000001</v>
      </c>
      <c r="O42" s="4">
        <v>0.23599999999999999</v>
      </c>
      <c r="P42" s="4">
        <v>0.106</v>
      </c>
      <c r="Q42" s="4">
        <v>4.9000000000000002E-2</v>
      </c>
      <c r="R42" s="2">
        <v>0.6</v>
      </c>
      <c r="S42" s="4">
        <v>7.3999999999999996E-2</v>
      </c>
      <c r="T42" s="4">
        <v>0.11799999999999999</v>
      </c>
    </row>
    <row r="43" spans="1:20" x14ac:dyDescent="0.3">
      <c r="A43" s="3">
        <v>2023</v>
      </c>
      <c r="B43" s="3">
        <v>2</v>
      </c>
      <c r="C43" s="3">
        <v>0</v>
      </c>
      <c r="D43" s="3">
        <v>0</v>
      </c>
      <c r="E43">
        <v>1</v>
      </c>
      <c r="F43" s="3">
        <v>32</v>
      </c>
      <c r="G43" s="3">
        <v>30</v>
      </c>
      <c r="H43" s="2">
        <v>1.1000000000000001</v>
      </c>
      <c r="I43" s="4">
        <v>0.15</v>
      </c>
      <c r="J43" s="4">
        <v>0.14000000000000001</v>
      </c>
      <c r="K43" s="3">
        <v>14</v>
      </c>
      <c r="L43" s="3">
        <v>24</v>
      </c>
      <c r="M43" s="2">
        <v>0.6</v>
      </c>
      <c r="N43" s="4">
        <v>0.08</v>
      </c>
      <c r="O43" s="4">
        <v>0.13600000000000001</v>
      </c>
      <c r="P43" s="4">
        <v>0.04</v>
      </c>
      <c r="Q43" s="4">
        <v>1.7000000000000001E-2</v>
      </c>
      <c r="R43" s="2">
        <v>0.6</v>
      </c>
      <c r="S43" s="4">
        <v>0.14499999999999999</v>
      </c>
      <c r="T43" s="4">
        <v>0.24299999999999999</v>
      </c>
    </row>
    <row r="44" spans="1:20" x14ac:dyDescent="0.3">
      <c r="A44" s="3">
        <v>2023</v>
      </c>
      <c r="B44" s="3">
        <v>2</v>
      </c>
      <c r="C44" s="3">
        <v>0</v>
      </c>
      <c r="D44" s="3">
        <v>0</v>
      </c>
      <c r="E44">
        <v>1</v>
      </c>
      <c r="F44" s="3">
        <v>26</v>
      </c>
      <c r="G44" s="3">
        <v>32</v>
      </c>
      <c r="H44" s="2">
        <v>0.8</v>
      </c>
      <c r="I44" s="4">
        <v>0.16700000000000001</v>
      </c>
      <c r="J44" s="4">
        <v>0.20499999999999999</v>
      </c>
      <c r="K44" s="3">
        <v>21</v>
      </c>
      <c r="L44" s="3">
        <v>25</v>
      </c>
      <c r="M44" s="2">
        <v>0.8</v>
      </c>
      <c r="N44" s="4">
        <v>0.14599999999999999</v>
      </c>
      <c r="O44" s="4">
        <v>0.17399999999999999</v>
      </c>
      <c r="P44" s="4">
        <v>0.111</v>
      </c>
      <c r="Q44" s="4">
        <v>2.8000000000000001E-2</v>
      </c>
      <c r="R44" s="2">
        <v>0.4</v>
      </c>
      <c r="S44" s="4">
        <v>8.3000000000000004E-2</v>
      </c>
      <c r="T44" s="4">
        <v>0.192</v>
      </c>
    </row>
    <row r="45" spans="1:20" x14ac:dyDescent="0.3">
      <c r="A45" s="3">
        <v>2023</v>
      </c>
      <c r="B45" s="3">
        <v>2</v>
      </c>
      <c r="C45" s="3">
        <v>0</v>
      </c>
      <c r="D45" s="3">
        <v>0</v>
      </c>
      <c r="E45">
        <v>1</v>
      </c>
      <c r="F45" s="3">
        <v>21</v>
      </c>
      <c r="G45" s="3">
        <v>21</v>
      </c>
      <c r="H45" s="2">
        <v>1</v>
      </c>
      <c r="I45" s="4">
        <v>0.17799999999999999</v>
      </c>
      <c r="J45" s="4">
        <v>0.17799999999999999</v>
      </c>
      <c r="K45" s="3">
        <v>14</v>
      </c>
      <c r="L45" s="3">
        <v>17</v>
      </c>
      <c r="M45" s="2">
        <v>0.8</v>
      </c>
      <c r="N45" s="4">
        <v>0.13300000000000001</v>
      </c>
      <c r="O45" s="4">
        <v>0.16200000000000001</v>
      </c>
      <c r="P45" s="4">
        <v>0.105</v>
      </c>
      <c r="Q45" s="4">
        <v>2.9000000000000001E-2</v>
      </c>
      <c r="R45" s="2">
        <v>0.4</v>
      </c>
      <c r="S45" s="4">
        <v>6.8000000000000005E-2</v>
      </c>
      <c r="T45" s="4">
        <v>0.186</v>
      </c>
    </row>
    <row r="46" spans="1:20" x14ac:dyDescent="0.3">
      <c r="A46" s="3">
        <v>2023</v>
      </c>
      <c r="B46" s="3">
        <v>2</v>
      </c>
      <c r="C46" s="3">
        <v>0</v>
      </c>
      <c r="D46" s="3">
        <v>0</v>
      </c>
      <c r="E46">
        <v>1</v>
      </c>
      <c r="F46" s="3">
        <v>46</v>
      </c>
      <c r="G46" s="3">
        <v>36</v>
      </c>
      <c r="H46" s="2">
        <v>1.3</v>
      </c>
      <c r="I46" s="4">
        <v>0.24199999999999999</v>
      </c>
      <c r="J46" s="4">
        <v>0.189</v>
      </c>
      <c r="K46" s="3">
        <v>39</v>
      </c>
      <c r="L46" s="3">
        <v>31</v>
      </c>
      <c r="M46" s="2">
        <v>1.3</v>
      </c>
      <c r="N46" s="4">
        <v>0.23100000000000001</v>
      </c>
      <c r="O46" s="4">
        <v>0.183</v>
      </c>
      <c r="P46" s="4">
        <v>0.14199999999999999</v>
      </c>
      <c r="Q46" s="4">
        <v>7.6999999999999999E-2</v>
      </c>
      <c r="R46" s="2">
        <v>1.6</v>
      </c>
      <c r="S46" s="4">
        <v>0.14699999999999999</v>
      </c>
      <c r="T46" s="4">
        <v>9.5000000000000001E-2</v>
      </c>
    </row>
    <row r="47" spans="1:20" x14ac:dyDescent="0.3">
      <c r="A47" s="3">
        <v>2023</v>
      </c>
      <c r="B47" s="3">
        <v>2</v>
      </c>
      <c r="C47" s="3">
        <v>0</v>
      </c>
      <c r="D47" s="3">
        <v>0</v>
      </c>
      <c r="E47">
        <v>1</v>
      </c>
      <c r="F47" s="3">
        <v>29</v>
      </c>
      <c r="G47" s="3">
        <v>18</v>
      </c>
      <c r="H47" s="2">
        <v>1.6</v>
      </c>
      <c r="I47" s="4">
        <v>0.40300000000000002</v>
      </c>
      <c r="J47" s="4">
        <v>0.25</v>
      </c>
      <c r="K47" s="3">
        <v>25</v>
      </c>
      <c r="L47" s="3">
        <v>16</v>
      </c>
      <c r="M47" s="2">
        <v>1.6</v>
      </c>
      <c r="N47" s="4">
        <v>0.379</v>
      </c>
      <c r="O47" s="4">
        <v>0.24199999999999999</v>
      </c>
      <c r="P47" s="4">
        <v>0.28799999999999998</v>
      </c>
      <c r="Q47" s="4">
        <v>7.5999999999999998E-2</v>
      </c>
      <c r="R47" s="2">
        <v>0.4</v>
      </c>
      <c r="S47" s="4">
        <v>6.9000000000000006E-2</v>
      </c>
      <c r="T47" s="4">
        <v>0.16700000000000001</v>
      </c>
    </row>
    <row r="48" spans="1:20" x14ac:dyDescent="0.3">
      <c r="A48" s="3">
        <v>2023</v>
      </c>
      <c r="B48" s="3">
        <v>2</v>
      </c>
      <c r="C48" s="3">
        <v>0</v>
      </c>
      <c r="D48" s="3">
        <v>0</v>
      </c>
      <c r="E48">
        <v>1</v>
      </c>
      <c r="F48" s="3">
        <v>41</v>
      </c>
      <c r="G48" s="3">
        <v>25</v>
      </c>
      <c r="H48" s="2">
        <v>1.6</v>
      </c>
      <c r="I48" s="4">
        <v>0.224</v>
      </c>
      <c r="J48" s="4">
        <v>0.13700000000000001</v>
      </c>
      <c r="K48" s="3">
        <v>32</v>
      </c>
      <c r="L48" s="3">
        <v>18</v>
      </c>
      <c r="M48" s="2">
        <v>1.8</v>
      </c>
      <c r="N48" s="4">
        <v>0.19400000000000001</v>
      </c>
      <c r="O48" s="4">
        <v>0.109</v>
      </c>
      <c r="P48" s="4">
        <v>0.13900000000000001</v>
      </c>
      <c r="Q48" s="4">
        <v>5.5E-2</v>
      </c>
      <c r="R48" s="2">
        <v>1</v>
      </c>
      <c r="S48" s="4">
        <v>0.126</v>
      </c>
      <c r="T48" s="4">
        <v>0.126</v>
      </c>
    </row>
    <row r="49" spans="1:20" x14ac:dyDescent="0.3">
      <c r="A49" s="3">
        <v>2023</v>
      </c>
      <c r="B49" s="3">
        <v>2</v>
      </c>
      <c r="C49" s="3">
        <v>0</v>
      </c>
      <c r="D49" s="3">
        <v>0</v>
      </c>
      <c r="E49">
        <v>0</v>
      </c>
      <c r="F49" s="3">
        <v>35</v>
      </c>
      <c r="G49" s="3">
        <v>30</v>
      </c>
      <c r="H49" s="2">
        <v>1.2</v>
      </c>
      <c r="I49" s="4">
        <v>0.19700000000000001</v>
      </c>
      <c r="J49" s="4">
        <v>0.16900000000000001</v>
      </c>
      <c r="K49" s="3">
        <v>29</v>
      </c>
      <c r="L49" s="3">
        <v>25</v>
      </c>
      <c r="M49" s="2">
        <v>1.2</v>
      </c>
      <c r="N49" s="4">
        <v>0.188</v>
      </c>
      <c r="O49" s="4">
        <v>0.16200000000000001</v>
      </c>
      <c r="P49" s="4">
        <v>0.14299999999999999</v>
      </c>
      <c r="Q49" s="4">
        <v>4.4999999999999998E-2</v>
      </c>
      <c r="R49" s="2">
        <v>0.9</v>
      </c>
      <c r="S49" s="4">
        <v>0.14599999999999999</v>
      </c>
      <c r="T49" s="4">
        <v>0.16900000000000001</v>
      </c>
    </row>
    <row r="50" spans="1:20" x14ac:dyDescent="0.3">
      <c r="A50" s="3">
        <v>2023</v>
      </c>
      <c r="B50" s="3">
        <v>2</v>
      </c>
      <c r="C50" s="3">
        <v>0</v>
      </c>
      <c r="D50" s="3">
        <v>0</v>
      </c>
      <c r="E50">
        <v>0</v>
      </c>
      <c r="F50" s="3">
        <v>13</v>
      </c>
      <c r="G50" s="3">
        <v>32</v>
      </c>
      <c r="H50" s="2">
        <v>0.4</v>
      </c>
      <c r="I50" s="4">
        <v>0.125</v>
      </c>
      <c r="J50" s="4">
        <v>0.308</v>
      </c>
      <c r="K50" s="3">
        <v>11</v>
      </c>
      <c r="L50" s="3">
        <v>29</v>
      </c>
      <c r="M50" s="2">
        <v>0.4</v>
      </c>
      <c r="N50" s="4">
        <v>0.115</v>
      </c>
      <c r="O50" s="4">
        <v>0.30199999999999999</v>
      </c>
      <c r="P50" s="4">
        <v>5.1999999999999998E-2</v>
      </c>
      <c r="Q50" s="4">
        <v>5.1999999999999998E-2</v>
      </c>
      <c r="R50" s="2">
        <v>0.4</v>
      </c>
      <c r="S50" s="4">
        <v>5.8000000000000003E-2</v>
      </c>
      <c r="T50" s="4">
        <v>0.13500000000000001</v>
      </c>
    </row>
    <row r="51" spans="1:20" x14ac:dyDescent="0.3">
      <c r="A51" s="3">
        <v>2023</v>
      </c>
      <c r="B51" s="3">
        <v>2</v>
      </c>
      <c r="C51" s="3">
        <v>0</v>
      </c>
      <c r="D51" s="3">
        <v>0</v>
      </c>
      <c r="E51">
        <v>1</v>
      </c>
      <c r="F51" s="3">
        <v>33</v>
      </c>
      <c r="G51" s="3">
        <v>27</v>
      </c>
      <c r="H51" s="2">
        <v>1.2</v>
      </c>
      <c r="I51" s="4">
        <v>0.20399999999999999</v>
      </c>
      <c r="J51" s="4">
        <v>0.16700000000000001</v>
      </c>
      <c r="K51" s="3">
        <v>23</v>
      </c>
      <c r="L51" s="3">
        <v>22</v>
      </c>
      <c r="M51" s="2">
        <v>1</v>
      </c>
      <c r="N51" s="4">
        <v>0.16700000000000001</v>
      </c>
      <c r="O51" s="4">
        <v>0.159</v>
      </c>
      <c r="P51" s="4">
        <v>9.4E-2</v>
      </c>
      <c r="Q51" s="4">
        <v>4.2999999999999997E-2</v>
      </c>
      <c r="R51" s="2">
        <v>0.6</v>
      </c>
      <c r="S51" s="4">
        <v>0.111</v>
      </c>
      <c r="T51" s="4">
        <v>0.17899999999999999</v>
      </c>
    </row>
    <row r="52" spans="1:20" x14ac:dyDescent="0.3">
      <c r="A52" s="3">
        <v>2023</v>
      </c>
      <c r="B52" s="3">
        <v>2</v>
      </c>
      <c r="C52" s="3">
        <v>0</v>
      </c>
      <c r="D52" s="3">
        <v>0</v>
      </c>
      <c r="E52">
        <v>0</v>
      </c>
      <c r="F52" s="3">
        <v>34</v>
      </c>
      <c r="G52" s="3">
        <v>33</v>
      </c>
      <c r="H52" s="2">
        <v>1</v>
      </c>
      <c r="I52" s="4">
        <v>0.187</v>
      </c>
      <c r="J52" s="4">
        <v>0.18099999999999999</v>
      </c>
      <c r="K52" s="3">
        <v>25</v>
      </c>
      <c r="L52" s="3">
        <v>27</v>
      </c>
      <c r="M52" s="2">
        <v>0.9</v>
      </c>
      <c r="N52" s="4">
        <v>0.152</v>
      </c>
      <c r="O52" s="4">
        <v>0.16500000000000001</v>
      </c>
      <c r="P52" s="4">
        <v>0.13400000000000001</v>
      </c>
      <c r="Q52" s="4">
        <v>1.2E-2</v>
      </c>
      <c r="R52" s="2">
        <v>1</v>
      </c>
      <c r="S52" s="4">
        <v>0.121</v>
      </c>
      <c r="T52" s="4">
        <v>0.121</v>
      </c>
    </row>
    <row r="53" spans="1:20" x14ac:dyDescent="0.3">
      <c r="A53" s="3">
        <v>2023</v>
      </c>
      <c r="B53" s="3">
        <v>2</v>
      </c>
      <c r="C53" s="3">
        <v>0</v>
      </c>
      <c r="D53" s="3">
        <v>0</v>
      </c>
      <c r="E53">
        <v>1</v>
      </c>
      <c r="F53" s="3">
        <v>41</v>
      </c>
      <c r="G53" s="3">
        <v>36</v>
      </c>
      <c r="H53" s="2">
        <v>1.1000000000000001</v>
      </c>
      <c r="I53" s="4">
        <v>0.19</v>
      </c>
      <c r="J53" s="4">
        <v>0.16700000000000001</v>
      </c>
      <c r="K53" s="3">
        <v>29</v>
      </c>
      <c r="L53" s="3">
        <v>32</v>
      </c>
      <c r="M53" s="2">
        <v>0.9</v>
      </c>
      <c r="N53" s="4">
        <v>0.14899999999999999</v>
      </c>
      <c r="O53" s="4">
        <v>0.16500000000000001</v>
      </c>
      <c r="P53" s="4">
        <v>8.7999999999999995E-2</v>
      </c>
      <c r="Q53" s="4">
        <v>5.7000000000000002E-2</v>
      </c>
      <c r="R53" s="2">
        <v>0.7</v>
      </c>
      <c r="S53" s="4">
        <v>0.12</v>
      </c>
      <c r="T53" s="4">
        <v>0.17599999999999999</v>
      </c>
    </row>
    <row r="54" spans="1:20" x14ac:dyDescent="0.3">
      <c r="A54" s="3">
        <v>2024</v>
      </c>
      <c r="B54" s="3">
        <v>2</v>
      </c>
      <c r="C54" s="3">
        <v>0</v>
      </c>
      <c r="D54" s="3">
        <v>0</v>
      </c>
      <c r="E54">
        <v>0</v>
      </c>
      <c r="F54" s="3">
        <v>19</v>
      </c>
      <c r="G54" s="3">
        <v>24</v>
      </c>
      <c r="H54" s="2">
        <v>0.8</v>
      </c>
      <c r="I54" s="4">
        <v>0.161</v>
      </c>
      <c r="J54" s="4">
        <v>0.20300000000000001</v>
      </c>
      <c r="K54" s="3">
        <v>17</v>
      </c>
      <c r="L54" s="3">
        <v>17</v>
      </c>
      <c r="M54" s="2">
        <v>1</v>
      </c>
      <c r="N54" s="4">
        <v>0.16500000000000001</v>
      </c>
      <c r="O54" s="4">
        <v>0.16500000000000001</v>
      </c>
      <c r="P54" s="4">
        <v>8.6999999999999994E-2</v>
      </c>
      <c r="Q54" s="4">
        <v>7.8E-2</v>
      </c>
      <c r="R54" s="2">
        <v>2</v>
      </c>
      <c r="S54" s="4">
        <v>0.11899999999999999</v>
      </c>
      <c r="T54" s="4">
        <v>5.8999999999999997E-2</v>
      </c>
    </row>
    <row r="55" spans="1:20" x14ac:dyDescent="0.3">
      <c r="A55" s="3">
        <v>2024</v>
      </c>
      <c r="B55" s="3">
        <v>2</v>
      </c>
      <c r="C55" s="3">
        <v>0</v>
      </c>
      <c r="D55" s="3">
        <v>0</v>
      </c>
      <c r="E55">
        <v>0</v>
      </c>
      <c r="F55" s="3">
        <v>19</v>
      </c>
      <c r="G55" s="3">
        <v>13</v>
      </c>
      <c r="H55" s="2">
        <v>1.5</v>
      </c>
      <c r="I55" s="4">
        <v>0.17799999999999999</v>
      </c>
      <c r="J55" s="4">
        <v>0.121</v>
      </c>
      <c r="K55" s="3">
        <v>16</v>
      </c>
      <c r="L55" s="3">
        <v>12</v>
      </c>
      <c r="M55" s="2">
        <v>1.3</v>
      </c>
      <c r="N55" s="4">
        <v>0.158</v>
      </c>
      <c r="O55" s="4">
        <v>0.11899999999999999</v>
      </c>
      <c r="P55" s="4">
        <v>0.13900000000000001</v>
      </c>
      <c r="Q55" s="4">
        <v>0.02</v>
      </c>
      <c r="R55" s="2">
        <v>1.2</v>
      </c>
      <c r="S55" s="4">
        <v>0.15</v>
      </c>
      <c r="T55" s="4">
        <v>0.121</v>
      </c>
    </row>
    <row r="56" spans="1:20" x14ac:dyDescent="0.3">
      <c r="A56" s="3">
        <v>2024</v>
      </c>
      <c r="B56" s="3">
        <v>2</v>
      </c>
      <c r="C56" s="3">
        <v>0</v>
      </c>
      <c r="D56" s="3">
        <v>0</v>
      </c>
      <c r="E56">
        <v>0</v>
      </c>
      <c r="F56" s="3">
        <v>24</v>
      </c>
      <c r="G56" s="3">
        <v>39</v>
      </c>
      <c r="H56" s="2">
        <v>0.6</v>
      </c>
      <c r="I56" s="4">
        <v>0.17799999999999999</v>
      </c>
      <c r="J56" s="4">
        <v>0.28899999999999998</v>
      </c>
      <c r="K56" s="3">
        <v>18</v>
      </c>
      <c r="L56" s="3">
        <v>33</v>
      </c>
      <c r="M56" s="2">
        <v>0.5</v>
      </c>
      <c r="N56" s="4">
        <v>0.14599999999999999</v>
      </c>
      <c r="O56" s="4">
        <v>0.26800000000000002</v>
      </c>
      <c r="P56" s="4">
        <v>0.106</v>
      </c>
      <c r="Q56" s="4">
        <v>2.4E-2</v>
      </c>
      <c r="R56" s="2">
        <v>0.4</v>
      </c>
      <c r="S56" s="4">
        <v>5.1999999999999998E-2</v>
      </c>
      <c r="T56" s="4">
        <v>0.14099999999999999</v>
      </c>
    </row>
    <row r="57" spans="1:20" x14ac:dyDescent="0.3">
      <c r="A57" s="3">
        <v>2024</v>
      </c>
      <c r="B57" s="3">
        <v>2</v>
      </c>
      <c r="C57" s="3">
        <v>0</v>
      </c>
      <c r="D57" s="3">
        <v>0</v>
      </c>
      <c r="E57">
        <v>1</v>
      </c>
      <c r="F57" s="3">
        <v>27</v>
      </c>
      <c r="G57" s="3">
        <v>29</v>
      </c>
      <c r="H57" s="2">
        <v>0.9</v>
      </c>
      <c r="I57" s="4">
        <v>0.14399999999999999</v>
      </c>
      <c r="J57" s="4">
        <v>0.154</v>
      </c>
      <c r="K57" s="3">
        <v>21</v>
      </c>
      <c r="L57" s="3">
        <v>26</v>
      </c>
      <c r="M57" s="2">
        <v>0.8</v>
      </c>
      <c r="N57" s="4">
        <v>0.121</v>
      </c>
      <c r="O57" s="4">
        <v>0.15</v>
      </c>
      <c r="P57" s="4">
        <v>6.9000000000000006E-2</v>
      </c>
      <c r="Q57" s="4">
        <v>5.1999999999999998E-2</v>
      </c>
      <c r="R57" s="2">
        <v>0.6</v>
      </c>
      <c r="S57" s="4">
        <v>0.128</v>
      </c>
      <c r="T57" s="4">
        <v>0.20699999999999999</v>
      </c>
    </row>
    <row r="58" spans="1:20" x14ac:dyDescent="0.3">
      <c r="A58" s="3">
        <v>2024</v>
      </c>
      <c r="B58" s="3">
        <v>2</v>
      </c>
      <c r="C58" s="3">
        <v>0</v>
      </c>
      <c r="D58" s="3">
        <v>0</v>
      </c>
      <c r="E58">
        <v>1</v>
      </c>
      <c r="F58" s="3">
        <v>22</v>
      </c>
      <c r="G58" s="3">
        <v>23</v>
      </c>
      <c r="H58" s="2">
        <v>1</v>
      </c>
      <c r="I58" s="4">
        <v>0.183</v>
      </c>
      <c r="J58" s="4">
        <v>0.192</v>
      </c>
      <c r="K58" s="3">
        <v>18</v>
      </c>
      <c r="L58" s="3">
        <v>20</v>
      </c>
      <c r="M58" s="2">
        <v>0.9</v>
      </c>
      <c r="N58" s="4">
        <v>0.16400000000000001</v>
      </c>
      <c r="O58" s="4">
        <v>0.182</v>
      </c>
      <c r="P58" s="4">
        <v>0.127</v>
      </c>
      <c r="Q58" s="4">
        <v>2.7E-2</v>
      </c>
      <c r="R58" s="2">
        <v>0.4</v>
      </c>
      <c r="S58" s="4">
        <v>0.108</v>
      </c>
      <c r="T58" s="4">
        <v>0.25800000000000001</v>
      </c>
    </row>
    <row r="59" spans="1:20" x14ac:dyDescent="0.3">
      <c r="A59" s="3">
        <v>2024</v>
      </c>
      <c r="B59" s="3">
        <v>2</v>
      </c>
      <c r="C59" s="3">
        <v>0</v>
      </c>
      <c r="D59" s="3">
        <v>0</v>
      </c>
      <c r="E59">
        <v>1</v>
      </c>
      <c r="F59" s="3">
        <v>63</v>
      </c>
      <c r="G59" s="3">
        <v>53</v>
      </c>
      <c r="H59" s="2">
        <v>1.2</v>
      </c>
      <c r="I59" s="4">
        <v>0.27300000000000002</v>
      </c>
      <c r="J59" s="4">
        <v>0.22900000000000001</v>
      </c>
      <c r="K59" s="3">
        <v>56</v>
      </c>
      <c r="L59" s="3">
        <v>49</v>
      </c>
      <c r="M59" s="2">
        <v>1.1000000000000001</v>
      </c>
      <c r="N59" s="4">
        <v>0.26400000000000001</v>
      </c>
      <c r="O59" s="4">
        <v>0.23100000000000001</v>
      </c>
      <c r="P59" s="4">
        <v>0.17</v>
      </c>
      <c r="Q59" s="4">
        <v>0.09</v>
      </c>
      <c r="R59" s="2">
        <v>0.8</v>
      </c>
      <c r="S59" s="4">
        <v>0.104</v>
      </c>
      <c r="T59" s="4">
        <v>0.13900000000000001</v>
      </c>
    </row>
    <row r="60" spans="1:20" x14ac:dyDescent="0.3">
      <c r="A60" s="3">
        <v>2024</v>
      </c>
      <c r="B60" s="3">
        <v>2</v>
      </c>
      <c r="C60" s="3">
        <v>0</v>
      </c>
      <c r="D60" s="3">
        <v>0</v>
      </c>
      <c r="E60">
        <v>1</v>
      </c>
      <c r="F60" s="3">
        <v>48</v>
      </c>
      <c r="G60" s="3">
        <v>42</v>
      </c>
      <c r="H60" s="2">
        <v>1.1000000000000001</v>
      </c>
      <c r="I60" s="4">
        <v>0.21</v>
      </c>
      <c r="J60" s="4">
        <v>0.183</v>
      </c>
      <c r="K60" s="3">
        <v>36</v>
      </c>
      <c r="L60" s="3">
        <v>36</v>
      </c>
      <c r="M60" s="2">
        <v>1</v>
      </c>
      <c r="N60" s="4">
        <v>0.17599999999999999</v>
      </c>
      <c r="O60" s="4">
        <v>0.17599999999999999</v>
      </c>
      <c r="P60" s="4">
        <v>0.112</v>
      </c>
      <c r="Q60" s="4">
        <v>5.8999999999999997E-2</v>
      </c>
      <c r="R60" s="2">
        <v>0.7</v>
      </c>
      <c r="S60" s="4">
        <v>0.109</v>
      </c>
      <c r="T60" s="4">
        <v>0.16600000000000001</v>
      </c>
    </row>
    <row r="61" spans="1:20" x14ac:dyDescent="0.3">
      <c r="A61" s="3">
        <v>2024</v>
      </c>
      <c r="B61" s="3">
        <v>2</v>
      </c>
      <c r="C61" s="3">
        <v>0</v>
      </c>
      <c r="D61" s="3">
        <v>0</v>
      </c>
      <c r="E61">
        <v>1</v>
      </c>
      <c r="F61" s="3">
        <v>17</v>
      </c>
      <c r="G61" s="3">
        <v>28</v>
      </c>
      <c r="H61" s="2">
        <v>0.6</v>
      </c>
      <c r="I61" s="4">
        <v>0.159</v>
      </c>
      <c r="J61" s="4">
        <v>0.26200000000000001</v>
      </c>
      <c r="K61" s="3">
        <v>13</v>
      </c>
      <c r="L61" s="3">
        <v>24</v>
      </c>
      <c r="M61" s="2">
        <v>0.5</v>
      </c>
      <c r="N61" s="4">
        <v>0.13700000000000001</v>
      </c>
      <c r="O61" s="4">
        <v>0.253</v>
      </c>
      <c r="P61" s="4">
        <v>7.3999999999999996E-2</v>
      </c>
      <c r="Q61" s="4">
        <v>4.2000000000000003E-2</v>
      </c>
      <c r="R61" s="2">
        <v>0.3</v>
      </c>
      <c r="S61" s="4">
        <v>6.5000000000000002E-2</v>
      </c>
      <c r="T61" s="4">
        <v>0.252</v>
      </c>
    </row>
    <row r="62" spans="1:20" x14ac:dyDescent="0.3">
      <c r="A62" s="3">
        <v>2024</v>
      </c>
      <c r="B62" s="3">
        <v>2</v>
      </c>
      <c r="C62" s="3">
        <v>0</v>
      </c>
      <c r="D62" s="3">
        <v>0</v>
      </c>
      <c r="E62">
        <v>1</v>
      </c>
      <c r="F62" s="3">
        <v>30</v>
      </c>
      <c r="G62" s="3">
        <v>9</v>
      </c>
      <c r="H62" s="2">
        <v>3.3</v>
      </c>
      <c r="I62" s="4">
        <v>0.42299999999999999</v>
      </c>
      <c r="J62" s="4">
        <v>0.127</v>
      </c>
      <c r="K62" s="3">
        <v>26</v>
      </c>
      <c r="L62" s="3">
        <v>9</v>
      </c>
      <c r="M62" s="2">
        <v>2.9</v>
      </c>
      <c r="N62" s="4">
        <v>0.38800000000000001</v>
      </c>
      <c r="O62" s="4">
        <v>0.13400000000000001</v>
      </c>
      <c r="P62" s="4">
        <v>0.23899999999999999</v>
      </c>
      <c r="Q62" s="4">
        <v>0.14899999999999999</v>
      </c>
      <c r="R62" s="2">
        <v>0.4</v>
      </c>
      <c r="S62" s="4">
        <v>7.0000000000000007E-2</v>
      </c>
      <c r="T62" s="4">
        <v>0.183</v>
      </c>
    </row>
    <row r="63" spans="1:20" x14ac:dyDescent="0.3">
      <c r="A63" s="3">
        <v>2024</v>
      </c>
      <c r="B63" s="3">
        <v>2</v>
      </c>
      <c r="C63" s="3">
        <v>0</v>
      </c>
      <c r="D63" s="3">
        <v>0</v>
      </c>
      <c r="E63">
        <v>1</v>
      </c>
      <c r="F63" s="3">
        <v>16</v>
      </c>
      <c r="G63" s="3">
        <v>19</v>
      </c>
      <c r="H63" s="2">
        <v>0.8</v>
      </c>
      <c r="I63" s="4">
        <v>0.13</v>
      </c>
      <c r="J63" s="4">
        <v>0.154</v>
      </c>
      <c r="K63" s="3">
        <v>10</v>
      </c>
      <c r="L63" s="3">
        <v>16</v>
      </c>
      <c r="M63" s="2">
        <v>0.6</v>
      </c>
      <c r="N63" s="4">
        <v>9.2999999999999999E-2</v>
      </c>
      <c r="O63" s="4">
        <v>0.14799999999999999</v>
      </c>
      <c r="P63" s="4">
        <v>7.3999999999999996E-2</v>
      </c>
      <c r="Q63" s="4">
        <v>1.9E-2</v>
      </c>
      <c r="R63" s="2">
        <v>0.4</v>
      </c>
      <c r="S63" s="4">
        <v>0.114</v>
      </c>
      <c r="T63" s="4">
        <v>0.309</v>
      </c>
    </row>
    <row r="64" spans="1:20" x14ac:dyDescent="0.3">
      <c r="A64" s="3">
        <v>2024</v>
      </c>
      <c r="B64" s="3">
        <v>2</v>
      </c>
      <c r="C64" s="3">
        <v>0</v>
      </c>
      <c r="D64" s="3">
        <v>0</v>
      </c>
      <c r="E64">
        <v>1</v>
      </c>
      <c r="F64" s="3">
        <v>14</v>
      </c>
      <c r="G64" s="3">
        <v>18</v>
      </c>
      <c r="H64" s="2">
        <v>0.8</v>
      </c>
      <c r="I64" s="4">
        <v>0.105</v>
      </c>
      <c r="J64" s="4">
        <v>0.13500000000000001</v>
      </c>
      <c r="K64" s="3">
        <v>10</v>
      </c>
      <c r="L64" s="3">
        <v>13</v>
      </c>
      <c r="M64" s="2">
        <v>0.8</v>
      </c>
      <c r="N64" s="4">
        <v>8.5000000000000006E-2</v>
      </c>
      <c r="O64" s="4">
        <v>0.111</v>
      </c>
      <c r="P64" s="4">
        <v>7.6999999999999999E-2</v>
      </c>
      <c r="Q64" s="4">
        <v>8.9999999999999993E-3</v>
      </c>
      <c r="R64" s="2">
        <v>0.3</v>
      </c>
      <c r="S64" s="4">
        <v>5.2999999999999999E-2</v>
      </c>
      <c r="T64" s="4">
        <v>0.19500000000000001</v>
      </c>
    </row>
    <row r="65" spans="1:20" x14ac:dyDescent="0.3">
      <c r="A65" s="3">
        <v>2024</v>
      </c>
      <c r="B65" s="3">
        <v>2</v>
      </c>
      <c r="C65" s="3">
        <v>0</v>
      </c>
      <c r="D65" s="3">
        <v>0</v>
      </c>
      <c r="E65">
        <v>0</v>
      </c>
      <c r="F65" s="3">
        <v>28</v>
      </c>
      <c r="G65" s="3">
        <v>47</v>
      </c>
      <c r="H65" s="2">
        <v>0.6</v>
      </c>
      <c r="I65" s="4">
        <v>0.13200000000000001</v>
      </c>
      <c r="J65" s="4">
        <v>0.222</v>
      </c>
      <c r="K65" s="3">
        <v>22</v>
      </c>
      <c r="L65" s="3">
        <v>40</v>
      </c>
      <c r="M65" s="2">
        <v>0.6</v>
      </c>
      <c r="N65" s="4">
        <v>0.11700000000000001</v>
      </c>
      <c r="O65" s="4">
        <v>0.21299999999999999</v>
      </c>
      <c r="P65" s="4">
        <v>7.3999999999999996E-2</v>
      </c>
      <c r="Q65" s="4">
        <v>3.2000000000000001E-2</v>
      </c>
      <c r="R65" s="2">
        <v>0.7</v>
      </c>
      <c r="S65" s="4">
        <v>0.14599999999999999</v>
      </c>
      <c r="T65" s="4">
        <v>0.20300000000000001</v>
      </c>
    </row>
    <row r="66" spans="1:20" x14ac:dyDescent="0.3">
      <c r="A66" s="3">
        <v>2024</v>
      </c>
      <c r="B66" s="3">
        <v>2</v>
      </c>
      <c r="C66" s="3">
        <v>0</v>
      </c>
      <c r="D66" s="3">
        <v>0</v>
      </c>
      <c r="E66">
        <v>1</v>
      </c>
      <c r="F66" s="3">
        <v>18</v>
      </c>
      <c r="G66" s="3">
        <v>13</v>
      </c>
      <c r="H66" s="2">
        <v>1.4</v>
      </c>
      <c r="I66" s="4">
        <v>0.18</v>
      </c>
      <c r="J66" s="4">
        <v>0.13</v>
      </c>
      <c r="K66" s="3">
        <v>17</v>
      </c>
      <c r="L66" s="3">
        <v>13</v>
      </c>
      <c r="M66" s="2">
        <v>1.3</v>
      </c>
      <c r="N66" s="4">
        <v>0.17899999999999999</v>
      </c>
      <c r="O66" s="4">
        <v>0.13700000000000001</v>
      </c>
      <c r="P66" s="4">
        <v>6.3E-2</v>
      </c>
      <c r="Q66" s="4">
        <v>0.11600000000000001</v>
      </c>
      <c r="R66" s="2">
        <v>0.6</v>
      </c>
      <c r="S66" s="4">
        <v>0.11</v>
      </c>
      <c r="T66" s="4">
        <v>0.18</v>
      </c>
    </row>
    <row r="67" spans="1:20" x14ac:dyDescent="0.3">
      <c r="A67" s="3">
        <v>2024</v>
      </c>
      <c r="B67" s="3">
        <v>2</v>
      </c>
      <c r="C67" s="3">
        <v>0</v>
      </c>
      <c r="D67" s="3">
        <v>0</v>
      </c>
      <c r="E67">
        <v>1</v>
      </c>
      <c r="F67" s="3">
        <v>33</v>
      </c>
      <c r="G67" s="3">
        <v>14</v>
      </c>
      <c r="H67" s="2">
        <v>2.4</v>
      </c>
      <c r="I67" s="4">
        <v>0.221</v>
      </c>
      <c r="J67" s="4">
        <v>9.4E-2</v>
      </c>
      <c r="K67" s="3">
        <v>17</v>
      </c>
      <c r="L67" s="3">
        <v>12</v>
      </c>
      <c r="M67" s="2">
        <v>1.4</v>
      </c>
      <c r="N67" s="4">
        <v>0.13300000000000001</v>
      </c>
      <c r="O67" s="4">
        <v>9.4E-2</v>
      </c>
      <c r="P67" s="4">
        <v>9.4E-2</v>
      </c>
      <c r="Q67" s="4">
        <v>3.9E-2</v>
      </c>
      <c r="R67" s="2">
        <v>0.6</v>
      </c>
      <c r="S67" s="4">
        <v>6.7000000000000004E-2</v>
      </c>
      <c r="T67" s="4">
        <v>0.114</v>
      </c>
    </row>
    <row r="68" spans="1:20" x14ac:dyDescent="0.3">
      <c r="A68" s="3">
        <v>2024</v>
      </c>
      <c r="B68" s="3">
        <v>2</v>
      </c>
      <c r="C68" s="3">
        <v>0</v>
      </c>
      <c r="D68" s="3">
        <v>0</v>
      </c>
      <c r="E68">
        <v>1</v>
      </c>
      <c r="F68" s="3">
        <v>30</v>
      </c>
      <c r="G68" s="3">
        <v>19</v>
      </c>
      <c r="H68" s="2">
        <v>1.6</v>
      </c>
      <c r="I68" s="4">
        <v>0.28000000000000003</v>
      </c>
      <c r="J68" s="4">
        <v>0.17799999999999999</v>
      </c>
      <c r="K68" s="3">
        <v>27</v>
      </c>
      <c r="L68" s="3">
        <v>16</v>
      </c>
      <c r="M68" s="2">
        <v>1.7</v>
      </c>
      <c r="N68" s="4">
        <v>0.27600000000000002</v>
      </c>
      <c r="O68" s="4">
        <v>0.16300000000000001</v>
      </c>
      <c r="P68" s="4">
        <v>0.19400000000000001</v>
      </c>
      <c r="Q68" s="4">
        <v>6.0999999999999999E-2</v>
      </c>
      <c r="R68" s="2">
        <v>0.3</v>
      </c>
      <c r="S68" s="4">
        <v>2.8000000000000001E-2</v>
      </c>
      <c r="T68" s="4">
        <v>8.4000000000000005E-2</v>
      </c>
    </row>
    <row r="69" spans="1:20" x14ac:dyDescent="0.3">
      <c r="A69" s="3">
        <v>2024</v>
      </c>
      <c r="B69" s="3">
        <v>2</v>
      </c>
      <c r="C69" s="3">
        <v>0</v>
      </c>
      <c r="D69" s="3">
        <v>0</v>
      </c>
      <c r="E69">
        <v>1</v>
      </c>
      <c r="F69" s="3">
        <v>24</v>
      </c>
      <c r="G69" s="3">
        <v>24</v>
      </c>
      <c r="H69" s="2">
        <v>1</v>
      </c>
      <c r="I69" s="4">
        <v>0.16700000000000001</v>
      </c>
      <c r="J69" s="4">
        <v>0.16700000000000001</v>
      </c>
      <c r="K69" s="3">
        <v>16</v>
      </c>
      <c r="L69" s="3">
        <v>23</v>
      </c>
      <c r="M69" s="2">
        <v>0.7</v>
      </c>
      <c r="N69" s="4">
        <v>0.123</v>
      </c>
      <c r="O69" s="4">
        <v>0.17699999999999999</v>
      </c>
      <c r="P69" s="4">
        <v>5.3999999999999999E-2</v>
      </c>
      <c r="Q69" s="4">
        <v>6.2E-2</v>
      </c>
      <c r="R69" s="2">
        <v>0.5</v>
      </c>
      <c r="S69" s="4">
        <v>0.11799999999999999</v>
      </c>
      <c r="T69" s="4">
        <v>0.22900000000000001</v>
      </c>
    </row>
    <row r="70" spans="1:20" x14ac:dyDescent="0.3">
      <c r="A70" s="3">
        <v>2024</v>
      </c>
      <c r="B70" s="3">
        <v>2</v>
      </c>
      <c r="C70" s="3">
        <v>0</v>
      </c>
      <c r="D70" s="3">
        <v>0</v>
      </c>
      <c r="E70">
        <v>0</v>
      </c>
      <c r="F70" s="3">
        <v>14</v>
      </c>
      <c r="G70" s="3">
        <v>32</v>
      </c>
      <c r="H70" s="2">
        <v>0.4</v>
      </c>
      <c r="I70" s="4">
        <v>0.125</v>
      </c>
      <c r="J70" s="4">
        <v>0.28599999999999998</v>
      </c>
      <c r="K70" s="3">
        <v>12</v>
      </c>
      <c r="L70" s="3">
        <v>23</v>
      </c>
      <c r="M70" s="2">
        <v>0.5</v>
      </c>
      <c r="N70" s="4">
        <v>0.12</v>
      </c>
      <c r="O70" s="4">
        <v>0.23</v>
      </c>
      <c r="P70" s="4">
        <v>0.11</v>
      </c>
      <c r="Q70" s="4">
        <v>0.01</v>
      </c>
      <c r="R70" s="2">
        <v>0.6</v>
      </c>
      <c r="S70" s="4">
        <v>9.8000000000000004E-2</v>
      </c>
      <c r="T70" s="4">
        <v>0.161</v>
      </c>
    </row>
    <row r="71" spans="1:20" x14ac:dyDescent="0.3">
      <c r="A71" s="3">
        <v>2024</v>
      </c>
      <c r="B71" s="3">
        <v>2</v>
      </c>
      <c r="C71" s="3">
        <v>0</v>
      </c>
      <c r="D71" s="3">
        <v>0</v>
      </c>
      <c r="E71">
        <v>1</v>
      </c>
      <c r="F71" s="3">
        <v>19</v>
      </c>
      <c r="G71" s="3">
        <v>16</v>
      </c>
      <c r="H71" s="2">
        <v>1.2</v>
      </c>
      <c r="I71" s="4">
        <v>0.16400000000000001</v>
      </c>
      <c r="J71" s="4">
        <v>0.13800000000000001</v>
      </c>
      <c r="K71" s="3">
        <v>11</v>
      </c>
      <c r="L71" s="3">
        <v>15</v>
      </c>
      <c r="M71" s="2">
        <v>0.7</v>
      </c>
      <c r="N71" s="4">
        <v>0.107</v>
      </c>
      <c r="O71" s="4">
        <v>0.14599999999999999</v>
      </c>
      <c r="P71" s="4">
        <v>8.6999999999999994E-2</v>
      </c>
      <c r="Q71" s="4">
        <v>1.9E-2</v>
      </c>
      <c r="R71" s="2">
        <v>0.4</v>
      </c>
      <c r="S71" s="4">
        <v>6.9000000000000006E-2</v>
      </c>
      <c r="T71" s="4">
        <v>0.155</v>
      </c>
    </row>
    <row r="72" spans="1:20" x14ac:dyDescent="0.3">
      <c r="A72" s="3">
        <v>2024</v>
      </c>
      <c r="B72" s="3">
        <v>2</v>
      </c>
      <c r="C72" s="3">
        <v>0</v>
      </c>
      <c r="D72" s="3">
        <v>0</v>
      </c>
      <c r="E72">
        <v>1</v>
      </c>
      <c r="F72" s="3">
        <v>21</v>
      </c>
      <c r="G72" s="3">
        <v>28</v>
      </c>
      <c r="H72" s="2">
        <v>0.8</v>
      </c>
      <c r="I72" s="4">
        <v>0.158</v>
      </c>
      <c r="J72" s="4">
        <v>0.21099999999999999</v>
      </c>
      <c r="K72" s="3">
        <v>19</v>
      </c>
      <c r="L72" s="3">
        <v>24</v>
      </c>
      <c r="M72" s="2">
        <v>0.8</v>
      </c>
      <c r="N72" s="4">
        <v>0.158</v>
      </c>
      <c r="O72" s="4">
        <v>0.2</v>
      </c>
      <c r="P72" s="4">
        <v>0.13300000000000001</v>
      </c>
      <c r="Q72" s="4">
        <v>2.5000000000000001E-2</v>
      </c>
      <c r="R72" s="2">
        <v>0.1</v>
      </c>
      <c r="S72" s="4">
        <v>2.3E-2</v>
      </c>
      <c r="T72" s="4">
        <v>0.20300000000000001</v>
      </c>
    </row>
    <row r="73" spans="1:20" x14ac:dyDescent="0.3">
      <c r="A73" s="3">
        <v>2024</v>
      </c>
      <c r="B73" s="3">
        <v>2</v>
      </c>
      <c r="C73" s="3">
        <v>0</v>
      </c>
      <c r="D73" s="3">
        <v>0</v>
      </c>
      <c r="E73">
        <v>0</v>
      </c>
      <c r="F73" s="3">
        <v>29</v>
      </c>
      <c r="G73" s="3">
        <v>32</v>
      </c>
      <c r="H73" s="2">
        <v>0.9</v>
      </c>
      <c r="I73" s="4">
        <v>0.153</v>
      </c>
      <c r="J73" s="4">
        <v>0.16800000000000001</v>
      </c>
      <c r="K73" s="3">
        <v>24</v>
      </c>
      <c r="L73" s="3">
        <v>24</v>
      </c>
      <c r="M73" s="2">
        <v>1</v>
      </c>
      <c r="N73" s="4">
        <v>0.14099999999999999</v>
      </c>
      <c r="O73" s="4">
        <v>0.14099999999999999</v>
      </c>
      <c r="P73" s="4">
        <v>9.4E-2</v>
      </c>
      <c r="Q73" s="4">
        <v>4.1000000000000002E-2</v>
      </c>
      <c r="R73" s="2">
        <v>0.9</v>
      </c>
      <c r="S73" s="4">
        <v>0.16800000000000001</v>
      </c>
      <c r="T73" s="4">
        <v>0.184</v>
      </c>
    </row>
    <row r="74" spans="1:20" x14ac:dyDescent="0.3">
      <c r="A74" s="3">
        <v>2024</v>
      </c>
      <c r="B74" s="3">
        <v>2</v>
      </c>
      <c r="C74" s="3">
        <v>0</v>
      </c>
      <c r="D74" s="3">
        <v>0</v>
      </c>
      <c r="E74">
        <v>1</v>
      </c>
      <c r="F74" s="3">
        <v>27</v>
      </c>
      <c r="G74" s="3">
        <v>28</v>
      </c>
      <c r="H74" s="2">
        <v>1</v>
      </c>
      <c r="I74" s="4">
        <v>0.214</v>
      </c>
      <c r="J74" s="4">
        <v>0.222</v>
      </c>
      <c r="K74" s="3">
        <v>19</v>
      </c>
      <c r="L74" s="3">
        <v>22</v>
      </c>
      <c r="M74" s="2">
        <v>0.9</v>
      </c>
      <c r="N74" s="4">
        <v>0.17100000000000001</v>
      </c>
      <c r="O74" s="4">
        <v>0.19800000000000001</v>
      </c>
      <c r="P74" s="4">
        <v>0.09</v>
      </c>
      <c r="Q74" s="4">
        <v>5.3999999999999999E-2</v>
      </c>
      <c r="R74" s="2">
        <v>0.4</v>
      </c>
      <c r="S74" s="4">
        <v>6.3E-2</v>
      </c>
      <c r="T74" s="4">
        <v>0.17499999999999999</v>
      </c>
    </row>
    <row r="75" spans="1:20" x14ac:dyDescent="0.3">
      <c r="A75" s="3">
        <v>2022</v>
      </c>
      <c r="B75" s="3">
        <v>3</v>
      </c>
      <c r="C75" s="3">
        <v>0</v>
      </c>
      <c r="D75" s="3">
        <v>0</v>
      </c>
      <c r="E75" s="3">
        <v>0</v>
      </c>
      <c r="F75" s="3">
        <v>13</v>
      </c>
      <c r="G75" s="3">
        <v>30</v>
      </c>
      <c r="H75" s="2">
        <v>0.4</v>
      </c>
      <c r="I75" s="4">
        <v>0.111</v>
      </c>
      <c r="J75" s="4">
        <v>0.25600000000000001</v>
      </c>
      <c r="K75" s="3">
        <v>10</v>
      </c>
      <c r="L75" s="3">
        <v>26</v>
      </c>
      <c r="M75" s="2">
        <v>0.4</v>
      </c>
      <c r="N75" s="4">
        <v>9.8000000000000004E-2</v>
      </c>
      <c r="O75" s="4">
        <v>0.255</v>
      </c>
      <c r="P75" s="4">
        <v>7.8E-2</v>
      </c>
      <c r="Q75" s="4">
        <v>0.02</v>
      </c>
      <c r="R75" s="2">
        <v>0.9</v>
      </c>
      <c r="S75" s="4">
        <v>0.14499999999999999</v>
      </c>
      <c r="T75" s="4">
        <v>0.154</v>
      </c>
    </row>
    <row r="76" spans="1:20" x14ac:dyDescent="0.3">
      <c r="A76" s="3">
        <v>2021</v>
      </c>
      <c r="B76" s="3">
        <v>3</v>
      </c>
      <c r="C76" s="3">
        <v>0</v>
      </c>
      <c r="D76" s="3">
        <v>0</v>
      </c>
      <c r="E76" s="3">
        <v>0</v>
      </c>
      <c r="F76" s="3">
        <v>11</v>
      </c>
      <c r="G76" s="3">
        <v>16</v>
      </c>
      <c r="H76" s="2">
        <v>0.7</v>
      </c>
      <c r="I76" s="4">
        <v>0.10299999999999999</v>
      </c>
      <c r="J76" s="4">
        <v>0.15</v>
      </c>
      <c r="K76" s="3">
        <v>8</v>
      </c>
      <c r="L76" s="3">
        <v>13</v>
      </c>
      <c r="M76" s="2">
        <v>0.6</v>
      </c>
      <c r="N76" s="4">
        <v>8.4000000000000005E-2</v>
      </c>
      <c r="O76" s="4">
        <v>0.13700000000000001</v>
      </c>
      <c r="P76" s="4">
        <v>1.0999999999999999E-2</v>
      </c>
      <c r="Q76" s="4">
        <v>7.3999999999999996E-2</v>
      </c>
      <c r="R76" s="2">
        <v>1.6</v>
      </c>
      <c r="S76" s="4">
        <v>0.19600000000000001</v>
      </c>
      <c r="T76" s="4">
        <v>0.121</v>
      </c>
    </row>
    <row r="77" spans="1:20" x14ac:dyDescent="0.3">
      <c r="A77" s="3">
        <v>2024</v>
      </c>
      <c r="B77" s="3">
        <v>3</v>
      </c>
      <c r="C77" s="3">
        <v>0</v>
      </c>
      <c r="D77" s="3">
        <v>0</v>
      </c>
      <c r="E77" s="3">
        <v>0</v>
      </c>
      <c r="F77" s="3">
        <v>7</v>
      </c>
      <c r="G77" s="3">
        <v>27</v>
      </c>
      <c r="H77" s="2">
        <v>0.3</v>
      </c>
      <c r="I77" s="4">
        <v>5.8000000000000003E-2</v>
      </c>
      <c r="J77" s="4">
        <v>0.22500000000000001</v>
      </c>
      <c r="K77" s="3">
        <v>5</v>
      </c>
      <c r="L77" s="3">
        <v>19</v>
      </c>
      <c r="M77" s="2">
        <v>0.3</v>
      </c>
      <c r="N77" s="4">
        <v>4.7E-2</v>
      </c>
      <c r="O77" s="4">
        <v>0.17899999999999999</v>
      </c>
      <c r="P77" s="4">
        <v>8.9999999999999993E-3</v>
      </c>
      <c r="Q77" s="4">
        <v>3.7999999999999999E-2</v>
      </c>
      <c r="R77" s="2">
        <v>0.4</v>
      </c>
      <c r="S77" s="4">
        <v>9.1999999999999998E-2</v>
      </c>
      <c r="T77" s="4">
        <v>0.22500000000000001</v>
      </c>
    </row>
    <row r="78" spans="1:20" x14ac:dyDescent="0.3">
      <c r="A78" s="3">
        <v>2022</v>
      </c>
      <c r="B78" s="3">
        <v>3</v>
      </c>
      <c r="C78" s="3">
        <v>0</v>
      </c>
      <c r="D78" s="3">
        <v>0</v>
      </c>
      <c r="E78" s="3">
        <v>0</v>
      </c>
      <c r="F78" s="3">
        <v>28</v>
      </c>
      <c r="G78" s="3">
        <v>27</v>
      </c>
      <c r="H78" s="2">
        <v>1</v>
      </c>
      <c r="I78" s="4">
        <v>0.16200000000000001</v>
      </c>
      <c r="J78" s="4">
        <v>0.156</v>
      </c>
      <c r="K78" s="3">
        <v>24</v>
      </c>
      <c r="L78" s="3">
        <v>19</v>
      </c>
      <c r="M78" s="2">
        <v>1.3</v>
      </c>
      <c r="N78" s="4">
        <v>0.154</v>
      </c>
      <c r="O78" s="4">
        <v>0.122</v>
      </c>
      <c r="P78" s="4">
        <v>0.09</v>
      </c>
      <c r="Q78" s="4">
        <v>6.4000000000000001E-2</v>
      </c>
      <c r="R78" s="2">
        <v>1</v>
      </c>
      <c r="S78" s="4">
        <v>0.16800000000000001</v>
      </c>
      <c r="T78" s="4">
        <v>0.16200000000000001</v>
      </c>
    </row>
    <row r="79" spans="1:20" x14ac:dyDescent="0.3">
      <c r="A79" s="3">
        <v>2022</v>
      </c>
      <c r="B79" s="3">
        <v>3</v>
      </c>
      <c r="C79" s="3">
        <v>0</v>
      </c>
      <c r="D79" s="3">
        <v>0</v>
      </c>
      <c r="E79" s="3">
        <v>0</v>
      </c>
      <c r="F79" s="3">
        <v>24</v>
      </c>
      <c r="G79" s="3">
        <v>25</v>
      </c>
      <c r="H79" s="2">
        <v>1</v>
      </c>
      <c r="I79" s="4">
        <v>0.14899999999999999</v>
      </c>
      <c r="J79" s="4">
        <v>0.155</v>
      </c>
      <c r="K79" s="3">
        <v>14</v>
      </c>
      <c r="L79" s="3">
        <v>15</v>
      </c>
      <c r="M79" s="2">
        <v>0.9</v>
      </c>
      <c r="N79" s="4">
        <v>0.108</v>
      </c>
      <c r="O79" s="4">
        <v>0.115</v>
      </c>
      <c r="P79" s="4">
        <v>6.9000000000000006E-2</v>
      </c>
      <c r="Q79" s="4">
        <v>3.7999999999999999E-2</v>
      </c>
      <c r="R79" s="2">
        <v>0.9</v>
      </c>
      <c r="S79" s="4">
        <v>0.14899999999999999</v>
      </c>
      <c r="T79" s="4">
        <v>0.16800000000000001</v>
      </c>
    </row>
    <row r="80" spans="1:20" x14ac:dyDescent="0.3">
      <c r="A80" s="3">
        <v>2021</v>
      </c>
      <c r="B80" s="3">
        <v>3</v>
      </c>
      <c r="C80" s="3">
        <v>0</v>
      </c>
      <c r="D80" s="3">
        <v>0</v>
      </c>
      <c r="E80" s="3">
        <v>0</v>
      </c>
      <c r="F80" s="3">
        <v>17</v>
      </c>
      <c r="G80" s="3">
        <v>27</v>
      </c>
      <c r="H80" s="2">
        <v>0.6</v>
      </c>
      <c r="I80" s="4">
        <v>0.156</v>
      </c>
      <c r="J80" s="4">
        <v>0.248</v>
      </c>
      <c r="K80" s="3">
        <v>13</v>
      </c>
      <c r="L80" s="3">
        <v>19</v>
      </c>
      <c r="M80" s="2">
        <v>0.7</v>
      </c>
      <c r="N80" s="4">
        <v>0.14799999999999999</v>
      </c>
      <c r="O80" s="4">
        <v>0.216</v>
      </c>
      <c r="P80" s="4">
        <v>9.0999999999999998E-2</v>
      </c>
      <c r="Q80" s="4">
        <v>5.7000000000000002E-2</v>
      </c>
      <c r="R80" s="2">
        <v>1.1000000000000001</v>
      </c>
      <c r="S80" s="4">
        <v>0.128</v>
      </c>
      <c r="T80" s="4">
        <v>0.11899999999999999</v>
      </c>
    </row>
    <row r="81" spans="1:20" x14ac:dyDescent="0.3">
      <c r="A81" s="3">
        <v>2021</v>
      </c>
      <c r="B81" s="3">
        <v>3</v>
      </c>
      <c r="C81" s="3">
        <v>0</v>
      </c>
      <c r="D81" s="3">
        <v>0</v>
      </c>
      <c r="E81" s="3">
        <v>0</v>
      </c>
      <c r="F81" s="3">
        <v>41</v>
      </c>
      <c r="G81" s="3">
        <v>45</v>
      </c>
      <c r="H81" s="2">
        <v>0.9</v>
      </c>
      <c r="I81" s="4">
        <v>0.19500000000000001</v>
      </c>
      <c r="J81" s="4">
        <v>0.214</v>
      </c>
      <c r="K81" s="3">
        <v>32</v>
      </c>
      <c r="L81" s="3">
        <v>33</v>
      </c>
      <c r="M81" s="2">
        <v>1</v>
      </c>
      <c r="N81" s="4">
        <v>0.17899999999999999</v>
      </c>
      <c r="O81" s="4">
        <v>0.184</v>
      </c>
      <c r="P81" s="4">
        <v>8.4000000000000005E-2</v>
      </c>
      <c r="Q81" s="4">
        <v>8.4000000000000005E-2</v>
      </c>
      <c r="R81" s="2">
        <v>1.5</v>
      </c>
      <c r="S81" s="4">
        <v>0.11899999999999999</v>
      </c>
      <c r="T81" s="4">
        <v>8.1000000000000003E-2</v>
      </c>
    </row>
    <row r="82" spans="1:20" x14ac:dyDescent="0.3">
      <c r="A82" s="3">
        <v>2021</v>
      </c>
      <c r="B82" s="3">
        <v>3</v>
      </c>
      <c r="C82" s="3">
        <v>0</v>
      </c>
      <c r="D82" s="3">
        <v>0</v>
      </c>
      <c r="E82" s="3">
        <v>0</v>
      </c>
      <c r="F82" s="3">
        <v>22</v>
      </c>
      <c r="G82" s="3">
        <v>34</v>
      </c>
      <c r="H82" s="2">
        <v>0.6</v>
      </c>
      <c r="I82" s="4">
        <v>0.13500000000000001</v>
      </c>
      <c r="J82" s="4">
        <v>0.20899999999999999</v>
      </c>
      <c r="K82" s="3">
        <v>19</v>
      </c>
      <c r="L82" s="3">
        <v>28</v>
      </c>
      <c r="M82" s="2">
        <v>0.7</v>
      </c>
      <c r="N82" s="4">
        <v>0.13200000000000001</v>
      </c>
      <c r="O82" s="4">
        <v>0.19400000000000001</v>
      </c>
      <c r="P82" s="4">
        <v>8.3000000000000004E-2</v>
      </c>
      <c r="Q82" s="4">
        <v>4.9000000000000002E-2</v>
      </c>
      <c r="R82" s="2">
        <v>1.1000000000000001</v>
      </c>
      <c r="S82" s="4">
        <v>0.17199999999999999</v>
      </c>
      <c r="T82" s="4">
        <v>0.153</v>
      </c>
    </row>
    <row r="83" spans="1:20" x14ac:dyDescent="0.3">
      <c r="A83" s="3">
        <v>2021</v>
      </c>
      <c r="B83" s="3">
        <v>3</v>
      </c>
      <c r="C83" s="3">
        <v>0</v>
      </c>
      <c r="D83" s="3">
        <v>0</v>
      </c>
      <c r="E83" s="3">
        <v>0</v>
      </c>
      <c r="F83" s="3">
        <v>41</v>
      </c>
      <c r="G83" s="3">
        <v>39</v>
      </c>
      <c r="H83" s="2">
        <v>1.1000000000000001</v>
      </c>
      <c r="I83" s="4">
        <v>0.20399999999999999</v>
      </c>
      <c r="J83" s="4">
        <v>0.19400000000000001</v>
      </c>
      <c r="K83" s="3">
        <v>29</v>
      </c>
      <c r="L83" s="3">
        <v>32</v>
      </c>
      <c r="M83" s="2">
        <v>0.9</v>
      </c>
      <c r="N83" s="4">
        <v>0.16800000000000001</v>
      </c>
      <c r="O83" s="4">
        <v>0.185</v>
      </c>
      <c r="P83" s="4">
        <v>0.11</v>
      </c>
      <c r="Q83" s="4">
        <v>5.1999999999999998E-2</v>
      </c>
      <c r="R83" s="2">
        <v>1.6</v>
      </c>
      <c r="S83" s="4">
        <v>0.14899999999999999</v>
      </c>
      <c r="T83" s="4">
        <v>9.5000000000000001E-2</v>
      </c>
    </row>
    <row r="84" spans="1:20" x14ac:dyDescent="0.3">
      <c r="A84" s="3">
        <v>2022</v>
      </c>
      <c r="B84" s="3">
        <v>3</v>
      </c>
      <c r="C84" s="3">
        <v>0</v>
      </c>
      <c r="D84" s="3">
        <v>0</v>
      </c>
      <c r="E84" s="3">
        <v>0</v>
      </c>
      <c r="F84" s="3">
        <v>28</v>
      </c>
      <c r="G84" s="3">
        <v>31</v>
      </c>
      <c r="H84" s="2">
        <v>0.9</v>
      </c>
      <c r="I84" s="4">
        <v>0.214</v>
      </c>
      <c r="J84" s="4">
        <v>0.23699999999999999</v>
      </c>
      <c r="K84" s="3">
        <v>21</v>
      </c>
      <c r="L84" s="3">
        <v>23</v>
      </c>
      <c r="M84" s="2">
        <v>0.9</v>
      </c>
      <c r="N84" s="4">
        <v>0.188</v>
      </c>
      <c r="O84" s="4">
        <v>0.20499999999999999</v>
      </c>
      <c r="P84" s="4">
        <v>0.107</v>
      </c>
      <c r="Q84" s="4">
        <v>7.0999999999999994E-2</v>
      </c>
      <c r="R84" s="2">
        <v>1.3</v>
      </c>
      <c r="S84" s="4">
        <v>6.0999999999999999E-2</v>
      </c>
      <c r="T84" s="4">
        <v>4.5999999999999999E-2</v>
      </c>
    </row>
    <row r="85" spans="1:20" x14ac:dyDescent="0.3">
      <c r="A85" s="3">
        <v>2024</v>
      </c>
      <c r="B85" s="3">
        <v>3</v>
      </c>
      <c r="C85" s="3">
        <v>0</v>
      </c>
      <c r="D85" s="3">
        <v>0</v>
      </c>
      <c r="E85" s="3">
        <v>0</v>
      </c>
      <c r="F85" s="3">
        <v>23</v>
      </c>
      <c r="G85" s="3">
        <v>40</v>
      </c>
      <c r="H85" s="2">
        <v>0.6</v>
      </c>
      <c r="I85" s="4">
        <v>0.13500000000000001</v>
      </c>
      <c r="J85" s="4">
        <v>0.23400000000000001</v>
      </c>
      <c r="K85" s="3">
        <v>19</v>
      </c>
      <c r="L85" s="3">
        <v>36</v>
      </c>
      <c r="M85" s="2">
        <v>0.5</v>
      </c>
      <c r="N85" s="4">
        <v>0.124</v>
      </c>
      <c r="O85" s="4">
        <v>0.23499999999999999</v>
      </c>
      <c r="P85" s="4">
        <v>9.1999999999999998E-2</v>
      </c>
      <c r="Q85" s="4">
        <v>2.5999999999999999E-2</v>
      </c>
      <c r="R85" s="2">
        <v>1.2</v>
      </c>
      <c r="S85" s="4">
        <v>0.105</v>
      </c>
      <c r="T85" s="4">
        <v>8.7999999999999995E-2</v>
      </c>
    </row>
    <row r="86" spans="1:20" x14ac:dyDescent="0.3">
      <c r="A86" s="3">
        <v>2023</v>
      </c>
      <c r="B86" s="3">
        <v>3</v>
      </c>
      <c r="C86" s="3">
        <v>0</v>
      </c>
      <c r="D86" s="3">
        <v>0</v>
      </c>
      <c r="E86" s="3">
        <v>0</v>
      </c>
      <c r="F86" s="3">
        <v>21</v>
      </c>
      <c r="G86" s="3">
        <v>23</v>
      </c>
      <c r="H86" s="2">
        <v>0.9</v>
      </c>
      <c r="I86" s="4">
        <v>0.188</v>
      </c>
      <c r="J86" s="4">
        <v>0.20499999999999999</v>
      </c>
      <c r="K86" s="3">
        <v>14</v>
      </c>
      <c r="L86" s="3">
        <v>17</v>
      </c>
      <c r="M86" s="2">
        <v>0.8</v>
      </c>
      <c r="N86" s="4">
        <v>0.156</v>
      </c>
      <c r="O86" s="4">
        <v>0.189</v>
      </c>
      <c r="P86" s="4">
        <v>6.7000000000000004E-2</v>
      </c>
      <c r="Q86" s="4">
        <v>8.8999999999999996E-2</v>
      </c>
      <c r="R86" s="2">
        <v>1.8</v>
      </c>
      <c r="S86" s="4">
        <v>0.14299999999999999</v>
      </c>
      <c r="T86" s="4">
        <v>0.08</v>
      </c>
    </row>
    <row r="87" spans="1:20" x14ac:dyDescent="0.3">
      <c r="A87" s="3">
        <v>2022</v>
      </c>
      <c r="B87" s="3">
        <v>3</v>
      </c>
      <c r="C87" s="3">
        <v>0</v>
      </c>
      <c r="D87" s="3">
        <v>0</v>
      </c>
      <c r="E87" s="3">
        <v>0</v>
      </c>
      <c r="F87" s="3">
        <v>23</v>
      </c>
      <c r="G87" s="3">
        <v>19</v>
      </c>
      <c r="H87" s="2">
        <v>1.2</v>
      </c>
      <c r="I87" s="4">
        <v>0.17599999999999999</v>
      </c>
      <c r="J87" s="4">
        <v>0.14499999999999999</v>
      </c>
      <c r="K87" s="3">
        <v>20</v>
      </c>
      <c r="L87" s="3">
        <v>16</v>
      </c>
      <c r="M87" s="2">
        <v>1.3</v>
      </c>
      <c r="N87" s="4">
        <v>0.17499999999999999</v>
      </c>
      <c r="O87" s="4">
        <v>0.14000000000000001</v>
      </c>
      <c r="P87" s="4">
        <v>9.6000000000000002E-2</v>
      </c>
      <c r="Q87" s="4">
        <v>4.3999999999999997E-2</v>
      </c>
      <c r="R87" s="2">
        <v>2.5</v>
      </c>
      <c r="S87" s="4">
        <v>0.20599999999999999</v>
      </c>
      <c r="T87" s="4">
        <v>8.4000000000000005E-2</v>
      </c>
    </row>
    <row r="88" spans="1:20" x14ac:dyDescent="0.3">
      <c r="A88" s="3">
        <v>2022</v>
      </c>
      <c r="B88" s="3">
        <v>3</v>
      </c>
      <c r="C88" s="3">
        <v>0</v>
      </c>
      <c r="D88" s="3">
        <v>0</v>
      </c>
      <c r="E88" s="3">
        <v>0</v>
      </c>
      <c r="F88" s="3">
        <v>16</v>
      </c>
      <c r="G88" s="3">
        <v>36</v>
      </c>
      <c r="H88" s="2">
        <v>0.4</v>
      </c>
      <c r="I88" s="4">
        <v>0.10199999999999999</v>
      </c>
      <c r="J88" s="4">
        <v>0.22900000000000001</v>
      </c>
      <c r="K88" s="3">
        <v>12</v>
      </c>
      <c r="L88" s="3">
        <v>29</v>
      </c>
      <c r="M88" s="2">
        <v>0.4</v>
      </c>
      <c r="N88" s="4">
        <v>8.7999999999999995E-2</v>
      </c>
      <c r="O88" s="4">
        <v>0.21199999999999999</v>
      </c>
      <c r="P88" s="4">
        <v>5.8000000000000003E-2</v>
      </c>
      <c r="Q88" s="4">
        <v>2.9000000000000001E-2</v>
      </c>
      <c r="R88" s="2">
        <v>1</v>
      </c>
      <c r="S88" s="4">
        <v>0.16600000000000001</v>
      </c>
      <c r="T88" s="4">
        <v>0.159</v>
      </c>
    </row>
    <row r="89" spans="1:20" x14ac:dyDescent="0.3">
      <c r="A89" s="3">
        <v>2022</v>
      </c>
      <c r="B89" s="3">
        <v>3</v>
      </c>
      <c r="C89" s="3">
        <v>0</v>
      </c>
      <c r="D89" s="3">
        <v>0</v>
      </c>
      <c r="E89" s="3">
        <v>0</v>
      </c>
      <c r="F89" s="3">
        <v>42</v>
      </c>
      <c r="G89" s="3">
        <v>46</v>
      </c>
      <c r="H89" s="2">
        <v>0.9</v>
      </c>
      <c r="I89" s="4">
        <v>0.16300000000000001</v>
      </c>
      <c r="J89" s="4">
        <v>0.17799999999999999</v>
      </c>
      <c r="K89" s="3">
        <v>34</v>
      </c>
      <c r="L89" s="3">
        <v>28</v>
      </c>
      <c r="M89" s="2">
        <v>1.2</v>
      </c>
      <c r="N89" s="4">
        <v>0.16400000000000001</v>
      </c>
      <c r="O89" s="4">
        <v>0.13500000000000001</v>
      </c>
      <c r="P89" s="4">
        <v>8.2000000000000003E-2</v>
      </c>
      <c r="Q89" s="4">
        <v>7.1999999999999995E-2</v>
      </c>
      <c r="R89" s="2">
        <v>0.7</v>
      </c>
      <c r="S89" s="4">
        <v>0.128</v>
      </c>
      <c r="T89" s="4">
        <v>0.182</v>
      </c>
    </row>
    <row r="90" spans="1:20" x14ac:dyDescent="0.3">
      <c r="A90" s="3">
        <v>2021</v>
      </c>
      <c r="B90" s="3">
        <v>3</v>
      </c>
      <c r="C90" s="3">
        <v>0</v>
      </c>
      <c r="D90" s="3">
        <v>0</v>
      </c>
      <c r="E90" s="3">
        <v>0</v>
      </c>
      <c r="F90" s="3">
        <v>22</v>
      </c>
      <c r="G90" s="3">
        <v>34</v>
      </c>
      <c r="H90" s="2">
        <v>0.6</v>
      </c>
      <c r="I90" s="4">
        <v>0.16800000000000001</v>
      </c>
      <c r="J90" s="4">
        <v>0.26</v>
      </c>
      <c r="K90" s="3">
        <v>18</v>
      </c>
      <c r="L90" s="3">
        <v>32</v>
      </c>
      <c r="M90" s="2">
        <v>0.6</v>
      </c>
      <c r="N90" s="4">
        <v>0.14399999999999999</v>
      </c>
      <c r="O90" s="4">
        <v>0.25600000000000001</v>
      </c>
      <c r="P90" s="4">
        <v>6.4000000000000001E-2</v>
      </c>
      <c r="Q90" s="4">
        <v>0.08</v>
      </c>
      <c r="R90" s="2">
        <v>0.7</v>
      </c>
      <c r="S90" s="4">
        <v>9.9000000000000005E-2</v>
      </c>
      <c r="T90" s="4">
        <v>0.13700000000000001</v>
      </c>
    </row>
    <row r="91" spans="1:20" x14ac:dyDescent="0.3">
      <c r="A91" s="3">
        <v>2021</v>
      </c>
      <c r="B91" s="3">
        <v>3</v>
      </c>
      <c r="C91" s="3">
        <v>0</v>
      </c>
      <c r="D91" s="3">
        <v>0</v>
      </c>
      <c r="E91" s="3">
        <v>0</v>
      </c>
      <c r="F91" s="3">
        <v>31</v>
      </c>
      <c r="G91" s="3">
        <v>40</v>
      </c>
      <c r="H91" s="2">
        <v>0.8</v>
      </c>
      <c r="I91" s="4">
        <v>0.16200000000000001</v>
      </c>
      <c r="J91" s="4">
        <v>0.20899999999999999</v>
      </c>
      <c r="K91" s="3">
        <v>25</v>
      </c>
      <c r="L91" s="3">
        <v>34</v>
      </c>
      <c r="M91" s="2">
        <v>0.7</v>
      </c>
      <c r="N91" s="4">
        <v>0.154</v>
      </c>
      <c r="O91" s="4">
        <v>0.21</v>
      </c>
      <c r="P91" s="4">
        <v>5.6000000000000001E-2</v>
      </c>
      <c r="Q91" s="4">
        <v>0.08</v>
      </c>
      <c r="R91" s="2">
        <v>0.9</v>
      </c>
      <c r="S91" s="4">
        <v>0.126</v>
      </c>
      <c r="T91" s="4">
        <v>0.13600000000000001</v>
      </c>
    </row>
    <row r="92" spans="1:20" x14ac:dyDescent="0.3">
      <c r="A92" s="3">
        <v>2023</v>
      </c>
      <c r="B92" s="3">
        <v>3</v>
      </c>
      <c r="C92" s="3">
        <v>0</v>
      </c>
      <c r="D92" s="3">
        <v>0</v>
      </c>
      <c r="E92" s="3">
        <v>0</v>
      </c>
      <c r="F92" s="3">
        <v>39</v>
      </c>
      <c r="G92" s="3">
        <v>45</v>
      </c>
      <c r="H92" s="2">
        <v>0.9</v>
      </c>
      <c r="I92" s="4">
        <v>0.182</v>
      </c>
      <c r="J92" s="4">
        <v>0.21</v>
      </c>
      <c r="K92" s="3">
        <v>29</v>
      </c>
      <c r="L92" s="3">
        <v>40</v>
      </c>
      <c r="M92" s="2">
        <v>0.7</v>
      </c>
      <c r="N92" s="4">
        <v>0.15</v>
      </c>
      <c r="O92" s="4">
        <v>0.20699999999999999</v>
      </c>
      <c r="P92" s="4">
        <v>9.2999999999999999E-2</v>
      </c>
      <c r="Q92" s="4">
        <v>5.1999999999999998E-2</v>
      </c>
      <c r="R92" s="2">
        <v>2</v>
      </c>
      <c r="S92" s="4">
        <v>0.13100000000000001</v>
      </c>
      <c r="T92" s="4">
        <v>6.5000000000000002E-2</v>
      </c>
    </row>
    <row r="93" spans="1:20" x14ac:dyDescent="0.3">
      <c r="A93" s="3">
        <v>2022</v>
      </c>
      <c r="B93" s="3">
        <v>3</v>
      </c>
      <c r="C93" s="3">
        <v>0</v>
      </c>
      <c r="D93" s="3">
        <v>0</v>
      </c>
      <c r="E93" s="3">
        <v>0</v>
      </c>
      <c r="F93" s="3">
        <v>25</v>
      </c>
      <c r="G93" s="3">
        <v>33</v>
      </c>
      <c r="H93" s="2">
        <v>0.8</v>
      </c>
      <c r="I93" s="4">
        <v>0.19800000000000001</v>
      </c>
      <c r="J93" s="4">
        <v>0.26200000000000001</v>
      </c>
      <c r="K93" s="3">
        <v>20</v>
      </c>
      <c r="L93" s="3">
        <v>15</v>
      </c>
      <c r="M93" s="2">
        <v>1.3</v>
      </c>
      <c r="N93" s="4">
        <v>0.20200000000000001</v>
      </c>
      <c r="O93" s="4">
        <v>0.152</v>
      </c>
      <c r="P93" s="4">
        <v>0.10100000000000001</v>
      </c>
      <c r="Q93" s="4">
        <v>9.0999999999999998E-2</v>
      </c>
      <c r="R93" s="2">
        <v>4</v>
      </c>
      <c r="S93" s="4">
        <v>0.159</v>
      </c>
      <c r="T93" s="4">
        <v>0.04</v>
      </c>
    </row>
    <row r="94" spans="1:20" x14ac:dyDescent="0.3">
      <c r="A94" s="3">
        <v>2024</v>
      </c>
      <c r="B94" s="3">
        <v>3</v>
      </c>
      <c r="C94" s="3">
        <v>0</v>
      </c>
      <c r="D94" s="3">
        <v>0</v>
      </c>
      <c r="E94" s="3">
        <v>0</v>
      </c>
      <c r="F94" s="3">
        <v>45</v>
      </c>
      <c r="G94" s="3">
        <v>43</v>
      </c>
      <c r="H94" s="2">
        <v>1</v>
      </c>
      <c r="I94" s="4">
        <v>0.28499999999999998</v>
      </c>
      <c r="J94" s="4">
        <v>0.27200000000000002</v>
      </c>
      <c r="K94" s="3">
        <v>42</v>
      </c>
      <c r="L94" s="3">
        <v>37</v>
      </c>
      <c r="M94" s="2">
        <v>1.1000000000000001</v>
      </c>
      <c r="N94" s="4">
        <v>0.29399999999999998</v>
      </c>
      <c r="O94" s="4">
        <v>0.25900000000000001</v>
      </c>
      <c r="P94" s="4">
        <v>0.154</v>
      </c>
      <c r="Q94" s="4">
        <v>0.14000000000000001</v>
      </c>
      <c r="R94" s="2">
        <v>0.9</v>
      </c>
      <c r="S94" s="4">
        <v>8.2000000000000003E-2</v>
      </c>
      <c r="T94" s="4">
        <v>9.5000000000000001E-2</v>
      </c>
    </row>
    <row r="95" spans="1:20" x14ac:dyDescent="0.3">
      <c r="A95" s="3">
        <v>2021</v>
      </c>
      <c r="B95" s="3">
        <v>3</v>
      </c>
      <c r="C95" s="3">
        <v>0</v>
      </c>
      <c r="D95" s="3">
        <v>0</v>
      </c>
      <c r="E95" s="3">
        <v>0</v>
      </c>
      <c r="F95" s="3">
        <v>26</v>
      </c>
      <c r="G95" s="3">
        <v>33</v>
      </c>
      <c r="H95" s="2">
        <v>0.8</v>
      </c>
      <c r="I95" s="4">
        <v>0.16600000000000001</v>
      </c>
      <c r="J95" s="4">
        <v>0.21</v>
      </c>
      <c r="K95" s="3">
        <v>24</v>
      </c>
      <c r="L95" s="3">
        <v>29</v>
      </c>
      <c r="M95" s="2">
        <v>0.8</v>
      </c>
      <c r="N95" s="4">
        <v>0.16900000000000001</v>
      </c>
      <c r="O95" s="4">
        <v>0.20399999999999999</v>
      </c>
      <c r="P95" s="4">
        <v>7.0000000000000007E-2</v>
      </c>
      <c r="Q95" s="4">
        <v>9.9000000000000005E-2</v>
      </c>
      <c r="R95" s="2">
        <v>0.8</v>
      </c>
      <c r="S95" s="4">
        <v>0.13400000000000001</v>
      </c>
      <c r="T95" s="4">
        <v>0.17199999999999999</v>
      </c>
    </row>
    <row r="96" spans="1:20" x14ac:dyDescent="0.3">
      <c r="A96" s="3">
        <v>2022</v>
      </c>
      <c r="B96" s="3">
        <v>3</v>
      </c>
      <c r="C96" s="3">
        <v>0</v>
      </c>
      <c r="D96" s="3">
        <v>0</v>
      </c>
      <c r="E96" s="3">
        <v>0</v>
      </c>
      <c r="F96" s="3">
        <v>31</v>
      </c>
      <c r="G96" s="3">
        <v>62</v>
      </c>
      <c r="H96" s="2">
        <v>0.5</v>
      </c>
      <c r="I96" s="4">
        <v>0.16600000000000001</v>
      </c>
      <c r="J96" s="4">
        <v>0.33200000000000002</v>
      </c>
      <c r="K96" s="3">
        <v>30</v>
      </c>
      <c r="L96" s="3">
        <v>42</v>
      </c>
      <c r="M96" s="2">
        <v>0.7</v>
      </c>
      <c r="N96" s="4">
        <v>0.19900000000000001</v>
      </c>
      <c r="O96" s="4">
        <v>0.27800000000000002</v>
      </c>
      <c r="P96" s="4">
        <v>0.126</v>
      </c>
      <c r="Q96" s="4">
        <v>7.2999999999999995E-2</v>
      </c>
      <c r="R96" s="2">
        <v>0.7</v>
      </c>
      <c r="S96" s="4">
        <v>0.10199999999999999</v>
      </c>
      <c r="T96" s="4">
        <v>0.155</v>
      </c>
    </row>
    <row r="97" spans="1:20" x14ac:dyDescent="0.3">
      <c r="A97" s="3">
        <v>2023</v>
      </c>
      <c r="B97" s="3">
        <v>3</v>
      </c>
      <c r="C97" s="3">
        <v>0</v>
      </c>
      <c r="D97" s="3">
        <v>0</v>
      </c>
      <c r="E97" s="3">
        <v>0</v>
      </c>
      <c r="F97" s="3">
        <v>24</v>
      </c>
      <c r="G97" s="3">
        <v>21</v>
      </c>
      <c r="H97" s="2">
        <v>1.1000000000000001</v>
      </c>
      <c r="I97" s="4">
        <v>0.18</v>
      </c>
      <c r="J97" s="4">
        <v>0.158</v>
      </c>
      <c r="K97" s="3">
        <v>21</v>
      </c>
      <c r="L97" s="3">
        <v>19</v>
      </c>
      <c r="M97" s="2">
        <v>1.1000000000000001</v>
      </c>
      <c r="N97" s="4">
        <v>0.17100000000000001</v>
      </c>
      <c r="O97" s="4">
        <v>0.154</v>
      </c>
      <c r="P97" s="4">
        <v>0.122</v>
      </c>
      <c r="Q97" s="4">
        <v>3.3000000000000002E-2</v>
      </c>
      <c r="R97" s="2">
        <v>1.9</v>
      </c>
      <c r="S97" s="4">
        <v>0.17299999999999999</v>
      </c>
      <c r="T97" s="4">
        <v>0.09</v>
      </c>
    </row>
    <row r="98" spans="1:20" x14ac:dyDescent="0.3">
      <c r="A98" s="3">
        <v>2021</v>
      </c>
      <c r="B98" s="3">
        <v>3</v>
      </c>
      <c r="C98" s="3">
        <v>0</v>
      </c>
      <c r="D98" s="3">
        <v>0</v>
      </c>
      <c r="E98" s="3">
        <v>0</v>
      </c>
      <c r="F98" s="3">
        <v>24</v>
      </c>
      <c r="G98" s="3">
        <v>27</v>
      </c>
      <c r="H98" s="2">
        <v>0.9</v>
      </c>
      <c r="I98" s="4">
        <v>0.13200000000000001</v>
      </c>
      <c r="J98" s="4">
        <v>0.14799999999999999</v>
      </c>
      <c r="K98" s="3">
        <v>18</v>
      </c>
      <c r="L98" s="3">
        <v>20</v>
      </c>
      <c r="M98" s="2">
        <v>0.9</v>
      </c>
      <c r="N98" s="4">
        <v>0.113</v>
      </c>
      <c r="O98" s="4">
        <v>0.126</v>
      </c>
      <c r="P98" s="4">
        <v>6.3E-2</v>
      </c>
      <c r="Q98" s="4">
        <v>2.5000000000000001E-2</v>
      </c>
      <c r="R98" s="2">
        <v>1.2</v>
      </c>
      <c r="S98" s="4">
        <v>0.17</v>
      </c>
      <c r="T98" s="4">
        <v>0.14299999999999999</v>
      </c>
    </row>
    <row r="99" spans="1:20" x14ac:dyDescent="0.3">
      <c r="A99" s="3">
        <v>2023</v>
      </c>
      <c r="B99" s="3">
        <v>3</v>
      </c>
      <c r="C99" s="3">
        <v>0</v>
      </c>
      <c r="D99" s="3">
        <v>0</v>
      </c>
      <c r="E99" s="3">
        <v>0</v>
      </c>
      <c r="F99" s="3">
        <v>28</v>
      </c>
      <c r="G99" s="3">
        <v>18</v>
      </c>
      <c r="H99" s="2">
        <v>1.6</v>
      </c>
      <c r="I99" s="4">
        <v>0.184</v>
      </c>
      <c r="J99" s="4">
        <v>0.11799999999999999</v>
      </c>
      <c r="K99" s="3">
        <v>18</v>
      </c>
      <c r="L99" s="3">
        <v>13</v>
      </c>
      <c r="M99" s="2">
        <v>1.4</v>
      </c>
      <c r="N99" s="4">
        <v>0.14000000000000001</v>
      </c>
      <c r="O99" s="4">
        <v>0.10100000000000001</v>
      </c>
      <c r="P99" s="4">
        <v>8.5000000000000006E-2</v>
      </c>
      <c r="Q99" s="4">
        <v>3.9E-2</v>
      </c>
      <c r="R99" s="2">
        <v>1.1000000000000001</v>
      </c>
      <c r="S99" s="4">
        <v>0.17100000000000001</v>
      </c>
      <c r="T99" s="4">
        <v>0.158</v>
      </c>
    </row>
    <row r="100" spans="1:20" x14ac:dyDescent="0.3">
      <c r="A100" s="3">
        <v>2023</v>
      </c>
      <c r="B100" s="3">
        <v>3</v>
      </c>
      <c r="C100" s="3">
        <v>0</v>
      </c>
      <c r="D100" s="3">
        <v>0</v>
      </c>
      <c r="E100" s="3">
        <v>0</v>
      </c>
      <c r="F100" s="3">
        <v>17</v>
      </c>
      <c r="G100" s="3">
        <v>22</v>
      </c>
      <c r="H100" s="2">
        <v>0.8</v>
      </c>
      <c r="I100" s="4">
        <v>0.13800000000000001</v>
      </c>
      <c r="J100" s="4">
        <v>0.17899999999999999</v>
      </c>
      <c r="K100" s="3">
        <v>12</v>
      </c>
      <c r="L100" s="3">
        <v>20</v>
      </c>
      <c r="M100" s="2">
        <v>0.6</v>
      </c>
      <c r="N100" s="4">
        <v>0.109</v>
      </c>
      <c r="O100" s="4">
        <v>0.182</v>
      </c>
      <c r="P100" s="4">
        <v>3.5999999999999997E-2</v>
      </c>
      <c r="Q100" s="4">
        <v>4.4999999999999998E-2</v>
      </c>
      <c r="R100" s="2">
        <v>1.4</v>
      </c>
      <c r="S100" s="4">
        <v>0.17899999999999999</v>
      </c>
      <c r="T100" s="4">
        <v>0.13</v>
      </c>
    </row>
    <row r="101" spans="1:20" x14ac:dyDescent="0.3">
      <c r="A101" s="3">
        <v>2022</v>
      </c>
      <c r="B101" s="3">
        <v>3</v>
      </c>
      <c r="C101" s="3">
        <v>0</v>
      </c>
      <c r="D101" s="3">
        <v>0</v>
      </c>
      <c r="E101" s="3">
        <v>0</v>
      </c>
      <c r="F101" s="3">
        <v>39</v>
      </c>
      <c r="G101" s="3">
        <v>31</v>
      </c>
      <c r="H101" s="2">
        <v>1.3</v>
      </c>
      <c r="I101" s="4">
        <v>0.19600000000000001</v>
      </c>
      <c r="J101" s="4">
        <v>0.156</v>
      </c>
      <c r="K101" s="3">
        <v>29</v>
      </c>
      <c r="L101" s="3">
        <v>25</v>
      </c>
      <c r="M101" s="2">
        <v>1.2</v>
      </c>
      <c r="N101" s="4">
        <v>0.16800000000000001</v>
      </c>
      <c r="O101" s="4">
        <v>0.14499999999999999</v>
      </c>
      <c r="P101" s="4">
        <v>0.11600000000000001</v>
      </c>
      <c r="Q101" s="4">
        <v>4.5999999999999999E-2</v>
      </c>
      <c r="R101" s="2">
        <v>0.9</v>
      </c>
      <c r="S101" s="4">
        <v>0.13600000000000001</v>
      </c>
      <c r="T101" s="4">
        <v>0.151</v>
      </c>
    </row>
    <row r="102" spans="1:20" x14ac:dyDescent="0.3">
      <c r="A102" s="3">
        <v>2022</v>
      </c>
      <c r="B102" s="3">
        <v>3</v>
      </c>
      <c r="C102" s="3">
        <v>0</v>
      </c>
      <c r="D102" s="3">
        <v>0</v>
      </c>
      <c r="E102" s="3">
        <v>0</v>
      </c>
      <c r="F102" s="3">
        <v>11</v>
      </c>
      <c r="G102" s="3">
        <v>18</v>
      </c>
      <c r="H102" s="2">
        <v>0.6</v>
      </c>
      <c r="I102" s="4">
        <v>9.1999999999999998E-2</v>
      </c>
      <c r="J102" s="4">
        <v>0.151</v>
      </c>
      <c r="K102" s="3">
        <v>11</v>
      </c>
      <c r="L102" s="3">
        <v>12</v>
      </c>
      <c r="M102" s="2">
        <v>0.9</v>
      </c>
      <c r="N102" s="4">
        <v>0.11</v>
      </c>
      <c r="O102" s="4">
        <v>0.12</v>
      </c>
      <c r="P102" s="4">
        <v>0.06</v>
      </c>
      <c r="Q102" s="4">
        <v>0.04</v>
      </c>
      <c r="R102" s="2">
        <v>1.2</v>
      </c>
      <c r="S102" s="4">
        <v>0.193</v>
      </c>
      <c r="T102" s="4">
        <v>0.16800000000000001</v>
      </c>
    </row>
    <row r="103" spans="1:20" x14ac:dyDescent="0.3">
      <c r="A103" s="3">
        <v>2024</v>
      </c>
      <c r="B103" s="3">
        <v>3</v>
      </c>
      <c r="C103" s="3">
        <v>0</v>
      </c>
      <c r="D103" s="3">
        <v>0</v>
      </c>
      <c r="E103" s="3">
        <v>0</v>
      </c>
      <c r="F103" s="3">
        <v>37</v>
      </c>
      <c r="G103" s="3">
        <v>38</v>
      </c>
      <c r="H103" s="2">
        <v>1</v>
      </c>
      <c r="I103" s="4">
        <v>0.17899999999999999</v>
      </c>
      <c r="J103" s="4">
        <v>0.184</v>
      </c>
      <c r="K103" s="3">
        <v>36</v>
      </c>
      <c r="L103" s="3">
        <v>35</v>
      </c>
      <c r="M103" s="2">
        <v>1</v>
      </c>
      <c r="N103" s="4">
        <v>0.187</v>
      </c>
      <c r="O103" s="4">
        <v>0.18099999999999999</v>
      </c>
      <c r="P103" s="4">
        <v>0.11899999999999999</v>
      </c>
      <c r="Q103" s="4">
        <v>6.7000000000000004E-2</v>
      </c>
      <c r="R103" s="2">
        <v>1.3</v>
      </c>
      <c r="S103" s="4">
        <v>0.159</v>
      </c>
      <c r="T103" s="4">
        <v>0.126</v>
      </c>
    </row>
    <row r="104" spans="1:20" x14ac:dyDescent="0.3">
      <c r="A104" s="3">
        <v>2023</v>
      </c>
      <c r="B104" s="3">
        <v>3</v>
      </c>
      <c r="C104" s="3">
        <v>0</v>
      </c>
      <c r="D104" s="3">
        <v>0</v>
      </c>
      <c r="E104" s="3">
        <v>0</v>
      </c>
      <c r="F104" s="3">
        <v>33</v>
      </c>
      <c r="G104" s="3">
        <v>46</v>
      </c>
      <c r="H104" s="2">
        <v>0.7</v>
      </c>
      <c r="I104" s="4">
        <v>0.16600000000000001</v>
      </c>
      <c r="J104" s="4">
        <v>0.23100000000000001</v>
      </c>
      <c r="K104" s="3">
        <v>30</v>
      </c>
      <c r="L104" s="3">
        <v>36</v>
      </c>
      <c r="M104" s="2">
        <v>0.8</v>
      </c>
      <c r="N104" s="4">
        <v>0.16900000000000001</v>
      </c>
      <c r="O104" s="4">
        <v>0.20300000000000001</v>
      </c>
      <c r="P104" s="4">
        <v>0.11899999999999999</v>
      </c>
      <c r="Q104" s="4">
        <v>3.4000000000000002E-2</v>
      </c>
      <c r="R104" s="2">
        <v>0.6</v>
      </c>
      <c r="S104" s="4">
        <v>8.5000000000000006E-2</v>
      </c>
      <c r="T104" s="4">
        <v>0.14099999999999999</v>
      </c>
    </row>
    <row r="105" spans="1:20" x14ac:dyDescent="0.3">
      <c r="A105" s="3">
        <v>2021</v>
      </c>
      <c r="B105" s="3">
        <v>3</v>
      </c>
      <c r="C105" s="3">
        <v>0</v>
      </c>
      <c r="D105" s="3">
        <v>0</v>
      </c>
      <c r="E105" s="3">
        <v>0</v>
      </c>
      <c r="F105" s="3">
        <v>26</v>
      </c>
      <c r="G105" s="3">
        <v>38</v>
      </c>
      <c r="H105" s="2">
        <v>0.7</v>
      </c>
      <c r="I105" s="4">
        <v>0.16</v>
      </c>
      <c r="J105" s="4">
        <v>0.23499999999999999</v>
      </c>
      <c r="K105" s="3">
        <v>23</v>
      </c>
      <c r="L105" s="3">
        <v>33</v>
      </c>
      <c r="M105" s="2">
        <v>0.7</v>
      </c>
      <c r="N105" s="4">
        <v>0.161</v>
      </c>
      <c r="O105" s="4">
        <v>0.23100000000000001</v>
      </c>
      <c r="P105" s="4">
        <v>7.0000000000000007E-2</v>
      </c>
      <c r="Q105" s="4">
        <v>9.0999999999999998E-2</v>
      </c>
      <c r="R105" s="2">
        <v>1</v>
      </c>
      <c r="S105" s="4">
        <v>0.14799999999999999</v>
      </c>
      <c r="T105" s="4">
        <v>0.14199999999999999</v>
      </c>
    </row>
    <row r="106" spans="1:20" x14ac:dyDescent="0.3">
      <c r="A106" s="3">
        <v>2021</v>
      </c>
      <c r="B106" s="3">
        <v>3</v>
      </c>
      <c r="C106" s="3">
        <v>0</v>
      </c>
      <c r="D106" s="3">
        <v>0</v>
      </c>
      <c r="E106" s="3">
        <v>0</v>
      </c>
      <c r="F106" s="3">
        <v>43</v>
      </c>
      <c r="G106" s="3">
        <v>38</v>
      </c>
      <c r="H106" s="2">
        <v>1.1000000000000001</v>
      </c>
      <c r="I106" s="4">
        <v>0.19600000000000001</v>
      </c>
      <c r="J106" s="4">
        <v>0.17399999999999999</v>
      </c>
      <c r="K106" s="3">
        <v>37</v>
      </c>
      <c r="L106" s="3">
        <v>32</v>
      </c>
      <c r="M106" s="2">
        <v>1.2</v>
      </c>
      <c r="N106" s="4">
        <v>0.184</v>
      </c>
      <c r="O106" s="4">
        <v>0.159</v>
      </c>
      <c r="P106" s="4">
        <v>0.1</v>
      </c>
      <c r="Q106" s="4">
        <v>0.08</v>
      </c>
      <c r="R106" s="2">
        <v>1.2</v>
      </c>
      <c r="S106" s="4">
        <v>0.16900000000000001</v>
      </c>
      <c r="T106" s="4">
        <v>0.13700000000000001</v>
      </c>
    </row>
    <row r="107" spans="1:20" x14ac:dyDescent="0.3">
      <c r="A107" s="3">
        <v>2024</v>
      </c>
      <c r="B107" s="3">
        <v>3</v>
      </c>
      <c r="C107" s="3">
        <v>0</v>
      </c>
      <c r="D107" s="3">
        <v>0</v>
      </c>
      <c r="E107" s="3">
        <v>0</v>
      </c>
      <c r="F107" s="3">
        <v>38</v>
      </c>
      <c r="G107" s="3">
        <v>28</v>
      </c>
      <c r="H107" s="2">
        <v>1.4</v>
      </c>
      <c r="I107" s="4">
        <v>0.23300000000000001</v>
      </c>
      <c r="J107" s="4">
        <v>0.17199999999999999</v>
      </c>
      <c r="K107" s="3">
        <v>34</v>
      </c>
      <c r="L107" s="3">
        <v>24</v>
      </c>
      <c r="M107" s="2">
        <v>1.4</v>
      </c>
      <c r="N107" s="4">
        <v>0.224</v>
      </c>
      <c r="O107" s="4">
        <v>0.158</v>
      </c>
      <c r="P107" s="4">
        <v>0.13200000000000001</v>
      </c>
      <c r="Q107" s="4">
        <v>8.5999999999999993E-2</v>
      </c>
      <c r="R107" s="2">
        <v>1.3</v>
      </c>
      <c r="S107" s="4">
        <v>0.129</v>
      </c>
      <c r="T107" s="4">
        <v>9.8000000000000004E-2</v>
      </c>
    </row>
    <row r="108" spans="1:20" x14ac:dyDescent="0.3">
      <c r="A108" s="3">
        <v>2022</v>
      </c>
      <c r="B108" s="3">
        <v>3</v>
      </c>
      <c r="C108" s="3">
        <v>0</v>
      </c>
      <c r="D108" s="3">
        <v>0</v>
      </c>
      <c r="E108" s="3">
        <v>0</v>
      </c>
      <c r="F108" s="3">
        <v>33</v>
      </c>
      <c r="G108" s="3">
        <v>39</v>
      </c>
      <c r="H108" s="2">
        <v>0.8</v>
      </c>
      <c r="I108" s="4">
        <v>0.19900000000000001</v>
      </c>
      <c r="J108" s="4">
        <v>0.23499999999999999</v>
      </c>
      <c r="K108" s="3">
        <v>25</v>
      </c>
      <c r="L108" s="3">
        <v>29</v>
      </c>
      <c r="M108" s="2">
        <v>0.9</v>
      </c>
      <c r="N108" s="4">
        <v>0.17899999999999999</v>
      </c>
      <c r="O108" s="4">
        <v>0.20699999999999999</v>
      </c>
      <c r="P108" s="4">
        <v>0.1</v>
      </c>
      <c r="Q108" s="4">
        <v>5.7000000000000002E-2</v>
      </c>
      <c r="R108" s="2">
        <v>0.7</v>
      </c>
      <c r="S108" s="4">
        <v>8.4000000000000005E-2</v>
      </c>
      <c r="T108" s="4">
        <v>0.114</v>
      </c>
    </row>
    <row r="109" spans="1:20" x14ac:dyDescent="0.3">
      <c r="A109" s="3">
        <v>2023</v>
      </c>
      <c r="B109" s="3">
        <v>3</v>
      </c>
      <c r="C109" s="3">
        <v>0</v>
      </c>
      <c r="D109" s="3">
        <v>0</v>
      </c>
      <c r="E109" s="3">
        <v>0</v>
      </c>
      <c r="F109" s="3">
        <v>17</v>
      </c>
      <c r="G109" s="3">
        <v>27</v>
      </c>
      <c r="H109" s="2">
        <v>0.6</v>
      </c>
      <c r="I109" s="4">
        <v>0.14199999999999999</v>
      </c>
      <c r="J109" s="4">
        <v>0.22500000000000001</v>
      </c>
      <c r="K109" s="3">
        <v>16</v>
      </c>
      <c r="L109" s="3">
        <v>22</v>
      </c>
      <c r="M109" s="2">
        <v>0.7</v>
      </c>
      <c r="N109" s="4">
        <v>0.151</v>
      </c>
      <c r="O109" s="4">
        <v>0.20799999999999999</v>
      </c>
      <c r="P109" s="4">
        <v>0.104</v>
      </c>
      <c r="Q109" s="4">
        <v>4.7E-2</v>
      </c>
      <c r="R109" s="2">
        <v>1.3</v>
      </c>
      <c r="S109" s="4">
        <v>0.125</v>
      </c>
      <c r="T109" s="4">
        <v>0.1</v>
      </c>
    </row>
    <row r="110" spans="1:20" x14ac:dyDescent="0.3">
      <c r="A110" s="3">
        <v>2022</v>
      </c>
      <c r="B110" s="3">
        <v>3</v>
      </c>
      <c r="C110" s="3">
        <v>0</v>
      </c>
      <c r="D110" s="3">
        <v>0</v>
      </c>
      <c r="E110" s="3">
        <v>0</v>
      </c>
      <c r="F110" s="3">
        <v>38</v>
      </c>
      <c r="G110" s="3">
        <v>49</v>
      </c>
      <c r="H110" s="2">
        <v>0.8</v>
      </c>
      <c r="I110" s="4">
        <v>0.19700000000000001</v>
      </c>
      <c r="J110" s="4">
        <v>0.254</v>
      </c>
      <c r="K110" s="3">
        <v>30</v>
      </c>
      <c r="L110" s="3">
        <v>28</v>
      </c>
      <c r="M110" s="2">
        <v>1.1000000000000001</v>
      </c>
      <c r="N110" s="4">
        <v>0.189</v>
      </c>
      <c r="O110" s="4">
        <v>0.17599999999999999</v>
      </c>
      <c r="P110" s="4">
        <v>0.11899999999999999</v>
      </c>
      <c r="Q110" s="4">
        <v>5.7000000000000002E-2</v>
      </c>
      <c r="R110" s="2">
        <v>0.9</v>
      </c>
      <c r="S110" s="4">
        <v>0.109</v>
      </c>
      <c r="T110" s="4">
        <v>0.124</v>
      </c>
    </row>
    <row r="111" spans="1:20" x14ac:dyDescent="0.3">
      <c r="A111" s="3">
        <v>2021</v>
      </c>
      <c r="B111" s="3">
        <v>3</v>
      </c>
      <c r="C111" s="3">
        <v>0</v>
      </c>
      <c r="D111" s="3">
        <v>0</v>
      </c>
      <c r="E111" s="3">
        <v>0</v>
      </c>
      <c r="F111" s="3">
        <v>21</v>
      </c>
      <c r="G111" s="3">
        <v>30</v>
      </c>
      <c r="H111" s="2">
        <v>0.7</v>
      </c>
      <c r="I111" s="4">
        <v>0.17599999999999999</v>
      </c>
      <c r="J111" s="4">
        <v>0.252</v>
      </c>
      <c r="K111" s="3">
        <v>16</v>
      </c>
      <c r="L111" s="3">
        <v>25</v>
      </c>
      <c r="M111" s="2">
        <v>0.6</v>
      </c>
      <c r="N111" s="4">
        <v>0.16500000000000001</v>
      </c>
      <c r="O111" s="4">
        <v>0.25800000000000001</v>
      </c>
      <c r="P111" s="4">
        <v>8.2000000000000003E-2</v>
      </c>
      <c r="Q111" s="4">
        <v>8.2000000000000003E-2</v>
      </c>
      <c r="R111" s="2">
        <v>2.5</v>
      </c>
      <c r="S111" s="4">
        <v>0.16800000000000001</v>
      </c>
      <c r="T111" s="4">
        <v>6.7000000000000004E-2</v>
      </c>
    </row>
    <row r="112" spans="1:20" x14ac:dyDescent="0.3">
      <c r="A112" s="3">
        <v>2024</v>
      </c>
      <c r="B112" s="3">
        <v>3</v>
      </c>
      <c r="C112" s="3">
        <v>0</v>
      </c>
      <c r="D112" s="3">
        <v>0</v>
      </c>
      <c r="E112" s="3">
        <v>0</v>
      </c>
      <c r="F112" s="3">
        <v>15</v>
      </c>
      <c r="G112" s="3">
        <v>27</v>
      </c>
      <c r="H112" s="2">
        <v>0.6</v>
      </c>
      <c r="I112" s="4">
        <v>0.155</v>
      </c>
      <c r="J112" s="4">
        <v>0.27800000000000002</v>
      </c>
      <c r="K112" s="3">
        <v>12</v>
      </c>
      <c r="L112" s="3">
        <v>26</v>
      </c>
      <c r="M112" s="2">
        <v>0.5</v>
      </c>
      <c r="N112" s="4">
        <v>0.14000000000000001</v>
      </c>
      <c r="O112" s="4">
        <v>0.30199999999999999</v>
      </c>
      <c r="P112" s="4">
        <v>0.105</v>
      </c>
      <c r="Q112" s="4">
        <v>3.5000000000000003E-2</v>
      </c>
      <c r="R112" s="2">
        <v>1.8</v>
      </c>
      <c r="S112" s="4">
        <v>0.20599999999999999</v>
      </c>
      <c r="T112" s="4">
        <v>0.113</v>
      </c>
    </row>
    <row r="113" spans="1:20" x14ac:dyDescent="0.3">
      <c r="A113" s="3">
        <v>2023</v>
      </c>
      <c r="B113" s="3">
        <v>3</v>
      </c>
      <c r="C113" s="3">
        <v>0</v>
      </c>
      <c r="D113" s="3">
        <v>0</v>
      </c>
      <c r="E113" s="3">
        <v>0</v>
      </c>
      <c r="F113" s="3">
        <v>22</v>
      </c>
      <c r="G113" s="3">
        <v>28</v>
      </c>
      <c r="H113" s="2">
        <v>0.8</v>
      </c>
      <c r="I113" s="4">
        <v>0.16800000000000001</v>
      </c>
      <c r="J113" s="4">
        <v>0.214</v>
      </c>
      <c r="K113" s="3">
        <v>18</v>
      </c>
      <c r="L113" s="3">
        <v>20</v>
      </c>
      <c r="M113" s="2">
        <v>0.9</v>
      </c>
      <c r="N113" s="4">
        <v>0.17100000000000001</v>
      </c>
      <c r="O113" s="4">
        <v>0.19</v>
      </c>
      <c r="P113" s="4">
        <v>0.152</v>
      </c>
      <c r="Q113" s="4">
        <v>0.01</v>
      </c>
      <c r="R113" s="2">
        <v>1.3</v>
      </c>
      <c r="S113" s="4">
        <v>0.17599999999999999</v>
      </c>
      <c r="T113" s="4">
        <v>0.13700000000000001</v>
      </c>
    </row>
    <row r="114" spans="1:20" x14ac:dyDescent="0.3">
      <c r="A114" s="3">
        <v>2023</v>
      </c>
      <c r="B114" s="3">
        <v>3</v>
      </c>
      <c r="C114" s="3">
        <v>0</v>
      </c>
      <c r="D114" s="3">
        <v>0</v>
      </c>
      <c r="E114" s="3">
        <v>0</v>
      </c>
      <c r="F114" s="3">
        <v>29</v>
      </c>
      <c r="G114" s="3">
        <v>33</v>
      </c>
      <c r="H114" s="2">
        <v>0.9</v>
      </c>
      <c r="I114" s="4">
        <v>0.161</v>
      </c>
      <c r="J114" s="4">
        <v>0.183</v>
      </c>
      <c r="K114" s="3">
        <v>25</v>
      </c>
      <c r="L114" s="3">
        <v>23</v>
      </c>
      <c r="M114" s="2">
        <v>1.1000000000000001</v>
      </c>
      <c r="N114" s="4">
        <v>0.159</v>
      </c>
      <c r="O114" s="4">
        <v>0.14599999999999999</v>
      </c>
      <c r="P114" s="4">
        <v>7.5999999999999998E-2</v>
      </c>
      <c r="Q114" s="4">
        <v>6.4000000000000001E-2</v>
      </c>
      <c r="R114" s="2">
        <v>1.2</v>
      </c>
      <c r="S114" s="4">
        <v>0.156</v>
      </c>
      <c r="T114" s="4">
        <v>0.13300000000000001</v>
      </c>
    </row>
    <row r="115" spans="1:20" x14ac:dyDescent="0.3">
      <c r="A115" s="3">
        <v>2022</v>
      </c>
      <c r="B115" s="3">
        <v>3</v>
      </c>
      <c r="C115" s="3">
        <v>0</v>
      </c>
      <c r="D115" s="3">
        <v>0</v>
      </c>
      <c r="E115" s="3">
        <v>0</v>
      </c>
      <c r="F115" s="3">
        <v>15</v>
      </c>
      <c r="G115" s="3">
        <v>21</v>
      </c>
      <c r="H115" s="2">
        <v>0.7</v>
      </c>
      <c r="I115" s="4">
        <v>0.127</v>
      </c>
      <c r="J115" s="4">
        <v>0.17799999999999999</v>
      </c>
      <c r="K115" s="3">
        <v>15</v>
      </c>
      <c r="L115" s="3">
        <v>17</v>
      </c>
      <c r="M115" s="2">
        <v>0.9</v>
      </c>
      <c r="N115" s="4">
        <v>0.13300000000000001</v>
      </c>
      <c r="O115" s="4">
        <v>0.15</v>
      </c>
      <c r="P115" s="4">
        <v>7.0999999999999994E-2</v>
      </c>
      <c r="Q115" s="4">
        <v>6.2E-2</v>
      </c>
      <c r="R115" s="2">
        <v>1.3</v>
      </c>
      <c r="S115" s="4">
        <v>0.11899999999999999</v>
      </c>
      <c r="T115" s="4">
        <v>9.2999999999999999E-2</v>
      </c>
    </row>
    <row r="116" spans="1:20" x14ac:dyDescent="0.3">
      <c r="A116" s="3">
        <v>2021</v>
      </c>
      <c r="B116" s="3">
        <v>3</v>
      </c>
      <c r="C116" s="3">
        <v>0</v>
      </c>
      <c r="D116" s="3">
        <v>0</v>
      </c>
      <c r="E116" s="3">
        <v>0</v>
      </c>
      <c r="F116" s="3">
        <v>29</v>
      </c>
      <c r="G116" s="3">
        <v>56</v>
      </c>
      <c r="H116" s="2">
        <v>0.5</v>
      </c>
      <c r="I116" s="4">
        <v>0.127</v>
      </c>
      <c r="J116" s="4">
        <v>0.246</v>
      </c>
      <c r="K116" s="3">
        <v>22</v>
      </c>
      <c r="L116" s="3">
        <v>36</v>
      </c>
      <c r="M116" s="2">
        <v>0.6</v>
      </c>
      <c r="N116" s="4">
        <v>0.12</v>
      </c>
      <c r="O116" s="4">
        <v>0.19600000000000001</v>
      </c>
      <c r="P116" s="4">
        <v>7.0999999999999994E-2</v>
      </c>
      <c r="Q116" s="4">
        <v>4.9000000000000002E-2</v>
      </c>
      <c r="R116" s="2">
        <v>0.8</v>
      </c>
      <c r="S116" s="4">
        <v>0.11799999999999999</v>
      </c>
      <c r="T116" s="4">
        <v>0.14899999999999999</v>
      </c>
    </row>
    <row r="117" spans="1:20" x14ac:dyDescent="0.3">
      <c r="A117" s="3">
        <v>2022</v>
      </c>
      <c r="B117" s="3">
        <v>3</v>
      </c>
      <c r="C117" s="3">
        <v>0</v>
      </c>
      <c r="D117" s="3">
        <v>0</v>
      </c>
      <c r="E117" s="3">
        <v>0</v>
      </c>
      <c r="F117" s="3">
        <v>18</v>
      </c>
      <c r="G117" s="3">
        <v>22</v>
      </c>
      <c r="H117" s="2">
        <v>0.8</v>
      </c>
      <c r="I117" s="4">
        <v>0.105</v>
      </c>
      <c r="J117" s="4">
        <v>0.129</v>
      </c>
      <c r="K117" s="3">
        <v>12</v>
      </c>
      <c r="L117" s="3">
        <v>11</v>
      </c>
      <c r="M117" s="2">
        <v>1.1000000000000001</v>
      </c>
      <c r="N117" s="4">
        <v>8.5000000000000006E-2</v>
      </c>
      <c r="O117" s="4">
        <v>7.6999999999999999E-2</v>
      </c>
      <c r="P117" s="4">
        <v>6.3E-2</v>
      </c>
      <c r="Q117" s="4">
        <v>2.1000000000000001E-2</v>
      </c>
      <c r="R117" s="2">
        <v>0.8</v>
      </c>
      <c r="S117" s="4">
        <v>0.123</v>
      </c>
      <c r="T117" s="4">
        <v>0.14599999999999999</v>
      </c>
    </row>
    <row r="118" spans="1:20" x14ac:dyDescent="0.3">
      <c r="A118" s="3">
        <v>2024</v>
      </c>
      <c r="B118" s="3">
        <v>3</v>
      </c>
      <c r="C118" s="3">
        <v>0</v>
      </c>
      <c r="D118" s="3">
        <v>0</v>
      </c>
      <c r="E118" s="3">
        <v>0</v>
      </c>
      <c r="F118" s="3">
        <v>19</v>
      </c>
      <c r="G118" s="3">
        <v>26</v>
      </c>
      <c r="H118" s="2">
        <v>0.7</v>
      </c>
      <c r="I118" s="4">
        <v>0.17100000000000001</v>
      </c>
      <c r="J118" s="4">
        <v>0.23400000000000001</v>
      </c>
      <c r="K118" s="3">
        <v>17</v>
      </c>
      <c r="L118" s="3">
        <v>24</v>
      </c>
      <c r="M118" s="2">
        <v>0.7</v>
      </c>
      <c r="N118" s="4">
        <v>0.16200000000000001</v>
      </c>
      <c r="O118" s="4">
        <v>0.22900000000000001</v>
      </c>
      <c r="P118" s="4">
        <v>0.13300000000000001</v>
      </c>
      <c r="Q118" s="4">
        <v>1.9E-2</v>
      </c>
      <c r="R118" s="2">
        <v>1.1000000000000001</v>
      </c>
      <c r="S118" s="4">
        <v>0.108</v>
      </c>
      <c r="T118" s="4">
        <v>9.9000000000000005E-2</v>
      </c>
    </row>
    <row r="119" spans="1:20" x14ac:dyDescent="0.3">
      <c r="A119" s="3">
        <v>2024</v>
      </c>
      <c r="B119" s="3">
        <v>3</v>
      </c>
      <c r="C119" s="3">
        <v>0</v>
      </c>
      <c r="D119" s="3">
        <v>0</v>
      </c>
      <c r="E119" s="3">
        <v>0</v>
      </c>
      <c r="F119" s="3">
        <v>41</v>
      </c>
      <c r="G119" s="3">
        <v>36</v>
      </c>
      <c r="H119" s="2">
        <v>1.1000000000000001</v>
      </c>
      <c r="I119" s="4">
        <v>0.17299999999999999</v>
      </c>
      <c r="J119" s="4">
        <v>0.152</v>
      </c>
      <c r="K119" s="3">
        <v>37</v>
      </c>
      <c r="L119" s="3">
        <v>32</v>
      </c>
      <c r="M119" s="2">
        <v>1.2</v>
      </c>
      <c r="N119" s="4">
        <v>0.16600000000000001</v>
      </c>
      <c r="O119" s="4">
        <v>0.14299999999999999</v>
      </c>
      <c r="P119" s="4">
        <v>9.4E-2</v>
      </c>
      <c r="Q119" s="4">
        <v>6.7000000000000004E-2</v>
      </c>
      <c r="R119" s="2">
        <v>1</v>
      </c>
      <c r="S119" s="4">
        <v>0.14799999999999999</v>
      </c>
      <c r="T119" s="4">
        <v>0.14299999999999999</v>
      </c>
    </row>
    <row r="120" spans="1:20" x14ac:dyDescent="0.3">
      <c r="A120" s="3">
        <v>2023</v>
      </c>
      <c r="B120" s="3">
        <v>3</v>
      </c>
      <c r="C120" s="3">
        <v>0</v>
      </c>
      <c r="D120" s="3">
        <v>0</v>
      </c>
      <c r="E120" s="3">
        <v>0</v>
      </c>
      <c r="F120" s="3">
        <v>14</v>
      </c>
      <c r="G120" s="3">
        <v>26</v>
      </c>
      <c r="H120" s="2">
        <v>0.5</v>
      </c>
      <c r="I120" s="4">
        <v>0.123</v>
      </c>
      <c r="J120" s="4">
        <v>0.22800000000000001</v>
      </c>
      <c r="K120" s="3">
        <v>11</v>
      </c>
      <c r="L120" s="3">
        <v>22</v>
      </c>
      <c r="M120" s="2">
        <v>0.5</v>
      </c>
      <c r="N120" s="4">
        <v>0.106</v>
      </c>
      <c r="O120" s="4">
        <v>0.21199999999999999</v>
      </c>
      <c r="P120" s="4">
        <v>7.6999999999999999E-2</v>
      </c>
      <c r="Q120" s="4">
        <v>1.9E-2</v>
      </c>
      <c r="R120" s="2">
        <v>1</v>
      </c>
      <c r="S120" s="4">
        <v>0.14899999999999999</v>
      </c>
      <c r="T120" s="4">
        <v>0.14899999999999999</v>
      </c>
    </row>
    <row r="121" spans="1:20" x14ac:dyDescent="0.3">
      <c r="A121" s="3">
        <v>2023</v>
      </c>
      <c r="B121" s="3">
        <v>3</v>
      </c>
      <c r="C121" s="3">
        <v>0</v>
      </c>
      <c r="D121" s="3">
        <v>0</v>
      </c>
      <c r="E121" s="3">
        <v>0</v>
      </c>
      <c r="F121" s="3">
        <v>30</v>
      </c>
      <c r="G121" s="3">
        <v>30</v>
      </c>
      <c r="H121" s="2">
        <v>1</v>
      </c>
      <c r="I121" s="4">
        <v>0.22700000000000001</v>
      </c>
      <c r="J121" s="4">
        <v>0.22700000000000001</v>
      </c>
      <c r="K121" s="3">
        <v>25</v>
      </c>
      <c r="L121" s="3">
        <v>28</v>
      </c>
      <c r="M121" s="2">
        <v>0.9</v>
      </c>
      <c r="N121" s="4">
        <v>0.20499999999999999</v>
      </c>
      <c r="O121" s="4">
        <v>0.23</v>
      </c>
      <c r="P121" s="4">
        <v>0.123</v>
      </c>
      <c r="Q121" s="4">
        <v>8.2000000000000003E-2</v>
      </c>
      <c r="R121" s="2">
        <v>1.9</v>
      </c>
      <c r="S121" s="4">
        <v>0.159</v>
      </c>
      <c r="T121" s="4">
        <v>8.3000000000000004E-2</v>
      </c>
    </row>
    <row r="122" spans="1:20" x14ac:dyDescent="0.3">
      <c r="A122" s="3">
        <v>2022</v>
      </c>
      <c r="B122" s="3">
        <v>3</v>
      </c>
      <c r="C122" s="3">
        <v>0</v>
      </c>
      <c r="D122" s="3">
        <v>0</v>
      </c>
      <c r="E122" s="3">
        <v>0</v>
      </c>
      <c r="F122" s="3">
        <v>8</v>
      </c>
      <c r="G122" s="3">
        <v>34</v>
      </c>
      <c r="H122" s="2">
        <v>0.2</v>
      </c>
      <c r="I122" s="4">
        <v>8.1000000000000003E-2</v>
      </c>
      <c r="J122" s="4">
        <v>0.34300000000000003</v>
      </c>
      <c r="K122" s="3">
        <v>8</v>
      </c>
      <c r="L122" s="3">
        <v>31</v>
      </c>
      <c r="M122" s="2">
        <v>0.3</v>
      </c>
      <c r="N122" s="4">
        <v>8.5000000000000006E-2</v>
      </c>
      <c r="O122" s="4">
        <v>0.33</v>
      </c>
      <c r="P122" s="4">
        <v>3.2000000000000001E-2</v>
      </c>
      <c r="Q122" s="4">
        <v>5.2999999999999999E-2</v>
      </c>
      <c r="R122" s="2">
        <v>0.9</v>
      </c>
      <c r="S122" s="4">
        <v>0.152</v>
      </c>
      <c r="T122" s="4">
        <v>0.16200000000000001</v>
      </c>
    </row>
    <row r="123" spans="1:20" x14ac:dyDescent="0.3">
      <c r="A123" s="3">
        <v>2022</v>
      </c>
      <c r="B123" s="3">
        <v>3</v>
      </c>
      <c r="C123" s="3">
        <v>0</v>
      </c>
      <c r="D123" s="3">
        <v>0</v>
      </c>
      <c r="E123" s="3">
        <v>0</v>
      </c>
      <c r="F123" s="3">
        <v>14</v>
      </c>
      <c r="G123" s="3">
        <v>27</v>
      </c>
      <c r="H123" s="2">
        <v>0.5</v>
      </c>
      <c r="I123" s="4">
        <v>0.13300000000000001</v>
      </c>
      <c r="J123" s="4">
        <v>0.25700000000000001</v>
      </c>
      <c r="K123" s="3">
        <v>14</v>
      </c>
      <c r="L123" s="3">
        <v>21</v>
      </c>
      <c r="M123" s="2">
        <v>0.7</v>
      </c>
      <c r="N123" s="4">
        <v>0.14399999999999999</v>
      </c>
      <c r="O123" s="4">
        <v>0.216</v>
      </c>
      <c r="P123" s="4">
        <v>7.1999999999999995E-2</v>
      </c>
      <c r="Q123" s="4">
        <v>6.2E-2</v>
      </c>
      <c r="R123" s="2">
        <v>0.9</v>
      </c>
      <c r="S123" s="4">
        <v>0.16200000000000001</v>
      </c>
      <c r="T123" s="4">
        <v>0.18099999999999999</v>
      </c>
    </row>
    <row r="124" spans="1:20" x14ac:dyDescent="0.3">
      <c r="A124" s="3">
        <v>2022</v>
      </c>
      <c r="B124" s="3">
        <v>3</v>
      </c>
      <c r="C124" s="3">
        <v>0</v>
      </c>
      <c r="D124" s="3">
        <v>0</v>
      </c>
      <c r="E124" s="3">
        <v>0</v>
      </c>
      <c r="F124" s="3">
        <v>14</v>
      </c>
      <c r="G124" s="3">
        <v>17</v>
      </c>
      <c r="H124" s="2">
        <v>0.8</v>
      </c>
      <c r="I124" s="4">
        <v>0.13700000000000001</v>
      </c>
      <c r="J124" s="4">
        <v>0.16700000000000001</v>
      </c>
      <c r="K124" s="3">
        <v>13</v>
      </c>
      <c r="L124" s="3">
        <v>14</v>
      </c>
      <c r="M124" s="2">
        <v>0.9</v>
      </c>
      <c r="N124" s="4">
        <v>0.13500000000000001</v>
      </c>
      <c r="O124" s="4">
        <v>0.14599999999999999</v>
      </c>
      <c r="P124" s="4">
        <v>6.3E-2</v>
      </c>
      <c r="Q124" s="4">
        <v>7.2999999999999995E-2</v>
      </c>
      <c r="R124" s="2">
        <v>1.2</v>
      </c>
      <c r="S124" s="4">
        <v>0.157</v>
      </c>
      <c r="T124" s="4">
        <v>0.127</v>
      </c>
    </row>
    <row r="125" spans="1:20" x14ac:dyDescent="0.3">
      <c r="A125" s="3">
        <v>2024</v>
      </c>
      <c r="B125" s="3">
        <v>3</v>
      </c>
      <c r="C125" s="3">
        <v>0</v>
      </c>
      <c r="D125" s="3">
        <v>0</v>
      </c>
      <c r="E125" s="3">
        <v>0</v>
      </c>
      <c r="F125" s="3">
        <v>40</v>
      </c>
      <c r="G125" s="3">
        <v>36</v>
      </c>
      <c r="H125" s="2">
        <v>1.1000000000000001</v>
      </c>
      <c r="I125" s="4">
        <v>0.2</v>
      </c>
      <c r="J125" s="4">
        <v>0.18</v>
      </c>
      <c r="K125" s="3">
        <v>32</v>
      </c>
      <c r="L125" s="3">
        <v>28</v>
      </c>
      <c r="M125" s="2">
        <v>1.1000000000000001</v>
      </c>
      <c r="N125" s="4">
        <v>0.19400000000000001</v>
      </c>
      <c r="O125" s="4">
        <v>0.17</v>
      </c>
      <c r="P125" s="4">
        <v>0.13900000000000001</v>
      </c>
      <c r="Q125" s="4">
        <v>4.2000000000000003E-2</v>
      </c>
      <c r="R125" s="2">
        <v>1.6</v>
      </c>
      <c r="S125" s="4">
        <v>0.22500000000000001</v>
      </c>
      <c r="T125" s="4">
        <v>0.14499999999999999</v>
      </c>
    </row>
    <row r="126" spans="1:20" x14ac:dyDescent="0.3">
      <c r="A126" s="3">
        <v>2022</v>
      </c>
      <c r="B126" s="3">
        <v>3</v>
      </c>
      <c r="C126" s="3">
        <v>0</v>
      </c>
      <c r="D126" s="3">
        <v>0</v>
      </c>
      <c r="E126" s="3">
        <v>0</v>
      </c>
      <c r="F126" s="3">
        <v>36</v>
      </c>
      <c r="G126" s="3">
        <v>40</v>
      </c>
      <c r="H126" s="2">
        <v>0.9</v>
      </c>
      <c r="I126" s="4">
        <v>0.19400000000000001</v>
      </c>
      <c r="J126" s="4">
        <v>0.215</v>
      </c>
      <c r="K126" s="3">
        <v>31</v>
      </c>
      <c r="L126" s="3">
        <v>30</v>
      </c>
      <c r="M126" s="2">
        <v>1</v>
      </c>
      <c r="N126" s="4">
        <v>0.19700000000000001</v>
      </c>
      <c r="O126" s="4">
        <v>0.191</v>
      </c>
      <c r="P126" s="4">
        <v>0.127</v>
      </c>
      <c r="Q126" s="4">
        <v>7.0000000000000007E-2</v>
      </c>
      <c r="R126" s="2">
        <v>1.5</v>
      </c>
      <c r="S126" s="4">
        <v>0.183</v>
      </c>
      <c r="T126" s="4">
        <v>0.11799999999999999</v>
      </c>
    </row>
    <row r="127" spans="1:20" x14ac:dyDescent="0.3">
      <c r="A127" s="3">
        <v>2021</v>
      </c>
      <c r="B127" s="3">
        <v>3</v>
      </c>
      <c r="C127" s="3">
        <v>0</v>
      </c>
      <c r="D127" s="3">
        <v>0</v>
      </c>
      <c r="E127" s="3">
        <v>0</v>
      </c>
      <c r="F127" s="3">
        <v>54</v>
      </c>
      <c r="G127" s="3">
        <v>31</v>
      </c>
      <c r="H127" s="2">
        <v>1.7</v>
      </c>
      <c r="I127" s="4">
        <v>0.24099999999999999</v>
      </c>
      <c r="J127" s="4">
        <v>0.13800000000000001</v>
      </c>
      <c r="K127" s="3">
        <v>45</v>
      </c>
      <c r="L127" s="3">
        <v>23</v>
      </c>
      <c r="M127" s="2">
        <v>2</v>
      </c>
      <c r="N127" s="4">
        <v>0.23100000000000001</v>
      </c>
      <c r="O127" s="4">
        <v>0.11799999999999999</v>
      </c>
      <c r="P127" s="4">
        <v>0.14399999999999999</v>
      </c>
      <c r="Q127" s="4">
        <v>8.6999999999999994E-2</v>
      </c>
      <c r="R127" s="2">
        <v>1.3</v>
      </c>
      <c r="S127" s="4">
        <v>0.13800000000000001</v>
      </c>
      <c r="T127" s="4">
        <v>0.10299999999999999</v>
      </c>
    </row>
    <row r="128" spans="1:20" x14ac:dyDescent="0.3">
      <c r="A128" s="3">
        <v>2024</v>
      </c>
      <c r="B128" s="3">
        <v>3</v>
      </c>
      <c r="C128" s="3">
        <v>0</v>
      </c>
      <c r="D128" s="3">
        <v>0</v>
      </c>
      <c r="E128" s="3">
        <v>0</v>
      </c>
      <c r="F128" s="3">
        <v>35</v>
      </c>
      <c r="G128" s="3">
        <v>34</v>
      </c>
      <c r="H128" s="2">
        <v>1</v>
      </c>
      <c r="I128" s="4">
        <v>0.20200000000000001</v>
      </c>
      <c r="J128" s="4">
        <v>0.19700000000000001</v>
      </c>
      <c r="K128" s="3">
        <v>31</v>
      </c>
      <c r="L128" s="3">
        <v>25</v>
      </c>
      <c r="M128" s="2">
        <v>1.2</v>
      </c>
      <c r="N128" s="4">
        <v>0.20499999999999999</v>
      </c>
      <c r="O128" s="4">
        <v>0.16600000000000001</v>
      </c>
      <c r="P128" s="4">
        <v>0.113</v>
      </c>
      <c r="Q128" s="4">
        <v>9.2999999999999999E-2</v>
      </c>
      <c r="R128" s="2">
        <v>0.8</v>
      </c>
      <c r="S128" s="4">
        <v>9.8000000000000004E-2</v>
      </c>
      <c r="T128" s="4">
        <v>0.121</v>
      </c>
    </row>
    <row r="129" spans="1:20" x14ac:dyDescent="0.3">
      <c r="A129" s="3">
        <v>2023</v>
      </c>
      <c r="B129" s="3">
        <v>3</v>
      </c>
      <c r="C129" s="3">
        <v>0</v>
      </c>
      <c r="D129" s="3">
        <v>0</v>
      </c>
      <c r="E129" s="3">
        <v>1</v>
      </c>
      <c r="F129" s="3">
        <v>19</v>
      </c>
      <c r="G129" s="3">
        <v>15</v>
      </c>
      <c r="H129" s="2">
        <v>1.3</v>
      </c>
      <c r="I129" s="4">
        <v>0.192</v>
      </c>
      <c r="J129" s="4">
        <v>0.152</v>
      </c>
      <c r="K129" s="3">
        <v>12</v>
      </c>
      <c r="L129" s="3">
        <v>15</v>
      </c>
      <c r="M129" s="2">
        <v>0.8</v>
      </c>
      <c r="N129" s="4">
        <v>0.14000000000000001</v>
      </c>
      <c r="O129" s="4">
        <v>0.17399999999999999</v>
      </c>
      <c r="P129" s="4">
        <v>9.2999999999999999E-2</v>
      </c>
      <c r="Q129" s="4">
        <v>4.7E-2</v>
      </c>
      <c r="R129" s="2">
        <v>1.9</v>
      </c>
      <c r="S129" s="4">
        <v>0.152</v>
      </c>
      <c r="T129" s="4">
        <v>8.1000000000000003E-2</v>
      </c>
    </row>
    <row r="130" spans="1:20" x14ac:dyDescent="0.3">
      <c r="A130" s="3">
        <v>2022</v>
      </c>
      <c r="B130" s="3">
        <v>3</v>
      </c>
      <c r="C130" s="3">
        <v>0</v>
      </c>
      <c r="D130" s="3">
        <v>0</v>
      </c>
      <c r="E130" s="3">
        <v>1</v>
      </c>
      <c r="F130" s="3">
        <v>31</v>
      </c>
      <c r="G130" s="3">
        <v>32</v>
      </c>
      <c r="H130" s="2">
        <v>1</v>
      </c>
      <c r="I130" s="4">
        <v>0.2</v>
      </c>
      <c r="J130" s="4">
        <v>0.20599999999999999</v>
      </c>
      <c r="K130" s="3">
        <v>26</v>
      </c>
      <c r="L130" s="3">
        <v>25</v>
      </c>
      <c r="M130" s="2">
        <v>1</v>
      </c>
      <c r="N130" s="4">
        <v>0.19</v>
      </c>
      <c r="O130" s="4">
        <v>0.182</v>
      </c>
      <c r="P130" s="4">
        <v>8.7999999999999995E-2</v>
      </c>
      <c r="Q130" s="4">
        <v>8.7999999999999995E-2</v>
      </c>
      <c r="R130" s="2">
        <v>0.5</v>
      </c>
      <c r="S130" s="4">
        <v>0.09</v>
      </c>
      <c r="T130" s="4">
        <v>0.187</v>
      </c>
    </row>
    <row r="131" spans="1:20" x14ac:dyDescent="0.3">
      <c r="A131" s="3">
        <v>2024</v>
      </c>
      <c r="B131" s="3">
        <v>3</v>
      </c>
      <c r="C131" s="3">
        <v>0</v>
      </c>
      <c r="D131" s="3">
        <v>0</v>
      </c>
      <c r="E131" s="3">
        <v>1</v>
      </c>
      <c r="F131" s="3">
        <v>35</v>
      </c>
      <c r="G131" s="3">
        <v>16</v>
      </c>
      <c r="H131" s="2">
        <v>2.2000000000000002</v>
      </c>
      <c r="I131" s="4">
        <v>0.318</v>
      </c>
      <c r="J131" s="4">
        <v>0.14499999999999999</v>
      </c>
      <c r="K131" s="3">
        <v>33</v>
      </c>
      <c r="L131" s="3">
        <v>15</v>
      </c>
      <c r="M131" s="2">
        <v>2.2000000000000002</v>
      </c>
      <c r="N131" s="4">
        <v>0.32400000000000001</v>
      </c>
      <c r="O131" s="4">
        <v>0.14699999999999999</v>
      </c>
      <c r="P131" s="4">
        <v>0.22500000000000001</v>
      </c>
      <c r="Q131" s="4">
        <v>9.8000000000000004E-2</v>
      </c>
      <c r="R131" s="2">
        <v>1.6</v>
      </c>
      <c r="S131" s="4">
        <v>0.11799999999999999</v>
      </c>
      <c r="T131" s="4">
        <v>7.2999999999999995E-2</v>
      </c>
    </row>
    <row r="132" spans="1:20" x14ac:dyDescent="0.3">
      <c r="A132" s="3">
        <v>2023</v>
      </c>
      <c r="B132" s="3">
        <v>3</v>
      </c>
      <c r="C132" s="3">
        <v>0</v>
      </c>
      <c r="D132" s="3">
        <v>0</v>
      </c>
      <c r="E132" s="3">
        <v>1</v>
      </c>
      <c r="F132" s="3">
        <v>28</v>
      </c>
      <c r="G132" s="3">
        <v>15</v>
      </c>
      <c r="H132" s="2">
        <v>1.9</v>
      </c>
      <c r="I132" s="4">
        <v>0.255</v>
      </c>
      <c r="J132" s="4">
        <v>0.13600000000000001</v>
      </c>
      <c r="K132" s="3">
        <v>25</v>
      </c>
      <c r="L132" s="3">
        <v>15</v>
      </c>
      <c r="M132" s="2">
        <v>1.7</v>
      </c>
      <c r="N132" s="4">
        <v>0.248</v>
      </c>
      <c r="O132" s="4">
        <v>0.14899999999999999</v>
      </c>
      <c r="P132" s="4">
        <v>0.16800000000000001</v>
      </c>
      <c r="Q132" s="4">
        <v>7.9000000000000001E-2</v>
      </c>
      <c r="R132" s="2">
        <v>0.7</v>
      </c>
      <c r="S132" s="4">
        <v>0.11799999999999999</v>
      </c>
      <c r="T132" s="4">
        <v>0.182</v>
      </c>
    </row>
    <row r="133" spans="1:20" x14ac:dyDescent="0.3">
      <c r="A133" s="3">
        <v>2022</v>
      </c>
      <c r="B133" s="3">
        <v>3</v>
      </c>
      <c r="C133" s="3">
        <v>0</v>
      </c>
      <c r="D133" s="3">
        <v>0</v>
      </c>
      <c r="E133" s="3">
        <v>1</v>
      </c>
      <c r="F133" s="3">
        <v>16</v>
      </c>
      <c r="G133" s="3">
        <v>19</v>
      </c>
      <c r="H133" s="2">
        <v>0.8</v>
      </c>
      <c r="I133" s="4">
        <v>9.9000000000000005E-2</v>
      </c>
      <c r="J133" s="4">
        <v>0.11799999999999999</v>
      </c>
      <c r="K133" s="3">
        <v>15</v>
      </c>
      <c r="L133" s="3">
        <v>11</v>
      </c>
      <c r="M133" s="2">
        <v>1.4</v>
      </c>
      <c r="N133" s="4">
        <v>0.10299999999999999</v>
      </c>
      <c r="O133" s="4">
        <v>7.5999999999999998E-2</v>
      </c>
      <c r="P133" s="4">
        <v>5.5E-2</v>
      </c>
      <c r="Q133" s="4">
        <v>4.8000000000000001E-2</v>
      </c>
      <c r="R133" s="2">
        <v>0.6</v>
      </c>
      <c r="S133" s="4">
        <v>0.112</v>
      </c>
      <c r="T133" s="4">
        <v>0.19900000000000001</v>
      </c>
    </row>
    <row r="134" spans="1:20" x14ac:dyDescent="0.3">
      <c r="A134" s="3">
        <v>2024</v>
      </c>
      <c r="B134" s="3">
        <v>3</v>
      </c>
      <c r="C134" s="3">
        <v>0</v>
      </c>
      <c r="D134" s="3">
        <v>0</v>
      </c>
      <c r="E134" s="3">
        <v>1</v>
      </c>
      <c r="F134" s="3">
        <v>34</v>
      </c>
      <c r="G134" s="3">
        <v>31</v>
      </c>
      <c r="H134" s="2">
        <v>1.1000000000000001</v>
      </c>
      <c r="I134" s="4">
        <v>0.23799999999999999</v>
      </c>
      <c r="J134" s="4">
        <v>0.217</v>
      </c>
      <c r="K134" s="3">
        <v>26</v>
      </c>
      <c r="L134" s="3">
        <v>26</v>
      </c>
      <c r="M134" s="2">
        <v>1</v>
      </c>
      <c r="N134" s="4">
        <v>0.20599999999999999</v>
      </c>
      <c r="O134" s="4">
        <v>0.20599999999999999</v>
      </c>
      <c r="P134" s="4">
        <v>0.11899999999999999</v>
      </c>
      <c r="Q134" s="4">
        <v>0.04</v>
      </c>
      <c r="R134" s="2">
        <v>0.4</v>
      </c>
      <c r="S134" s="4">
        <v>5.6000000000000001E-2</v>
      </c>
      <c r="T134" s="4">
        <v>0.14699999999999999</v>
      </c>
    </row>
    <row r="135" spans="1:20" x14ac:dyDescent="0.3">
      <c r="A135" s="3">
        <v>2024</v>
      </c>
      <c r="B135" s="3">
        <v>3</v>
      </c>
      <c r="C135" s="3">
        <v>0</v>
      </c>
      <c r="D135" s="3">
        <v>0</v>
      </c>
      <c r="E135" s="3">
        <v>1</v>
      </c>
      <c r="F135" s="3">
        <v>32</v>
      </c>
      <c r="G135" s="3">
        <v>14</v>
      </c>
      <c r="H135" s="2">
        <v>2.2999999999999998</v>
      </c>
      <c r="I135" s="4">
        <v>0.27600000000000002</v>
      </c>
      <c r="J135" s="4">
        <v>0.121</v>
      </c>
      <c r="K135" s="3">
        <v>22</v>
      </c>
      <c r="L135" s="3">
        <v>11</v>
      </c>
      <c r="M135" s="2">
        <v>2</v>
      </c>
      <c r="N135" s="4">
        <v>0.22700000000000001</v>
      </c>
      <c r="O135" s="4">
        <v>0.113</v>
      </c>
      <c r="P135" s="4">
        <v>0.113</v>
      </c>
      <c r="Q135" s="4">
        <v>0.113</v>
      </c>
      <c r="R135" s="2">
        <v>1.8</v>
      </c>
      <c r="S135" s="4">
        <v>0.13800000000000001</v>
      </c>
      <c r="T135" s="4">
        <v>7.8E-2</v>
      </c>
    </row>
    <row r="136" spans="1:20" x14ac:dyDescent="0.3">
      <c r="A136" s="3">
        <v>2021</v>
      </c>
      <c r="B136" s="3">
        <v>3</v>
      </c>
      <c r="C136" s="3">
        <v>0</v>
      </c>
      <c r="D136" s="3">
        <v>0</v>
      </c>
      <c r="E136" s="3">
        <v>1</v>
      </c>
      <c r="F136" s="3">
        <v>35</v>
      </c>
      <c r="G136" s="3">
        <v>30</v>
      </c>
      <c r="H136" s="2">
        <v>1.2</v>
      </c>
      <c r="I136" s="4">
        <v>0.307</v>
      </c>
      <c r="J136" s="4">
        <v>0.26300000000000001</v>
      </c>
      <c r="K136" s="3">
        <v>28</v>
      </c>
      <c r="L136" s="3">
        <v>23</v>
      </c>
      <c r="M136" s="2">
        <v>1.2</v>
      </c>
      <c r="N136" s="4">
        <v>0.28599999999999998</v>
      </c>
      <c r="O136" s="4">
        <v>0.23499999999999999</v>
      </c>
      <c r="P136" s="4">
        <v>0.19400000000000001</v>
      </c>
      <c r="Q136" s="4">
        <v>7.0999999999999994E-2</v>
      </c>
      <c r="R136" s="2">
        <v>0.8</v>
      </c>
      <c r="S136" s="4">
        <v>8.7999999999999995E-2</v>
      </c>
      <c r="T136" s="4">
        <v>0.114</v>
      </c>
    </row>
    <row r="137" spans="1:20" x14ac:dyDescent="0.3">
      <c r="A137" s="3">
        <v>2024</v>
      </c>
      <c r="B137" s="3">
        <v>3</v>
      </c>
      <c r="C137" s="3">
        <v>0</v>
      </c>
      <c r="D137" s="3">
        <v>0</v>
      </c>
      <c r="E137" s="3">
        <v>1</v>
      </c>
      <c r="F137" s="3">
        <v>40</v>
      </c>
      <c r="G137" s="3">
        <v>32</v>
      </c>
      <c r="H137" s="2">
        <v>1.3</v>
      </c>
      <c r="I137" s="4">
        <v>0.20399999999999999</v>
      </c>
      <c r="J137" s="4">
        <v>0.16300000000000001</v>
      </c>
      <c r="K137" s="3">
        <v>36</v>
      </c>
      <c r="L137" s="3">
        <v>29</v>
      </c>
      <c r="M137" s="2">
        <v>1.2</v>
      </c>
      <c r="N137" s="4">
        <v>0.2</v>
      </c>
      <c r="O137" s="4">
        <v>0.161</v>
      </c>
      <c r="P137" s="4">
        <v>0.13300000000000001</v>
      </c>
      <c r="Q137" s="4">
        <v>6.0999999999999999E-2</v>
      </c>
      <c r="R137" s="2">
        <v>1.2</v>
      </c>
      <c r="S137" s="4">
        <v>0.122</v>
      </c>
      <c r="T137" s="4">
        <v>0.10199999999999999</v>
      </c>
    </row>
    <row r="138" spans="1:20" x14ac:dyDescent="0.3">
      <c r="A138" s="3">
        <v>2024</v>
      </c>
      <c r="B138" s="3">
        <v>3</v>
      </c>
      <c r="C138" s="3">
        <v>0</v>
      </c>
      <c r="D138" s="3">
        <v>0</v>
      </c>
      <c r="E138" s="3">
        <v>1</v>
      </c>
      <c r="F138" s="3">
        <v>20</v>
      </c>
      <c r="G138" s="3">
        <v>14</v>
      </c>
      <c r="H138" s="2">
        <v>1.4</v>
      </c>
      <c r="I138" s="4">
        <v>0.16</v>
      </c>
      <c r="J138" s="4">
        <v>0.112</v>
      </c>
      <c r="K138" s="3">
        <v>17</v>
      </c>
      <c r="L138" s="3">
        <v>10</v>
      </c>
      <c r="M138" s="2">
        <v>1.7</v>
      </c>
      <c r="N138" s="4">
        <v>0.153</v>
      </c>
      <c r="O138" s="4">
        <v>0.09</v>
      </c>
      <c r="P138" s="4">
        <v>0.09</v>
      </c>
      <c r="Q138" s="4">
        <v>6.3E-2</v>
      </c>
      <c r="R138" s="2">
        <v>0.8</v>
      </c>
      <c r="S138" s="4">
        <v>0.128</v>
      </c>
      <c r="T138" s="4">
        <v>0.16800000000000001</v>
      </c>
    </row>
    <row r="139" spans="1:20" x14ac:dyDescent="0.3">
      <c r="A139" s="3">
        <v>2023</v>
      </c>
      <c r="B139" s="3">
        <v>3</v>
      </c>
      <c r="C139" s="3">
        <v>0</v>
      </c>
      <c r="D139" s="3">
        <v>0</v>
      </c>
      <c r="E139" s="3">
        <v>1</v>
      </c>
      <c r="F139" s="3">
        <v>44</v>
      </c>
      <c r="G139" s="3">
        <v>33</v>
      </c>
      <c r="H139" s="2">
        <v>1.3</v>
      </c>
      <c r="I139" s="4">
        <v>0.214</v>
      </c>
      <c r="J139" s="4">
        <v>0.16</v>
      </c>
      <c r="K139" s="3">
        <v>39</v>
      </c>
      <c r="L139" s="3">
        <v>28</v>
      </c>
      <c r="M139" s="2">
        <v>1.4</v>
      </c>
      <c r="N139" s="4">
        <v>0.22</v>
      </c>
      <c r="O139" s="4">
        <v>0.158</v>
      </c>
      <c r="P139" s="4">
        <v>0.11899999999999999</v>
      </c>
      <c r="Q139" s="4">
        <v>8.5000000000000006E-2</v>
      </c>
      <c r="R139" s="2">
        <v>1.5</v>
      </c>
      <c r="S139" s="4">
        <v>0.155</v>
      </c>
      <c r="T139" s="4">
        <v>0.10199999999999999</v>
      </c>
    </row>
    <row r="140" spans="1:20" x14ac:dyDescent="0.3">
      <c r="A140" s="3">
        <v>2022</v>
      </c>
      <c r="B140" s="3">
        <v>3</v>
      </c>
      <c r="C140" s="3">
        <v>0</v>
      </c>
      <c r="D140" s="3">
        <v>0</v>
      </c>
      <c r="E140" s="3">
        <v>1</v>
      </c>
      <c r="F140" s="3">
        <v>35</v>
      </c>
      <c r="G140" s="3">
        <v>24</v>
      </c>
      <c r="H140" s="2">
        <v>1.5</v>
      </c>
      <c r="I140" s="4">
        <v>0.24299999999999999</v>
      </c>
      <c r="J140" s="4">
        <v>0.16700000000000001</v>
      </c>
      <c r="K140" s="3">
        <v>26</v>
      </c>
      <c r="L140" s="3">
        <v>17</v>
      </c>
      <c r="M140" s="2">
        <v>1.5</v>
      </c>
      <c r="N140" s="4">
        <v>0.218</v>
      </c>
      <c r="O140" s="4">
        <v>0.14299999999999999</v>
      </c>
      <c r="P140" s="4">
        <v>8.4000000000000005E-2</v>
      </c>
      <c r="Q140" s="4">
        <v>0.11799999999999999</v>
      </c>
      <c r="R140" s="2">
        <v>1.5</v>
      </c>
      <c r="S140" s="4">
        <v>0.111</v>
      </c>
      <c r="T140" s="4">
        <v>7.5999999999999998E-2</v>
      </c>
    </row>
    <row r="141" spans="1:20" x14ac:dyDescent="0.3">
      <c r="A141" s="3">
        <v>2022</v>
      </c>
      <c r="B141" s="3">
        <v>3</v>
      </c>
      <c r="C141" s="3">
        <v>0</v>
      </c>
      <c r="D141" s="3">
        <v>0</v>
      </c>
      <c r="E141" s="3">
        <v>1</v>
      </c>
      <c r="F141" s="3">
        <v>31</v>
      </c>
      <c r="G141" s="3">
        <v>27</v>
      </c>
      <c r="H141" s="2">
        <v>1.1000000000000001</v>
      </c>
      <c r="I141" s="4">
        <v>0.252</v>
      </c>
      <c r="J141" s="4">
        <v>0.22</v>
      </c>
      <c r="K141" s="3">
        <v>21</v>
      </c>
      <c r="L141" s="3">
        <v>16</v>
      </c>
      <c r="M141" s="2">
        <v>1.3</v>
      </c>
      <c r="N141" s="4">
        <v>0.216</v>
      </c>
      <c r="O141" s="4">
        <v>0.16500000000000001</v>
      </c>
      <c r="P141" s="4">
        <v>0.124</v>
      </c>
      <c r="Q141" s="4">
        <v>8.2000000000000003E-2</v>
      </c>
      <c r="R141" s="2">
        <v>0.7</v>
      </c>
      <c r="S141" s="4">
        <v>9.8000000000000004E-2</v>
      </c>
      <c r="T141" s="4">
        <v>0.13800000000000001</v>
      </c>
    </row>
    <row r="142" spans="1:20" x14ac:dyDescent="0.3">
      <c r="A142" s="3">
        <v>2021</v>
      </c>
      <c r="B142" s="3">
        <v>3</v>
      </c>
      <c r="C142" s="3">
        <v>0</v>
      </c>
      <c r="D142" s="3">
        <v>0</v>
      </c>
      <c r="E142" s="3">
        <v>1</v>
      </c>
      <c r="F142" s="3">
        <v>34</v>
      </c>
      <c r="G142" s="3">
        <v>31</v>
      </c>
      <c r="H142" s="2">
        <v>1.1000000000000001</v>
      </c>
      <c r="I142" s="4">
        <v>0.222</v>
      </c>
      <c r="J142" s="4">
        <v>0.20300000000000001</v>
      </c>
      <c r="K142" s="3">
        <v>25</v>
      </c>
      <c r="L142" s="3">
        <v>28</v>
      </c>
      <c r="M142" s="2">
        <v>0.9</v>
      </c>
      <c r="N142" s="4">
        <v>0.182</v>
      </c>
      <c r="O142" s="4">
        <v>0.20399999999999999</v>
      </c>
      <c r="P142" s="4">
        <v>0.109</v>
      </c>
      <c r="Q142" s="4">
        <v>7.2999999999999995E-2</v>
      </c>
      <c r="R142" s="2">
        <v>0.8</v>
      </c>
      <c r="S142" s="4">
        <v>0.124</v>
      </c>
      <c r="T142" s="4">
        <v>0.15</v>
      </c>
    </row>
    <row r="143" spans="1:20" x14ac:dyDescent="0.3">
      <c r="A143" s="3">
        <v>2023</v>
      </c>
      <c r="B143" s="3">
        <v>3</v>
      </c>
      <c r="C143" s="3">
        <v>0</v>
      </c>
      <c r="D143" s="3">
        <v>0</v>
      </c>
      <c r="E143" s="3">
        <v>1</v>
      </c>
      <c r="F143" s="3">
        <v>17</v>
      </c>
      <c r="G143" s="3">
        <v>21</v>
      </c>
      <c r="H143" s="2">
        <v>0.8</v>
      </c>
      <c r="I143" s="4">
        <v>0.16500000000000001</v>
      </c>
      <c r="J143" s="4">
        <v>0.20399999999999999</v>
      </c>
      <c r="K143" s="3">
        <v>11</v>
      </c>
      <c r="L143" s="3">
        <v>16</v>
      </c>
      <c r="M143" s="2">
        <v>0.7</v>
      </c>
      <c r="N143" s="4">
        <v>0.124</v>
      </c>
      <c r="O143" s="4">
        <v>0.18</v>
      </c>
      <c r="P143" s="4">
        <v>0.112</v>
      </c>
      <c r="Q143" s="4">
        <v>1.0999999999999999E-2</v>
      </c>
      <c r="R143" s="2">
        <v>0.7</v>
      </c>
      <c r="S143" s="4">
        <v>9.7000000000000003E-2</v>
      </c>
      <c r="T143" s="4">
        <v>0.14599999999999999</v>
      </c>
    </row>
    <row r="144" spans="1:20" x14ac:dyDescent="0.3">
      <c r="A144" s="3">
        <v>2023</v>
      </c>
      <c r="B144" s="3">
        <v>3</v>
      </c>
      <c r="C144" s="3">
        <v>0</v>
      </c>
      <c r="D144" s="3">
        <v>0</v>
      </c>
      <c r="E144" s="3">
        <v>1</v>
      </c>
      <c r="F144" s="3">
        <v>30</v>
      </c>
      <c r="G144" s="3">
        <v>26</v>
      </c>
      <c r="H144" s="2">
        <v>1.2</v>
      </c>
      <c r="I144" s="4">
        <v>0.246</v>
      </c>
      <c r="J144" s="4">
        <v>0.21299999999999999</v>
      </c>
      <c r="K144" s="3">
        <v>21</v>
      </c>
      <c r="L144" s="3">
        <v>18</v>
      </c>
      <c r="M144" s="2">
        <v>1.2</v>
      </c>
      <c r="N144" s="4">
        <v>0.221</v>
      </c>
      <c r="O144" s="4">
        <v>0.189</v>
      </c>
      <c r="P144" s="4">
        <v>0.13700000000000001</v>
      </c>
      <c r="Q144" s="4">
        <v>7.3999999999999996E-2</v>
      </c>
      <c r="R144" s="2">
        <v>0.9</v>
      </c>
      <c r="S144" s="4">
        <v>0.16400000000000001</v>
      </c>
      <c r="T144" s="4">
        <v>0.18</v>
      </c>
    </row>
    <row r="145" spans="1:20" x14ac:dyDescent="0.3">
      <c r="A145" s="3">
        <v>2024</v>
      </c>
      <c r="B145" s="3">
        <v>3</v>
      </c>
      <c r="C145" s="3">
        <v>0</v>
      </c>
      <c r="D145" s="3">
        <v>0</v>
      </c>
      <c r="E145" s="3">
        <v>1</v>
      </c>
      <c r="F145" s="3">
        <v>24</v>
      </c>
      <c r="G145" s="3">
        <v>18</v>
      </c>
      <c r="H145" s="2">
        <v>1.3</v>
      </c>
      <c r="I145" s="4">
        <v>0.19800000000000001</v>
      </c>
      <c r="J145" s="4">
        <v>0.14899999999999999</v>
      </c>
      <c r="K145" s="3">
        <v>20</v>
      </c>
      <c r="L145" s="3">
        <v>14</v>
      </c>
      <c r="M145" s="2">
        <v>1.4</v>
      </c>
      <c r="N145" s="4">
        <v>0.19800000000000001</v>
      </c>
      <c r="O145" s="4">
        <v>0.13900000000000001</v>
      </c>
      <c r="P145" s="4">
        <v>0.158</v>
      </c>
      <c r="Q145" s="4">
        <v>0.04</v>
      </c>
      <c r="R145" s="2">
        <v>0.8</v>
      </c>
      <c r="S145" s="4">
        <v>0.14000000000000001</v>
      </c>
      <c r="T145" s="4">
        <v>0.17399999999999999</v>
      </c>
    </row>
    <row r="146" spans="1:20" x14ac:dyDescent="0.3">
      <c r="A146" s="3">
        <v>2023</v>
      </c>
      <c r="B146" s="3">
        <v>3</v>
      </c>
      <c r="C146" s="3">
        <v>0</v>
      </c>
      <c r="D146" s="3">
        <v>0</v>
      </c>
      <c r="E146" s="3">
        <v>1</v>
      </c>
      <c r="F146" s="3">
        <v>34</v>
      </c>
      <c r="G146" s="3">
        <v>31</v>
      </c>
      <c r="H146" s="2">
        <v>1.1000000000000001</v>
      </c>
      <c r="I146" s="4">
        <v>0.16800000000000001</v>
      </c>
      <c r="J146" s="4">
        <v>0.153</v>
      </c>
      <c r="K146" s="3">
        <v>26</v>
      </c>
      <c r="L146" s="3">
        <v>24</v>
      </c>
      <c r="M146" s="2">
        <v>1.1000000000000001</v>
      </c>
      <c r="N146" s="4">
        <v>0.14799999999999999</v>
      </c>
      <c r="O146" s="4">
        <v>0.13600000000000001</v>
      </c>
      <c r="P146" s="4">
        <v>0.10199999999999999</v>
      </c>
      <c r="Q146" s="4">
        <v>4.4999999999999998E-2</v>
      </c>
      <c r="R146" s="2">
        <v>1.1000000000000001</v>
      </c>
      <c r="S146" s="4">
        <v>0.17299999999999999</v>
      </c>
      <c r="T146" s="4">
        <v>0.153</v>
      </c>
    </row>
    <row r="147" spans="1:20" x14ac:dyDescent="0.3">
      <c r="A147" s="3">
        <v>2023</v>
      </c>
      <c r="B147" s="3">
        <v>3</v>
      </c>
      <c r="C147" s="3">
        <v>0</v>
      </c>
      <c r="D147" s="3">
        <v>0</v>
      </c>
      <c r="E147" s="3">
        <v>1</v>
      </c>
      <c r="F147" s="3">
        <v>27</v>
      </c>
      <c r="G147" s="3">
        <v>12</v>
      </c>
      <c r="H147" s="2">
        <v>2.2999999999999998</v>
      </c>
      <c r="I147" s="4">
        <v>0.30299999999999999</v>
      </c>
      <c r="J147" s="4">
        <v>0.13500000000000001</v>
      </c>
      <c r="K147" s="3">
        <v>23</v>
      </c>
      <c r="L147" s="3">
        <v>12</v>
      </c>
      <c r="M147" s="2">
        <v>1.9</v>
      </c>
      <c r="N147" s="4">
        <v>0.27700000000000002</v>
      </c>
      <c r="O147" s="4">
        <v>0.14499999999999999</v>
      </c>
      <c r="P147" s="4">
        <v>0.13300000000000001</v>
      </c>
      <c r="Q147" s="4">
        <v>0.14499999999999999</v>
      </c>
      <c r="R147" s="2">
        <v>0.9</v>
      </c>
      <c r="S147" s="4">
        <v>6.7000000000000004E-2</v>
      </c>
      <c r="T147" s="4">
        <v>7.9000000000000001E-2</v>
      </c>
    </row>
    <row r="148" spans="1:20" x14ac:dyDescent="0.3">
      <c r="A148" s="3">
        <v>2024</v>
      </c>
      <c r="B148" s="3">
        <v>3</v>
      </c>
      <c r="C148" s="3">
        <v>0</v>
      </c>
      <c r="D148" s="3">
        <v>0</v>
      </c>
      <c r="E148" s="3">
        <v>1</v>
      </c>
      <c r="F148" s="3">
        <v>31</v>
      </c>
      <c r="G148" s="3">
        <v>9</v>
      </c>
      <c r="H148" s="2">
        <v>3.4</v>
      </c>
      <c r="I148" s="4">
        <v>0.40799999999999997</v>
      </c>
      <c r="J148" s="4">
        <v>0.11799999999999999</v>
      </c>
      <c r="K148" s="3">
        <v>21</v>
      </c>
      <c r="L148" s="3">
        <v>8</v>
      </c>
      <c r="M148" s="2">
        <v>2.6</v>
      </c>
      <c r="N148" s="4">
        <v>0.36199999999999999</v>
      </c>
      <c r="O148" s="4">
        <v>0.13800000000000001</v>
      </c>
      <c r="P148" s="4">
        <v>0.13800000000000001</v>
      </c>
      <c r="Q148" s="4">
        <v>0.224</v>
      </c>
      <c r="R148" s="2">
        <v>1.4</v>
      </c>
      <c r="S148" s="4">
        <v>0.14499999999999999</v>
      </c>
      <c r="T148" s="4">
        <v>0.105</v>
      </c>
    </row>
    <row r="149" spans="1:20" x14ac:dyDescent="0.3">
      <c r="A149" s="3">
        <v>2023</v>
      </c>
      <c r="B149" s="3">
        <v>3</v>
      </c>
      <c r="C149" s="3">
        <v>0</v>
      </c>
      <c r="D149" s="3">
        <v>0</v>
      </c>
      <c r="E149" s="3">
        <v>1</v>
      </c>
      <c r="F149" s="3">
        <v>27</v>
      </c>
      <c r="G149" s="3">
        <v>22</v>
      </c>
      <c r="H149" s="2">
        <v>1.2</v>
      </c>
      <c r="I149" s="4">
        <v>0.223</v>
      </c>
      <c r="J149" s="4">
        <v>0.182</v>
      </c>
      <c r="K149" s="3">
        <v>20</v>
      </c>
      <c r="L149" s="3">
        <v>20</v>
      </c>
      <c r="M149" s="2">
        <v>1</v>
      </c>
      <c r="N149" s="4">
        <v>0.182</v>
      </c>
      <c r="O149" s="4">
        <v>0.182</v>
      </c>
      <c r="P149" s="4">
        <v>0.1</v>
      </c>
      <c r="Q149" s="4">
        <v>6.4000000000000001E-2</v>
      </c>
      <c r="R149" s="2">
        <v>0.6</v>
      </c>
      <c r="S149" s="4">
        <v>7.3999999999999996E-2</v>
      </c>
      <c r="T149" s="4">
        <v>0.124</v>
      </c>
    </row>
    <row r="150" spans="1:20" x14ac:dyDescent="0.3">
      <c r="A150" s="3">
        <v>2024</v>
      </c>
      <c r="B150" s="3">
        <v>3</v>
      </c>
      <c r="C150" s="3">
        <v>0</v>
      </c>
      <c r="D150" s="3">
        <v>0</v>
      </c>
      <c r="E150" s="3">
        <v>1</v>
      </c>
      <c r="F150" s="3">
        <v>27</v>
      </c>
      <c r="G150" s="3">
        <v>28</v>
      </c>
      <c r="H150" s="2">
        <v>1</v>
      </c>
      <c r="I150" s="4">
        <v>0.20300000000000001</v>
      </c>
      <c r="J150" s="4">
        <v>0.21099999999999999</v>
      </c>
      <c r="K150" s="3">
        <v>22</v>
      </c>
      <c r="L150" s="3">
        <v>25</v>
      </c>
      <c r="M150" s="2">
        <v>0.9</v>
      </c>
      <c r="N150" s="4">
        <v>0.186</v>
      </c>
      <c r="O150" s="4">
        <v>0.21199999999999999</v>
      </c>
      <c r="P150" s="4">
        <v>0.13600000000000001</v>
      </c>
      <c r="Q150" s="4">
        <v>2.5000000000000001E-2</v>
      </c>
      <c r="R150" s="2">
        <v>0.6</v>
      </c>
      <c r="S150" s="4">
        <v>0.09</v>
      </c>
      <c r="T150" s="4">
        <v>0.158</v>
      </c>
    </row>
    <row r="151" spans="1:20" x14ac:dyDescent="0.3">
      <c r="A151" s="3">
        <v>2024</v>
      </c>
      <c r="B151" s="3">
        <v>3</v>
      </c>
      <c r="C151" s="3">
        <v>0</v>
      </c>
      <c r="D151" s="3">
        <v>0</v>
      </c>
      <c r="E151" s="3">
        <v>1</v>
      </c>
      <c r="F151" s="3">
        <v>23</v>
      </c>
      <c r="G151" s="3">
        <v>19</v>
      </c>
      <c r="H151" s="2">
        <v>1.2</v>
      </c>
      <c r="I151" s="4">
        <v>0.192</v>
      </c>
      <c r="J151" s="4">
        <v>0.158</v>
      </c>
      <c r="K151" s="3">
        <v>19</v>
      </c>
      <c r="L151" s="3">
        <v>17</v>
      </c>
      <c r="M151" s="2">
        <v>1.1000000000000001</v>
      </c>
      <c r="N151" s="4">
        <v>0.17599999999999999</v>
      </c>
      <c r="O151" s="4">
        <v>0.157</v>
      </c>
      <c r="P151" s="4">
        <v>0.111</v>
      </c>
      <c r="Q151" s="4">
        <v>5.6000000000000001E-2</v>
      </c>
      <c r="R151" s="2">
        <v>0.9</v>
      </c>
      <c r="S151" s="4">
        <v>0.13300000000000001</v>
      </c>
      <c r="T151" s="4">
        <v>0.15</v>
      </c>
    </row>
    <row r="152" spans="1:20" x14ac:dyDescent="0.3">
      <c r="A152" s="3">
        <v>2024</v>
      </c>
      <c r="B152" s="3">
        <v>3</v>
      </c>
      <c r="C152" s="3">
        <v>0</v>
      </c>
      <c r="D152" s="3">
        <v>0</v>
      </c>
      <c r="E152" s="3">
        <v>1</v>
      </c>
      <c r="F152" s="3">
        <v>40</v>
      </c>
      <c r="G152" s="3">
        <v>17</v>
      </c>
      <c r="H152" s="2">
        <v>2.4</v>
      </c>
      <c r="I152" s="4">
        <v>0.22</v>
      </c>
      <c r="J152" s="4">
        <v>9.2999999999999999E-2</v>
      </c>
      <c r="K152" s="3">
        <v>36</v>
      </c>
      <c r="L152" s="3">
        <v>12</v>
      </c>
      <c r="M152" s="2">
        <v>3</v>
      </c>
      <c r="N152" s="4">
        <v>0.22</v>
      </c>
      <c r="O152" s="4">
        <v>7.2999999999999995E-2</v>
      </c>
      <c r="P152" s="4">
        <v>0.104</v>
      </c>
      <c r="Q152" s="4">
        <v>0.11</v>
      </c>
      <c r="R152" s="2">
        <v>1</v>
      </c>
      <c r="S152" s="4">
        <v>0.159</v>
      </c>
      <c r="T152" s="4">
        <v>0.154</v>
      </c>
    </row>
    <row r="153" spans="1:20" x14ac:dyDescent="0.3">
      <c r="A153" s="3">
        <v>2022</v>
      </c>
      <c r="B153" s="3">
        <v>3</v>
      </c>
      <c r="C153" s="3">
        <v>0</v>
      </c>
      <c r="D153" s="3">
        <v>0</v>
      </c>
      <c r="E153" s="3">
        <v>1</v>
      </c>
      <c r="F153" s="3">
        <v>22</v>
      </c>
      <c r="G153" s="3">
        <v>17</v>
      </c>
      <c r="H153" s="2">
        <v>1.3</v>
      </c>
      <c r="I153" s="4">
        <v>0.20799999999999999</v>
      </c>
      <c r="J153" s="4">
        <v>0.16</v>
      </c>
      <c r="K153" s="3">
        <v>21</v>
      </c>
      <c r="L153" s="3">
        <v>13</v>
      </c>
      <c r="M153" s="2">
        <v>1.6</v>
      </c>
      <c r="N153" s="4">
        <v>0.223</v>
      </c>
      <c r="O153" s="4">
        <v>0.13800000000000001</v>
      </c>
      <c r="P153" s="4">
        <v>0.128</v>
      </c>
      <c r="Q153" s="4">
        <v>9.6000000000000002E-2</v>
      </c>
      <c r="R153" s="2">
        <v>0.4</v>
      </c>
      <c r="S153" s="4">
        <v>8.5000000000000006E-2</v>
      </c>
      <c r="T153" s="4">
        <v>0.20799999999999999</v>
      </c>
    </row>
    <row r="154" spans="1:20" x14ac:dyDescent="0.3">
      <c r="A154" s="3">
        <v>2021</v>
      </c>
      <c r="B154" s="3">
        <v>3</v>
      </c>
      <c r="C154" s="3">
        <v>0</v>
      </c>
      <c r="D154" s="3">
        <v>0</v>
      </c>
      <c r="E154" s="3">
        <v>1</v>
      </c>
      <c r="F154" s="3">
        <v>27</v>
      </c>
      <c r="G154" s="3">
        <v>37</v>
      </c>
      <c r="H154" s="2">
        <v>0.7</v>
      </c>
      <c r="I154" s="4">
        <v>0.22</v>
      </c>
      <c r="J154" s="4">
        <v>0.30099999999999999</v>
      </c>
      <c r="K154" s="3">
        <v>26</v>
      </c>
      <c r="L154" s="3">
        <v>31</v>
      </c>
      <c r="M154" s="2">
        <v>0.8</v>
      </c>
      <c r="N154" s="4">
        <v>0.23599999999999999</v>
      </c>
      <c r="O154" s="4">
        <v>0.28199999999999997</v>
      </c>
      <c r="P154" s="4">
        <v>0.16400000000000001</v>
      </c>
      <c r="Q154" s="4">
        <v>7.2999999999999995E-2</v>
      </c>
      <c r="R154" s="2">
        <v>0.3</v>
      </c>
      <c r="S154" s="4">
        <v>4.1000000000000002E-2</v>
      </c>
      <c r="T154" s="4">
        <v>0.13</v>
      </c>
    </row>
    <row r="155" spans="1:20" x14ac:dyDescent="0.3">
      <c r="A155" s="3">
        <v>2023</v>
      </c>
      <c r="B155" s="3">
        <v>3</v>
      </c>
      <c r="C155" s="3">
        <v>0</v>
      </c>
      <c r="D155" s="3">
        <v>0</v>
      </c>
      <c r="E155" s="3">
        <v>1</v>
      </c>
      <c r="F155" s="3">
        <v>21</v>
      </c>
      <c r="G155" s="3">
        <v>20</v>
      </c>
      <c r="H155" s="2">
        <v>1.1000000000000001</v>
      </c>
      <c r="I155" s="4">
        <v>0.25600000000000001</v>
      </c>
      <c r="J155" s="4">
        <v>0.24399999999999999</v>
      </c>
      <c r="K155" s="3">
        <v>15</v>
      </c>
      <c r="L155" s="3">
        <v>18</v>
      </c>
      <c r="M155" s="2">
        <v>0.8</v>
      </c>
      <c r="N155" s="4">
        <v>0.20799999999999999</v>
      </c>
      <c r="O155" s="4">
        <v>0.25</v>
      </c>
      <c r="P155" s="4">
        <v>0.125</v>
      </c>
      <c r="Q155" s="4">
        <v>5.6000000000000001E-2</v>
      </c>
      <c r="R155" s="2">
        <v>0.3</v>
      </c>
      <c r="S155" s="4">
        <v>4.9000000000000002E-2</v>
      </c>
      <c r="T155" s="4">
        <v>0.19500000000000001</v>
      </c>
    </row>
    <row r="156" spans="1:20" x14ac:dyDescent="0.3">
      <c r="A156" s="3">
        <v>2022</v>
      </c>
      <c r="B156" s="3">
        <v>3</v>
      </c>
      <c r="C156" s="3">
        <v>0</v>
      </c>
      <c r="D156" s="3">
        <v>0</v>
      </c>
      <c r="E156" s="3">
        <v>1</v>
      </c>
      <c r="F156" s="3">
        <v>35</v>
      </c>
      <c r="G156" s="3">
        <v>52</v>
      </c>
      <c r="H156" s="2">
        <v>0.7</v>
      </c>
      <c r="I156" s="4">
        <v>0.16</v>
      </c>
      <c r="J156" s="4">
        <v>0.23699999999999999</v>
      </c>
      <c r="K156" s="3">
        <v>30</v>
      </c>
      <c r="L156" s="3">
        <v>29</v>
      </c>
      <c r="M156" s="2">
        <v>1</v>
      </c>
      <c r="N156" s="4">
        <v>0.16700000000000001</v>
      </c>
      <c r="O156" s="4">
        <v>0.161</v>
      </c>
      <c r="P156" s="4">
        <v>0.11700000000000001</v>
      </c>
      <c r="Q156" s="4">
        <v>0.05</v>
      </c>
      <c r="R156" s="2">
        <v>0.6</v>
      </c>
      <c r="S156" s="4">
        <v>9.0999999999999998E-2</v>
      </c>
      <c r="T156" s="4">
        <v>0.155</v>
      </c>
    </row>
    <row r="157" spans="1:20" x14ac:dyDescent="0.3">
      <c r="A157" s="3">
        <v>2024</v>
      </c>
      <c r="B157" s="3">
        <v>3</v>
      </c>
      <c r="C157" s="3">
        <v>0</v>
      </c>
      <c r="D157" s="3">
        <v>0</v>
      </c>
      <c r="E157" s="3">
        <v>1</v>
      </c>
      <c r="F157" s="3">
        <v>42</v>
      </c>
      <c r="G157" s="3">
        <v>15</v>
      </c>
      <c r="H157" s="2">
        <v>2.8</v>
      </c>
      <c r="I157" s="4">
        <v>0.35</v>
      </c>
      <c r="J157" s="4">
        <v>0.125</v>
      </c>
      <c r="K157" s="3">
        <v>41</v>
      </c>
      <c r="L157" s="3">
        <v>15</v>
      </c>
      <c r="M157" s="2">
        <v>2.7</v>
      </c>
      <c r="N157" s="4">
        <v>0.35</v>
      </c>
      <c r="O157" s="4">
        <v>0.128</v>
      </c>
      <c r="P157" s="4">
        <v>0.20499999999999999</v>
      </c>
      <c r="Q157" s="4">
        <v>0.14499999999999999</v>
      </c>
      <c r="R157" s="2">
        <v>1.5</v>
      </c>
      <c r="S157" s="4">
        <v>0.13300000000000001</v>
      </c>
      <c r="T157" s="4">
        <v>9.1999999999999998E-2</v>
      </c>
    </row>
    <row r="158" spans="1:20" x14ac:dyDescent="0.3">
      <c r="A158" s="3">
        <v>2021</v>
      </c>
      <c r="B158" s="3">
        <v>3</v>
      </c>
      <c r="C158" s="3">
        <v>0</v>
      </c>
      <c r="D158" s="3">
        <v>0</v>
      </c>
      <c r="E158" s="3">
        <v>1</v>
      </c>
      <c r="F158" s="3">
        <v>27</v>
      </c>
      <c r="G158" s="3">
        <v>18</v>
      </c>
      <c r="H158" s="2">
        <v>1.5</v>
      </c>
      <c r="I158" s="4">
        <v>0.23499999999999999</v>
      </c>
      <c r="J158" s="4">
        <v>0.157</v>
      </c>
      <c r="K158" s="3">
        <v>22</v>
      </c>
      <c r="L158" s="3">
        <v>15</v>
      </c>
      <c r="M158" s="2">
        <v>1.5</v>
      </c>
      <c r="N158" s="4">
        <v>0.218</v>
      </c>
      <c r="O158" s="4">
        <v>0.14899999999999999</v>
      </c>
      <c r="P158" s="4">
        <v>0.109</v>
      </c>
      <c r="Q158" s="4">
        <v>0.109</v>
      </c>
      <c r="R158" s="2">
        <v>1.1000000000000001</v>
      </c>
      <c r="S158" s="4">
        <v>0.13900000000000001</v>
      </c>
      <c r="T158" s="4">
        <v>0.122</v>
      </c>
    </row>
    <row r="159" spans="1:20" x14ac:dyDescent="0.3">
      <c r="A159" s="3">
        <v>2024</v>
      </c>
      <c r="B159" s="3">
        <v>3</v>
      </c>
      <c r="C159" s="3">
        <v>0</v>
      </c>
      <c r="D159" s="3">
        <v>0</v>
      </c>
      <c r="E159" s="3">
        <v>1</v>
      </c>
      <c r="F159" s="3">
        <v>33</v>
      </c>
      <c r="G159" s="3">
        <v>37</v>
      </c>
      <c r="H159" s="2">
        <v>0.9</v>
      </c>
      <c r="I159" s="4">
        <v>0.16700000000000001</v>
      </c>
      <c r="J159" s="4">
        <v>0.187</v>
      </c>
      <c r="K159" s="3">
        <v>30</v>
      </c>
      <c r="L159" s="3">
        <v>35</v>
      </c>
      <c r="M159" s="2">
        <v>0.9</v>
      </c>
      <c r="N159" s="4">
        <v>0.17899999999999999</v>
      </c>
      <c r="O159" s="4">
        <v>0.20799999999999999</v>
      </c>
      <c r="P159" s="4">
        <v>0.113</v>
      </c>
      <c r="Q159" s="4">
        <v>0.06</v>
      </c>
      <c r="R159" s="2">
        <v>0.7</v>
      </c>
      <c r="S159" s="4">
        <v>0.157</v>
      </c>
      <c r="T159" s="4">
        <v>0.21199999999999999</v>
      </c>
    </row>
    <row r="160" spans="1:20" x14ac:dyDescent="0.3">
      <c r="A160" s="3">
        <v>2023</v>
      </c>
      <c r="B160" s="3">
        <v>3</v>
      </c>
      <c r="C160" s="3">
        <v>0</v>
      </c>
      <c r="D160" s="3">
        <v>0</v>
      </c>
      <c r="E160" s="3">
        <v>1</v>
      </c>
      <c r="F160" s="3">
        <v>18</v>
      </c>
      <c r="G160" s="3">
        <v>9</v>
      </c>
      <c r="H160" s="2">
        <v>2</v>
      </c>
      <c r="I160" s="4">
        <v>0.189</v>
      </c>
      <c r="J160" s="4">
        <v>9.5000000000000001E-2</v>
      </c>
      <c r="K160" s="3">
        <v>13</v>
      </c>
      <c r="L160" s="3">
        <v>9</v>
      </c>
      <c r="M160" s="2">
        <v>1.4</v>
      </c>
      <c r="N160" s="4">
        <v>0.16</v>
      </c>
      <c r="O160" s="4">
        <v>0.111</v>
      </c>
      <c r="P160" s="4">
        <v>9.9000000000000005E-2</v>
      </c>
      <c r="Q160" s="4">
        <v>6.2E-2</v>
      </c>
      <c r="R160" s="2">
        <v>0.7</v>
      </c>
      <c r="S160" s="4">
        <v>0.11600000000000001</v>
      </c>
      <c r="T160" s="4">
        <v>0.158</v>
      </c>
    </row>
    <row r="161" spans="1:20" x14ac:dyDescent="0.3">
      <c r="A161" s="3">
        <v>2023</v>
      </c>
      <c r="B161" s="3">
        <v>3</v>
      </c>
      <c r="C161" s="3">
        <v>0</v>
      </c>
      <c r="D161" s="3">
        <v>0</v>
      </c>
      <c r="E161" s="3">
        <v>1</v>
      </c>
      <c r="F161" s="3">
        <v>28</v>
      </c>
      <c r="G161" s="3">
        <v>35</v>
      </c>
      <c r="H161" s="2">
        <v>0.8</v>
      </c>
      <c r="I161" s="4">
        <v>0.16700000000000001</v>
      </c>
      <c r="J161" s="4">
        <v>0.20799999999999999</v>
      </c>
      <c r="K161" s="3">
        <v>19</v>
      </c>
      <c r="L161" s="3">
        <v>29</v>
      </c>
      <c r="M161" s="2">
        <v>0.7</v>
      </c>
      <c r="N161" s="4">
        <v>0.13100000000000001</v>
      </c>
      <c r="O161" s="4">
        <v>0.2</v>
      </c>
      <c r="P161" s="4">
        <v>7.5999999999999998E-2</v>
      </c>
      <c r="Q161" s="4">
        <v>5.5E-2</v>
      </c>
      <c r="R161" s="2">
        <v>0.4</v>
      </c>
      <c r="S161" s="4">
        <v>0.06</v>
      </c>
      <c r="T161" s="4">
        <v>0.155</v>
      </c>
    </row>
    <row r="162" spans="1:20" x14ac:dyDescent="0.3">
      <c r="A162" s="3">
        <v>2021</v>
      </c>
      <c r="B162" s="3">
        <v>3</v>
      </c>
      <c r="C162" s="3">
        <v>0</v>
      </c>
      <c r="D162" s="3">
        <v>0</v>
      </c>
      <c r="E162" s="3">
        <v>1</v>
      </c>
      <c r="F162" s="3">
        <v>29</v>
      </c>
      <c r="G162" s="3">
        <v>16</v>
      </c>
      <c r="H162" s="2">
        <v>1.8</v>
      </c>
      <c r="I162" s="4">
        <v>0.254</v>
      </c>
      <c r="J162" s="4">
        <v>0.14000000000000001</v>
      </c>
      <c r="K162" s="3">
        <v>25</v>
      </c>
      <c r="L162" s="3">
        <v>15</v>
      </c>
      <c r="M162" s="2">
        <v>1.7</v>
      </c>
      <c r="N162" s="4">
        <v>0.248</v>
      </c>
      <c r="O162" s="4">
        <v>0.14899999999999999</v>
      </c>
      <c r="P162" s="4">
        <v>0.129</v>
      </c>
      <c r="Q162" s="4">
        <v>0.11899999999999999</v>
      </c>
      <c r="R162" s="2">
        <v>0.9</v>
      </c>
      <c r="S162" s="4">
        <v>0.105</v>
      </c>
      <c r="T162" s="4">
        <v>0.123</v>
      </c>
    </row>
    <row r="163" spans="1:20" x14ac:dyDescent="0.3">
      <c r="A163" s="3">
        <v>2022</v>
      </c>
      <c r="B163" s="3">
        <v>3</v>
      </c>
      <c r="C163" s="3">
        <v>0</v>
      </c>
      <c r="D163" s="3">
        <v>0</v>
      </c>
      <c r="E163" s="3">
        <v>1</v>
      </c>
      <c r="F163" s="3">
        <v>21</v>
      </c>
      <c r="G163" s="3">
        <v>10</v>
      </c>
      <c r="H163" s="2">
        <v>2.1</v>
      </c>
      <c r="I163" s="4">
        <v>0.221</v>
      </c>
      <c r="J163" s="4">
        <v>0.105</v>
      </c>
      <c r="K163" s="3">
        <v>15</v>
      </c>
      <c r="L163" s="3">
        <v>10</v>
      </c>
      <c r="M163" s="2">
        <v>1.5</v>
      </c>
      <c r="N163" s="4">
        <v>0.18099999999999999</v>
      </c>
      <c r="O163" s="4">
        <v>0.12</v>
      </c>
      <c r="P163" s="4">
        <v>0.14499999999999999</v>
      </c>
      <c r="Q163" s="4">
        <v>3.5999999999999997E-2</v>
      </c>
      <c r="R163" s="2">
        <v>0.7</v>
      </c>
      <c r="S163" s="4">
        <v>0.126</v>
      </c>
      <c r="T163" s="4">
        <v>0.17899999999999999</v>
      </c>
    </row>
    <row r="164" spans="1:20" x14ac:dyDescent="0.3">
      <c r="A164" s="3">
        <v>2021</v>
      </c>
      <c r="B164" s="3">
        <v>3</v>
      </c>
      <c r="C164" s="3">
        <v>0</v>
      </c>
      <c r="D164" s="3">
        <v>0</v>
      </c>
      <c r="E164" s="3">
        <v>1</v>
      </c>
      <c r="F164" s="3">
        <v>27</v>
      </c>
      <c r="G164" s="3">
        <v>33</v>
      </c>
      <c r="H164" s="2">
        <v>0.8</v>
      </c>
      <c r="I164" s="4">
        <v>0.17799999999999999</v>
      </c>
      <c r="J164" s="4">
        <v>0.217</v>
      </c>
      <c r="K164" s="3">
        <v>23</v>
      </c>
      <c r="L164" s="3">
        <v>27</v>
      </c>
      <c r="M164" s="2">
        <v>0.9</v>
      </c>
      <c r="N164" s="4">
        <v>0.17199999999999999</v>
      </c>
      <c r="O164" s="4">
        <v>0.20100000000000001</v>
      </c>
      <c r="P164" s="4">
        <v>8.2000000000000003E-2</v>
      </c>
      <c r="Q164" s="4">
        <v>0.09</v>
      </c>
      <c r="R164" s="2">
        <v>0.6</v>
      </c>
      <c r="S164" s="4">
        <v>9.9000000000000005E-2</v>
      </c>
      <c r="T164" s="4">
        <v>0.17799999999999999</v>
      </c>
    </row>
    <row r="165" spans="1:20" x14ac:dyDescent="0.3">
      <c r="A165" s="3">
        <v>2023</v>
      </c>
      <c r="B165" s="3">
        <v>3</v>
      </c>
      <c r="C165" s="3">
        <v>0</v>
      </c>
      <c r="D165" s="3">
        <v>0</v>
      </c>
      <c r="E165" s="3">
        <v>1</v>
      </c>
      <c r="F165" s="3">
        <v>31</v>
      </c>
      <c r="G165" s="3">
        <v>20</v>
      </c>
      <c r="H165" s="2">
        <v>1.6</v>
      </c>
      <c r="I165" s="4">
        <v>0.23300000000000001</v>
      </c>
      <c r="J165" s="4">
        <v>0.15</v>
      </c>
      <c r="K165" s="3">
        <v>22</v>
      </c>
      <c r="L165" s="3">
        <v>14</v>
      </c>
      <c r="M165" s="2">
        <v>1.6</v>
      </c>
      <c r="N165" s="4">
        <v>0.2</v>
      </c>
      <c r="O165" s="4">
        <v>0.127</v>
      </c>
      <c r="P165" s="4">
        <v>9.0999999999999998E-2</v>
      </c>
      <c r="Q165" s="4">
        <v>0.1</v>
      </c>
      <c r="R165" s="2">
        <v>1</v>
      </c>
      <c r="S165" s="4">
        <v>0.15</v>
      </c>
      <c r="T165" s="4">
        <v>0.158</v>
      </c>
    </row>
    <row r="166" spans="1:20" x14ac:dyDescent="0.3">
      <c r="A166" s="3">
        <v>2022</v>
      </c>
      <c r="B166" s="3">
        <v>3</v>
      </c>
      <c r="C166" s="3">
        <v>0</v>
      </c>
      <c r="D166" s="3">
        <v>0</v>
      </c>
      <c r="E166" s="3">
        <v>1</v>
      </c>
      <c r="F166" s="3">
        <v>22</v>
      </c>
      <c r="G166" s="3">
        <v>30</v>
      </c>
      <c r="H166" s="2">
        <v>0.7</v>
      </c>
      <c r="I166" s="4">
        <v>0.10100000000000001</v>
      </c>
      <c r="J166" s="4">
        <v>0.13800000000000001</v>
      </c>
      <c r="K166" s="3">
        <v>21</v>
      </c>
      <c r="L166" s="3">
        <v>24</v>
      </c>
      <c r="M166" s="2">
        <v>0.9</v>
      </c>
      <c r="N166" s="4">
        <v>0.106</v>
      </c>
      <c r="O166" s="4">
        <v>0.121</v>
      </c>
      <c r="P166" s="4">
        <v>5.5E-2</v>
      </c>
      <c r="Q166" s="4">
        <v>4.4999999999999998E-2</v>
      </c>
      <c r="R166" s="2">
        <v>1.3</v>
      </c>
      <c r="S166" s="4">
        <v>0.17</v>
      </c>
      <c r="T166" s="4">
        <v>0.13300000000000001</v>
      </c>
    </row>
    <row r="167" spans="1:20" x14ac:dyDescent="0.3">
      <c r="A167" s="3">
        <v>2021</v>
      </c>
      <c r="B167" s="3">
        <v>3</v>
      </c>
      <c r="C167" s="3">
        <v>0</v>
      </c>
      <c r="D167" s="3">
        <v>0</v>
      </c>
      <c r="E167" s="3">
        <v>1</v>
      </c>
      <c r="F167" s="3">
        <v>12</v>
      </c>
      <c r="G167" s="3">
        <v>20</v>
      </c>
      <c r="H167" s="2">
        <v>0.6</v>
      </c>
      <c r="I167" s="4">
        <v>0.113</v>
      </c>
      <c r="J167" s="4">
        <v>0.189</v>
      </c>
      <c r="K167" s="3">
        <v>12</v>
      </c>
      <c r="L167" s="3">
        <v>14</v>
      </c>
      <c r="M167" s="2">
        <v>0.9</v>
      </c>
      <c r="N167" s="4">
        <v>0.129</v>
      </c>
      <c r="O167" s="4">
        <v>0.151</v>
      </c>
      <c r="P167" s="4">
        <v>7.4999999999999997E-2</v>
      </c>
      <c r="Q167" s="4">
        <v>4.2999999999999997E-2</v>
      </c>
      <c r="R167" s="2">
        <v>0.5</v>
      </c>
      <c r="S167" s="4">
        <v>0.104</v>
      </c>
      <c r="T167" s="4">
        <v>0.20799999999999999</v>
      </c>
    </row>
    <row r="168" spans="1:20" x14ac:dyDescent="0.3">
      <c r="A168" s="3">
        <v>2022</v>
      </c>
      <c r="B168" s="3">
        <v>3</v>
      </c>
      <c r="C168" s="3">
        <v>0</v>
      </c>
      <c r="D168" s="3">
        <v>0</v>
      </c>
      <c r="E168" s="3">
        <v>1</v>
      </c>
      <c r="F168" s="3">
        <v>21</v>
      </c>
      <c r="G168" s="3">
        <v>15</v>
      </c>
      <c r="H168" s="2">
        <v>1.4</v>
      </c>
      <c r="I168" s="4">
        <v>0.219</v>
      </c>
      <c r="J168" s="4">
        <v>0.156</v>
      </c>
      <c r="K168" s="3">
        <v>19</v>
      </c>
      <c r="L168" s="3">
        <v>11</v>
      </c>
      <c r="M168" s="2">
        <v>1.7</v>
      </c>
      <c r="N168" s="4">
        <v>0.221</v>
      </c>
      <c r="O168" s="4">
        <v>0.128</v>
      </c>
      <c r="P168" s="4">
        <v>0.16300000000000001</v>
      </c>
      <c r="Q168" s="4">
        <v>5.8000000000000003E-2</v>
      </c>
      <c r="R168" s="2">
        <v>0.6</v>
      </c>
      <c r="S168" s="4">
        <v>0.104</v>
      </c>
      <c r="T168" s="4">
        <v>0.16700000000000001</v>
      </c>
    </row>
    <row r="169" spans="1:20" x14ac:dyDescent="0.3">
      <c r="A169" s="3">
        <v>2024</v>
      </c>
      <c r="B169" s="3">
        <v>3</v>
      </c>
      <c r="C169" s="3">
        <v>0</v>
      </c>
      <c r="D169" s="3">
        <v>0</v>
      </c>
      <c r="E169" s="3">
        <v>1</v>
      </c>
      <c r="F169" s="3">
        <v>27</v>
      </c>
      <c r="G169" s="3">
        <v>16</v>
      </c>
      <c r="H169" s="2">
        <v>1.7</v>
      </c>
      <c r="I169" s="4">
        <v>0.28699999999999998</v>
      </c>
      <c r="J169" s="4">
        <v>0.17</v>
      </c>
      <c r="K169" s="3">
        <v>24</v>
      </c>
      <c r="L169" s="3">
        <v>16</v>
      </c>
      <c r="M169" s="2">
        <v>1.5</v>
      </c>
      <c r="N169" s="4">
        <v>0.27600000000000002</v>
      </c>
      <c r="O169" s="4">
        <v>0.184</v>
      </c>
      <c r="P169" s="4">
        <v>0.161</v>
      </c>
      <c r="Q169" s="4">
        <v>9.1999999999999998E-2</v>
      </c>
      <c r="R169" s="2">
        <v>0.5</v>
      </c>
      <c r="S169" s="4">
        <v>7.3999999999999996E-2</v>
      </c>
      <c r="T169" s="4">
        <v>0.16</v>
      </c>
    </row>
    <row r="170" spans="1:20" x14ac:dyDescent="0.3">
      <c r="A170" s="3">
        <v>2024</v>
      </c>
      <c r="B170" s="3">
        <v>3</v>
      </c>
      <c r="C170" s="3">
        <v>0</v>
      </c>
      <c r="D170" s="3">
        <v>0</v>
      </c>
      <c r="E170" s="3">
        <v>1</v>
      </c>
      <c r="F170" s="3">
        <v>30</v>
      </c>
      <c r="G170" s="3">
        <v>25</v>
      </c>
      <c r="H170" s="2">
        <v>1.2</v>
      </c>
      <c r="I170" s="4">
        <v>0.248</v>
      </c>
      <c r="J170" s="4">
        <v>0.20699999999999999</v>
      </c>
      <c r="K170" s="3">
        <v>26</v>
      </c>
      <c r="L170" s="3">
        <v>23</v>
      </c>
      <c r="M170" s="2">
        <v>1.1000000000000001</v>
      </c>
      <c r="N170" s="4">
        <v>0.23599999999999999</v>
      </c>
      <c r="O170" s="4">
        <v>0.20899999999999999</v>
      </c>
      <c r="P170" s="4">
        <v>0.13600000000000001</v>
      </c>
      <c r="Q170" s="4">
        <v>9.0999999999999998E-2</v>
      </c>
      <c r="R170" s="2">
        <v>0.6</v>
      </c>
      <c r="S170" s="4">
        <v>5.8000000000000003E-2</v>
      </c>
      <c r="T170" s="4">
        <v>9.9000000000000005E-2</v>
      </c>
    </row>
    <row r="171" spans="1:20" x14ac:dyDescent="0.3">
      <c r="A171" s="3">
        <v>2023</v>
      </c>
      <c r="B171" s="3">
        <v>3</v>
      </c>
      <c r="C171" s="3">
        <v>0</v>
      </c>
      <c r="D171" s="3">
        <v>0</v>
      </c>
      <c r="E171" s="3">
        <v>1</v>
      </c>
      <c r="F171" s="3">
        <v>32</v>
      </c>
      <c r="G171" s="3">
        <v>22</v>
      </c>
      <c r="H171" s="2">
        <v>1.5</v>
      </c>
      <c r="I171" s="4">
        <v>0.28799999999999998</v>
      </c>
      <c r="J171" s="4">
        <v>0.19800000000000001</v>
      </c>
      <c r="K171" s="3">
        <v>30</v>
      </c>
      <c r="L171" s="3">
        <v>20</v>
      </c>
      <c r="M171" s="2">
        <v>1.5</v>
      </c>
      <c r="N171" s="4">
        <v>0.29099999999999998</v>
      </c>
      <c r="O171" s="4">
        <v>0.19400000000000001</v>
      </c>
      <c r="P171" s="4">
        <v>0.20399999999999999</v>
      </c>
      <c r="Q171" s="4">
        <v>8.6999999999999994E-2</v>
      </c>
      <c r="R171" s="2">
        <v>0.8</v>
      </c>
      <c r="S171" s="4">
        <v>0.09</v>
      </c>
      <c r="T171" s="4">
        <v>0.11700000000000001</v>
      </c>
    </row>
    <row r="172" spans="1:20" x14ac:dyDescent="0.3">
      <c r="A172" s="3">
        <v>2021</v>
      </c>
      <c r="B172" s="3">
        <v>3</v>
      </c>
      <c r="C172" s="3">
        <v>0</v>
      </c>
      <c r="D172" s="3">
        <v>0</v>
      </c>
      <c r="E172" s="3">
        <v>1</v>
      </c>
      <c r="F172" s="3">
        <v>38</v>
      </c>
      <c r="G172" s="3">
        <v>26</v>
      </c>
      <c r="H172" s="2">
        <v>1.5</v>
      </c>
      <c r="I172" s="4">
        <v>0.309</v>
      </c>
      <c r="J172" s="4">
        <v>0.21099999999999999</v>
      </c>
      <c r="K172" s="3">
        <v>38</v>
      </c>
      <c r="L172" s="3">
        <v>21</v>
      </c>
      <c r="M172" s="2">
        <v>1.8</v>
      </c>
      <c r="N172" s="4">
        <v>0.33300000000000002</v>
      </c>
      <c r="O172" s="4">
        <v>0.184</v>
      </c>
      <c r="P172" s="4">
        <v>0.14899999999999999</v>
      </c>
      <c r="Q172" s="4">
        <v>0.184</v>
      </c>
      <c r="R172" s="2">
        <v>0.9</v>
      </c>
      <c r="S172" s="4">
        <v>7.2999999999999995E-2</v>
      </c>
      <c r="T172" s="4">
        <v>8.1000000000000003E-2</v>
      </c>
    </row>
    <row r="173" spans="1:20" x14ac:dyDescent="0.3">
      <c r="A173" s="3">
        <v>2023</v>
      </c>
      <c r="B173" s="3">
        <v>3</v>
      </c>
      <c r="C173" s="3">
        <v>0</v>
      </c>
      <c r="D173" s="3">
        <v>0</v>
      </c>
      <c r="E173" s="3">
        <v>1</v>
      </c>
      <c r="F173" s="3">
        <v>23</v>
      </c>
      <c r="G173" s="3">
        <v>9</v>
      </c>
      <c r="H173" s="2">
        <v>2.6</v>
      </c>
      <c r="I173" s="4">
        <v>0.25800000000000001</v>
      </c>
      <c r="J173" s="4">
        <v>0.10100000000000001</v>
      </c>
      <c r="K173" s="3">
        <v>18</v>
      </c>
      <c r="L173" s="3">
        <v>7</v>
      </c>
      <c r="M173" s="2">
        <v>2.6</v>
      </c>
      <c r="N173" s="4">
        <v>0.22500000000000001</v>
      </c>
      <c r="O173" s="4">
        <v>8.7999999999999995E-2</v>
      </c>
      <c r="P173" s="4">
        <v>0.15</v>
      </c>
      <c r="Q173" s="4">
        <v>6.3E-2</v>
      </c>
      <c r="R173" s="2">
        <v>0.6</v>
      </c>
      <c r="S173" s="4">
        <v>0.09</v>
      </c>
      <c r="T173" s="4">
        <v>0.14599999999999999</v>
      </c>
    </row>
    <row r="174" spans="1:20" x14ac:dyDescent="0.3">
      <c r="A174" s="3">
        <v>2024</v>
      </c>
      <c r="B174" s="3">
        <v>3</v>
      </c>
      <c r="C174" s="3">
        <v>0</v>
      </c>
      <c r="D174" s="3">
        <v>0</v>
      </c>
      <c r="E174" s="3">
        <v>1</v>
      </c>
      <c r="F174" s="3">
        <v>11</v>
      </c>
      <c r="G174" s="3">
        <v>16</v>
      </c>
      <c r="H174" s="2">
        <v>0.7</v>
      </c>
      <c r="I174" s="4">
        <v>0.108</v>
      </c>
      <c r="J174" s="4">
        <v>0.157</v>
      </c>
      <c r="K174" s="3">
        <v>11</v>
      </c>
      <c r="L174" s="3">
        <v>15</v>
      </c>
      <c r="M174" s="2">
        <v>0.7</v>
      </c>
      <c r="N174" s="4">
        <v>0.11700000000000001</v>
      </c>
      <c r="O174" s="4">
        <v>0.16</v>
      </c>
      <c r="P174" s="4">
        <v>8.5000000000000006E-2</v>
      </c>
      <c r="Q174" s="4">
        <v>3.2000000000000001E-2</v>
      </c>
      <c r="R174" s="2">
        <v>0.7</v>
      </c>
      <c r="S174" s="4">
        <v>0.14699999999999999</v>
      </c>
      <c r="T174" s="4">
        <v>0.216</v>
      </c>
    </row>
    <row r="175" spans="1:20" x14ac:dyDescent="0.3">
      <c r="A175" s="3">
        <v>2023</v>
      </c>
      <c r="B175" s="3">
        <v>3</v>
      </c>
      <c r="C175" s="3">
        <v>0</v>
      </c>
      <c r="D175" s="3">
        <v>0</v>
      </c>
      <c r="E175" s="3">
        <v>1</v>
      </c>
      <c r="F175" s="3">
        <v>17</v>
      </c>
      <c r="G175" s="3">
        <v>14</v>
      </c>
      <c r="H175" s="2">
        <v>1.2</v>
      </c>
      <c r="I175" s="4">
        <v>0.13</v>
      </c>
      <c r="J175" s="4">
        <v>0.107</v>
      </c>
      <c r="K175" s="3">
        <v>15</v>
      </c>
      <c r="L175" s="3">
        <v>12</v>
      </c>
      <c r="M175" s="2">
        <v>1.3</v>
      </c>
      <c r="N175" s="4">
        <v>0.125</v>
      </c>
      <c r="O175" s="4">
        <v>0.1</v>
      </c>
      <c r="P175" s="4">
        <v>9.1999999999999998E-2</v>
      </c>
      <c r="Q175" s="4">
        <v>2.5000000000000001E-2</v>
      </c>
      <c r="R175" s="2">
        <v>0.9</v>
      </c>
      <c r="S175" s="4">
        <v>0.14499999999999999</v>
      </c>
      <c r="T175" s="4">
        <v>0.16800000000000001</v>
      </c>
    </row>
    <row r="176" spans="1:20" x14ac:dyDescent="0.3">
      <c r="A176" s="3">
        <v>2022</v>
      </c>
      <c r="B176" s="3">
        <v>3</v>
      </c>
      <c r="C176" s="3">
        <v>0</v>
      </c>
      <c r="D176" s="3">
        <v>0</v>
      </c>
      <c r="E176" s="3">
        <v>1</v>
      </c>
      <c r="F176" s="3">
        <v>39</v>
      </c>
      <c r="G176" s="3">
        <v>29</v>
      </c>
      <c r="H176" s="2">
        <v>1.3</v>
      </c>
      <c r="I176" s="4">
        <v>0.248</v>
      </c>
      <c r="J176" s="4">
        <v>0.185</v>
      </c>
      <c r="K176" s="3">
        <v>29</v>
      </c>
      <c r="L176" s="3">
        <v>23</v>
      </c>
      <c r="M176" s="2">
        <v>1.3</v>
      </c>
      <c r="N176" s="4">
        <v>0.216</v>
      </c>
      <c r="O176" s="4">
        <v>0.17199999999999999</v>
      </c>
      <c r="P176" s="4">
        <v>0.14899999999999999</v>
      </c>
      <c r="Q176" s="4">
        <v>6.7000000000000004E-2</v>
      </c>
      <c r="R176" s="2">
        <v>1.2</v>
      </c>
      <c r="S176" s="4">
        <v>0.115</v>
      </c>
      <c r="T176" s="4">
        <v>9.6000000000000002E-2</v>
      </c>
    </row>
    <row r="177" spans="1:20" x14ac:dyDescent="0.3">
      <c r="A177" s="3">
        <v>2021</v>
      </c>
      <c r="B177" s="3">
        <v>3</v>
      </c>
      <c r="C177" s="3">
        <v>0</v>
      </c>
      <c r="D177" s="3">
        <v>0</v>
      </c>
      <c r="E177" s="3">
        <v>1</v>
      </c>
      <c r="F177" s="3">
        <v>38</v>
      </c>
      <c r="G177" s="3">
        <v>42</v>
      </c>
      <c r="H177" s="2">
        <v>0.9</v>
      </c>
      <c r="I177" s="4">
        <v>0.17299999999999999</v>
      </c>
      <c r="J177" s="4">
        <v>0.191</v>
      </c>
      <c r="K177" s="3">
        <v>31</v>
      </c>
      <c r="L177" s="3">
        <v>34</v>
      </c>
      <c r="M177" s="2">
        <v>0.9</v>
      </c>
      <c r="N177" s="4">
        <v>0.157</v>
      </c>
      <c r="O177" s="4">
        <v>0.17199999999999999</v>
      </c>
      <c r="P177" s="4">
        <v>9.6000000000000002E-2</v>
      </c>
      <c r="Q177" s="4">
        <v>6.0999999999999999E-2</v>
      </c>
      <c r="R177" s="2">
        <v>1.2</v>
      </c>
      <c r="S177" s="4">
        <v>0.127</v>
      </c>
      <c r="T177" s="4">
        <v>0.109</v>
      </c>
    </row>
    <row r="178" spans="1:20" x14ac:dyDescent="0.3">
      <c r="A178" s="3">
        <v>2021</v>
      </c>
      <c r="B178" s="3">
        <v>3</v>
      </c>
      <c r="C178" s="3">
        <v>0</v>
      </c>
      <c r="D178" s="3">
        <v>0</v>
      </c>
      <c r="E178" s="3">
        <v>1</v>
      </c>
      <c r="F178" s="3">
        <v>22</v>
      </c>
      <c r="G178" s="3">
        <v>13</v>
      </c>
      <c r="H178" s="2">
        <v>1.7</v>
      </c>
      <c r="I178" s="4">
        <v>0.218</v>
      </c>
      <c r="J178" s="4">
        <v>0.129</v>
      </c>
      <c r="K178" s="3">
        <v>16</v>
      </c>
      <c r="L178" s="3">
        <v>11</v>
      </c>
      <c r="M178" s="2">
        <v>1.5</v>
      </c>
      <c r="N178" s="4">
        <v>0.182</v>
      </c>
      <c r="O178" s="4">
        <v>0.125</v>
      </c>
      <c r="P178" s="4">
        <v>6.8000000000000005E-2</v>
      </c>
      <c r="Q178" s="4">
        <v>0.114</v>
      </c>
      <c r="R178" s="2">
        <v>0.8</v>
      </c>
      <c r="S178" s="4">
        <v>0.129</v>
      </c>
      <c r="T178" s="4">
        <v>0.158</v>
      </c>
    </row>
    <row r="179" spans="1:20" x14ac:dyDescent="0.3">
      <c r="A179" s="3">
        <v>2022</v>
      </c>
      <c r="B179" s="3">
        <v>3</v>
      </c>
      <c r="C179" s="3">
        <v>0</v>
      </c>
      <c r="D179" s="3">
        <v>0</v>
      </c>
      <c r="E179" s="3">
        <v>1</v>
      </c>
      <c r="F179" s="3">
        <v>16</v>
      </c>
      <c r="G179" s="3">
        <v>26</v>
      </c>
      <c r="H179" s="2">
        <v>0.6</v>
      </c>
      <c r="I179" s="4">
        <v>0.13800000000000001</v>
      </c>
      <c r="J179" s="4">
        <v>0.224</v>
      </c>
      <c r="K179" s="3">
        <v>13</v>
      </c>
      <c r="L179" s="3">
        <v>17</v>
      </c>
      <c r="M179" s="2">
        <v>0.8</v>
      </c>
      <c r="N179" s="4">
        <v>0.129</v>
      </c>
      <c r="O179" s="4">
        <v>0.16800000000000001</v>
      </c>
      <c r="P179" s="4">
        <v>7.9000000000000001E-2</v>
      </c>
      <c r="Q179" s="4">
        <v>0.04</v>
      </c>
      <c r="R179" s="2">
        <v>0.7</v>
      </c>
      <c r="S179" s="4">
        <v>9.5000000000000001E-2</v>
      </c>
      <c r="T179" s="4">
        <v>0.13800000000000001</v>
      </c>
    </row>
    <row r="180" spans="1:20" x14ac:dyDescent="0.3">
      <c r="A180" s="3">
        <v>2023</v>
      </c>
      <c r="B180" s="3">
        <v>3</v>
      </c>
      <c r="C180" s="3">
        <v>0</v>
      </c>
      <c r="D180" s="3">
        <v>0</v>
      </c>
      <c r="E180" s="3">
        <v>1</v>
      </c>
      <c r="F180" s="3">
        <v>29</v>
      </c>
      <c r="G180" s="3">
        <v>13</v>
      </c>
      <c r="H180" s="2">
        <v>2.2000000000000002</v>
      </c>
      <c r="I180" s="4">
        <v>0.26100000000000001</v>
      </c>
      <c r="J180" s="4">
        <v>0.11700000000000001</v>
      </c>
      <c r="K180" s="3">
        <v>19</v>
      </c>
      <c r="L180" s="3">
        <v>12</v>
      </c>
      <c r="M180" s="2">
        <v>1.6</v>
      </c>
      <c r="N180" s="4">
        <v>0.2</v>
      </c>
      <c r="O180" s="4">
        <v>0.126</v>
      </c>
      <c r="P180" s="4">
        <v>8.4000000000000005E-2</v>
      </c>
      <c r="Q180" s="4">
        <v>0.105</v>
      </c>
      <c r="R180" s="2">
        <v>1.2</v>
      </c>
      <c r="S180" s="4">
        <v>0.153</v>
      </c>
      <c r="T180" s="4">
        <v>0.126</v>
      </c>
    </row>
    <row r="181" spans="1:20" x14ac:dyDescent="0.3">
      <c r="A181" s="3">
        <v>2023</v>
      </c>
      <c r="B181" s="3">
        <v>3</v>
      </c>
      <c r="C181" s="3">
        <v>0</v>
      </c>
      <c r="D181" s="3">
        <v>0</v>
      </c>
      <c r="E181" s="3">
        <v>1</v>
      </c>
      <c r="F181" s="3">
        <v>28</v>
      </c>
      <c r="G181" s="3">
        <v>13</v>
      </c>
      <c r="H181" s="2">
        <v>2.2000000000000002</v>
      </c>
      <c r="I181" s="4">
        <v>0.28899999999999998</v>
      </c>
      <c r="J181" s="4">
        <v>0.13400000000000001</v>
      </c>
      <c r="K181" s="3">
        <v>19</v>
      </c>
      <c r="L181" s="3">
        <v>12</v>
      </c>
      <c r="M181" s="2">
        <v>1.6</v>
      </c>
      <c r="N181" s="4">
        <v>0.24399999999999999</v>
      </c>
      <c r="O181" s="4">
        <v>0.154</v>
      </c>
      <c r="P181" s="4">
        <v>0.14099999999999999</v>
      </c>
      <c r="Q181" s="4">
        <v>5.0999999999999997E-2</v>
      </c>
      <c r="R181" s="2">
        <v>0.6</v>
      </c>
      <c r="S181" s="4">
        <v>0.10299999999999999</v>
      </c>
      <c r="T181" s="4">
        <v>0.17499999999999999</v>
      </c>
    </row>
    <row r="182" spans="1:20" x14ac:dyDescent="0.3">
      <c r="A182" s="3">
        <v>2023</v>
      </c>
      <c r="B182" s="3">
        <v>3</v>
      </c>
      <c r="C182" s="3">
        <v>0</v>
      </c>
      <c r="D182" s="3">
        <v>0</v>
      </c>
      <c r="E182" s="3">
        <v>1</v>
      </c>
      <c r="F182" s="3">
        <v>32</v>
      </c>
      <c r="G182" s="3">
        <v>23</v>
      </c>
      <c r="H182" s="2">
        <v>1.4</v>
      </c>
      <c r="I182" s="4">
        <v>0.186</v>
      </c>
      <c r="J182" s="4">
        <v>0.13400000000000001</v>
      </c>
      <c r="K182" s="3">
        <v>21</v>
      </c>
      <c r="L182" s="3">
        <v>19</v>
      </c>
      <c r="M182" s="2">
        <v>1.1000000000000001</v>
      </c>
      <c r="N182" s="4">
        <v>0.14199999999999999</v>
      </c>
      <c r="O182" s="4">
        <v>0.128</v>
      </c>
      <c r="P182" s="4">
        <v>6.8000000000000005E-2</v>
      </c>
      <c r="Q182" s="4">
        <v>4.7E-2</v>
      </c>
      <c r="R182" s="2">
        <v>1</v>
      </c>
      <c r="S182" s="4">
        <v>0.151</v>
      </c>
      <c r="T182" s="4">
        <v>0.14499999999999999</v>
      </c>
    </row>
    <row r="183" spans="1:20" x14ac:dyDescent="0.3">
      <c r="A183" s="3">
        <v>2024</v>
      </c>
      <c r="B183" s="3">
        <v>3</v>
      </c>
      <c r="C183" s="3">
        <v>0</v>
      </c>
      <c r="D183" s="3">
        <v>0</v>
      </c>
      <c r="E183" s="3">
        <v>1</v>
      </c>
      <c r="F183" s="3">
        <v>22</v>
      </c>
      <c r="G183" s="3">
        <v>14</v>
      </c>
      <c r="H183" s="2">
        <v>1.6</v>
      </c>
      <c r="I183" s="4">
        <v>0.19500000000000001</v>
      </c>
      <c r="J183" s="4">
        <v>0.124</v>
      </c>
      <c r="K183" s="3">
        <v>20</v>
      </c>
      <c r="L183" s="3">
        <v>11</v>
      </c>
      <c r="M183" s="2">
        <v>1.8</v>
      </c>
      <c r="N183" s="4">
        <v>0.19400000000000001</v>
      </c>
      <c r="O183" s="4">
        <v>0.107</v>
      </c>
      <c r="P183" s="4">
        <v>9.7000000000000003E-2</v>
      </c>
      <c r="Q183" s="4">
        <v>9.7000000000000003E-2</v>
      </c>
      <c r="R183" s="2">
        <v>0.5</v>
      </c>
      <c r="S183" s="4">
        <v>0.106</v>
      </c>
      <c r="T183" s="4">
        <v>0.21199999999999999</v>
      </c>
    </row>
    <row r="184" spans="1:20" x14ac:dyDescent="0.3">
      <c r="A184" s="3">
        <v>2021</v>
      </c>
      <c r="B184" s="3">
        <v>3</v>
      </c>
      <c r="C184" s="3">
        <v>0</v>
      </c>
      <c r="D184" s="3">
        <v>0</v>
      </c>
      <c r="E184" s="3">
        <v>1</v>
      </c>
      <c r="F184" s="3">
        <v>18</v>
      </c>
      <c r="G184" s="3">
        <v>15</v>
      </c>
      <c r="H184" s="2">
        <v>1.2</v>
      </c>
      <c r="I184" s="4">
        <v>0.129</v>
      </c>
      <c r="J184" s="4">
        <v>0.108</v>
      </c>
      <c r="K184" s="3">
        <v>14</v>
      </c>
      <c r="L184" s="3">
        <v>9</v>
      </c>
      <c r="M184" s="2">
        <v>1.6</v>
      </c>
      <c r="N184" s="4">
        <v>0.114</v>
      </c>
      <c r="O184" s="4">
        <v>7.2999999999999995E-2</v>
      </c>
      <c r="P184" s="4">
        <v>5.7000000000000002E-2</v>
      </c>
      <c r="Q184" s="4">
        <v>5.7000000000000002E-2</v>
      </c>
      <c r="R184" s="2">
        <v>0.8</v>
      </c>
      <c r="S184" s="4">
        <v>0.151</v>
      </c>
      <c r="T184" s="4">
        <v>0.20100000000000001</v>
      </c>
    </row>
    <row r="185" spans="1:20" x14ac:dyDescent="0.3">
      <c r="A185" s="3">
        <v>2021</v>
      </c>
      <c r="B185" s="3">
        <v>3</v>
      </c>
      <c r="C185" s="3">
        <v>0</v>
      </c>
      <c r="D185" s="3">
        <v>0</v>
      </c>
      <c r="E185" s="3">
        <v>1</v>
      </c>
      <c r="F185" s="3">
        <v>18</v>
      </c>
      <c r="G185" s="3">
        <v>11</v>
      </c>
      <c r="H185" s="2">
        <v>1.6</v>
      </c>
      <c r="I185" s="4">
        <v>0.18</v>
      </c>
      <c r="J185" s="4">
        <v>0.11</v>
      </c>
      <c r="K185" s="3">
        <v>13</v>
      </c>
      <c r="L185" s="3">
        <v>8</v>
      </c>
      <c r="M185" s="2">
        <v>1.6</v>
      </c>
      <c r="N185" s="4">
        <v>0.151</v>
      </c>
      <c r="O185" s="4">
        <v>9.2999999999999999E-2</v>
      </c>
      <c r="P185" s="4">
        <v>0.105</v>
      </c>
      <c r="Q185" s="4">
        <v>4.7E-2</v>
      </c>
      <c r="R185" s="2">
        <v>0.5</v>
      </c>
      <c r="S185" s="4">
        <v>0.13</v>
      </c>
      <c r="T185" s="4">
        <v>0.25</v>
      </c>
    </row>
    <row r="186" spans="1:20" x14ac:dyDescent="0.3">
      <c r="A186" s="3">
        <v>2023</v>
      </c>
      <c r="B186" s="3">
        <v>3</v>
      </c>
      <c r="C186" s="3">
        <v>0</v>
      </c>
      <c r="D186" s="3">
        <v>0</v>
      </c>
      <c r="E186" s="3">
        <v>1</v>
      </c>
      <c r="F186" s="3">
        <v>29</v>
      </c>
      <c r="G186" s="3">
        <v>37</v>
      </c>
      <c r="H186" s="2">
        <v>0.8</v>
      </c>
      <c r="I186" s="4">
        <v>0.157</v>
      </c>
      <c r="J186" s="4">
        <v>0.2</v>
      </c>
      <c r="K186" s="3">
        <v>25</v>
      </c>
      <c r="L186" s="3">
        <v>31</v>
      </c>
      <c r="M186" s="2">
        <v>0.8</v>
      </c>
      <c r="N186" s="4">
        <v>0.14799999999999999</v>
      </c>
      <c r="O186" s="4">
        <v>0.183</v>
      </c>
      <c r="P186" s="4">
        <v>7.6999999999999999E-2</v>
      </c>
      <c r="Q186" s="4">
        <v>4.7E-2</v>
      </c>
      <c r="R186" s="2">
        <v>0.9</v>
      </c>
      <c r="S186" s="4">
        <v>0.124</v>
      </c>
      <c r="T186" s="4">
        <v>0.14599999999999999</v>
      </c>
    </row>
    <row r="187" spans="1:20" x14ac:dyDescent="0.3">
      <c r="A187" s="3">
        <v>2024</v>
      </c>
      <c r="B187" s="3">
        <v>3</v>
      </c>
      <c r="C187" s="3">
        <v>0</v>
      </c>
      <c r="D187" s="3">
        <v>0</v>
      </c>
      <c r="E187" s="3">
        <v>1</v>
      </c>
      <c r="F187" s="3">
        <v>47</v>
      </c>
      <c r="G187" s="3">
        <v>43</v>
      </c>
      <c r="H187" s="2">
        <v>1.1000000000000001</v>
      </c>
      <c r="I187" s="4">
        <v>0.25800000000000001</v>
      </c>
      <c r="J187" s="4">
        <v>0.23599999999999999</v>
      </c>
      <c r="K187" s="3">
        <v>37</v>
      </c>
      <c r="L187" s="3">
        <v>37</v>
      </c>
      <c r="M187" s="2">
        <v>1</v>
      </c>
      <c r="N187" s="4">
        <v>0.22800000000000001</v>
      </c>
      <c r="O187" s="4">
        <v>0.22800000000000001</v>
      </c>
      <c r="P187" s="4">
        <v>0.17299999999999999</v>
      </c>
      <c r="Q187" s="4">
        <v>5.6000000000000001E-2</v>
      </c>
      <c r="R187" s="2">
        <v>1.3</v>
      </c>
      <c r="S187" s="4">
        <v>0.115</v>
      </c>
      <c r="T187" s="4">
        <v>8.7999999999999995E-2</v>
      </c>
    </row>
    <row r="188" spans="1:20" x14ac:dyDescent="0.3">
      <c r="A188" s="3">
        <v>2021</v>
      </c>
      <c r="B188" s="3">
        <v>3</v>
      </c>
      <c r="C188" s="3">
        <v>0</v>
      </c>
      <c r="D188" s="3">
        <v>0</v>
      </c>
      <c r="E188" s="3">
        <v>1</v>
      </c>
      <c r="F188" s="3">
        <v>19</v>
      </c>
      <c r="G188" s="3">
        <v>17</v>
      </c>
      <c r="H188" s="2">
        <v>1.1000000000000001</v>
      </c>
      <c r="I188" s="4">
        <v>0.17799999999999999</v>
      </c>
      <c r="J188" s="4">
        <v>0.159</v>
      </c>
      <c r="K188" s="3">
        <v>16</v>
      </c>
      <c r="L188" s="3">
        <v>13</v>
      </c>
      <c r="M188" s="2">
        <v>1.2</v>
      </c>
      <c r="N188" s="4">
        <v>0.16700000000000001</v>
      </c>
      <c r="O188" s="4">
        <v>0.13500000000000001</v>
      </c>
      <c r="P188" s="4">
        <v>6.3E-2</v>
      </c>
      <c r="Q188" s="4">
        <v>0.104</v>
      </c>
      <c r="R188" s="2">
        <v>0.3</v>
      </c>
      <c r="S188" s="4">
        <v>5.6000000000000001E-2</v>
      </c>
      <c r="T188" s="4">
        <v>0.17799999999999999</v>
      </c>
    </row>
    <row r="189" spans="1:20" x14ac:dyDescent="0.3">
      <c r="A189" s="3">
        <v>2021</v>
      </c>
      <c r="B189" s="3">
        <v>3</v>
      </c>
      <c r="C189" s="3">
        <v>0</v>
      </c>
      <c r="D189" s="3">
        <v>0</v>
      </c>
      <c r="E189" s="3">
        <v>1</v>
      </c>
      <c r="F189" s="3">
        <v>19</v>
      </c>
      <c r="G189" s="3">
        <v>15</v>
      </c>
      <c r="H189" s="2">
        <v>1.3</v>
      </c>
      <c r="I189" s="4">
        <v>0.19400000000000001</v>
      </c>
      <c r="J189" s="4">
        <v>0.153</v>
      </c>
      <c r="K189" s="3">
        <v>14</v>
      </c>
      <c r="L189" s="3">
        <v>9</v>
      </c>
      <c r="M189" s="2">
        <v>1.6</v>
      </c>
      <c r="N189" s="4">
        <v>0.17699999999999999</v>
      </c>
      <c r="O189" s="4">
        <v>0.114</v>
      </c>
      <c r="P189" s="4">
        <v>7.5999999999999998E-2</v>
      </c>
      <c r="Q189" s="4">
        <v>7.5999999999999998E-2</v>
      </c>
      <c r="R189" s="2">
        <v>0.6</v>
      </c>
      <c r="S189" s="4">
        <v>0.112</v>
      </c>
      <c r="T189" s="4">
        <v>0.184</v>
      </c>
    </row>
    <row r="190" spans="1:20" x14ac:dyDescent="0.3">
      <c r="A190" s="3">
        <v>2023</v>
      </c>
      <c r="B190" s="3">
        <v>3</v>
      </c>
      <c r="C190" s="3">
        <v>0</v>
      </c>
      <c r="D190" s="3">
        <v>0</v>
      </c>
      <c r="E190" s="3">
        <v>1</v>
      </c>
      <c r="F190" s="3">
        <v>38</v>
      </c>
      <c r="G190" s="3">
        <v>38</v>
      </c>
      <c r="H190" s="2">
        <v>1</v>
      </c>
      <c r="I190" s="4">
        <v>0.24399999999999999</v>
      </c>
      <c r="J190" s="4">
        <v>0.24399999999999999</v>
      </c>
      <c r="K190" s="3">
        <v>25</v>
      </c>
      <c r="L190" s="3">
        <v>30</v>
      </c>
      <c r="M190" s="2">
        <v>0.8</v>
      </c>
      <c r="N190" s="4">
        <v>0.191</v>
      </c>
      <c r="O190" s="4">
        <v>0.22900000000000001</v>
      </c>
      <c r="P190" s="4">
        <v>0.107</v>
      </c>
      <c r="Q190" s="4">
        <v>6.9000000000000006E-2</v>
      </c>
      <c r="R190" s="2">
        <v>0.7</v>
      </c>
      <c r="S190" s="4">
        <v>8.3000000000000004E-2</v>
      </c>
      <c r="T190" s="4">
        <v>0.128</v>
      </c>
    </row>
    <row r="191" spans="1:20" x14ac:dyDescent="0.3">
      <c r="A191" s="3">
        <v>2024</v>
      </c>
      <c r="B191" s="3">
        <v>3</v>
      </c>
      <c r="C191" s="3">
        <v>0</v>
      </c>
      <c r="D191" s="3">
        <v>0</v>
      </c>
      <c r="E191" s="3">
        <v>1</v>
      </c>
      <c r="F191" s="3">
        <v>36</v>
      </c>
      <c r="G191" s="3">
        <v>38</v>
      </c>
      <c r="H191" s="2">
        <v>0.9</v>
      </c>
      <c r="I191" s="4">
        <v>0.183</v>
      </c>
      <c r="J191" s="4">
        <v>0.193</v>
      </c>
      <c r="K191" s="3">
        <v>28</v>
      </c>
      <c r="L191" s="3">
        <v>34</v>
      </c>
      <c r="M191" s="2">
        <v>0.8</v>
      </c>
      <c r="N191" s="4">
        <v>0.16</v>
      </c>
      <c r="O191" s="4">
        <v>0.19400000000000001</v>
      </c>
      <c r="P191" s="4">
        <v>6.3E-2</v>
      </c>
      <c r="Q191" s="4">
        <v>9.0999999999999998E-2</v>
      </c>
      <c r="R191" s="2">
        <v>0.6</v>
      </c>
      <c r="S191" s="4">
        <v>0.107</v>
      </c>
      <c r="T191" s="4">
        <v>0.188</v>
      </c>
    </row>
    <row r="192" spans="1:20" x14ac:dyDescent="0.3">
      <c r="A192" s="3">
        <v>2023</v>
      </c>
      <c r="B192" s="3">
        <v>3</v>
      </c>
      <c r="C192" s="3">
        <v>0</v>
      </c>
      <c r="D192" s="3">
        <v>0</v>
      </c>
      <c r="E192" s="3">
        <v>1</v>
      </c>
      <c r="F192" s="3">
        <v>43</v>
      </c>
      <c r="G192" s="3">
        <v>19</v>
      </c>
      <c r="H192" s="2">
        <v>2.2999999999999998</v>
      </c>
      <c r="I192" s="4">
        <v>0.26900000000000002</v>
      </c>
      <c r="J192" s="4">
        <v>0.11899999999999999</v>
      </c>
      <c r="K192" s="3">
        <v>31</v>
      </c>
      <c r="L192" s="3">
        <v>12</v>
      </c>
      <c r="M192" s="2">
        <v>2.6</v>
      </c>
      <c r="N192" s="4">
        <v>0.24399999999999999</v>
      </c>
      <c r="O192" s="4">
        <v>9.4E-2</v>
      </c>
      <c r="P192" s="4">
        <v>0.13400000000000001</v>
      </c>
      <c r="Q192" s="4">
        <v>0.11</v>
      </c>
      <c r="R192" s="2">
        <v>1.2</v>
      </c>
      <c r="S192" s="4">
        <v>0.125</v>
      </c>
      <c r="T192" s="4">
        <v>0.106</v>
      </c>
    </row>
    <row r="193" spans="1:20" x14ac:dyDescent="0.3">
      <c r="A193" s="3">
        <v>2023</v>
      </c>
      <c r="B193" s="3">
        <v>3</v>
      </c>
      <c r="C193" s="3">
        <v>0</v>
      </c>
      <c r="D193" s="3">
        <v>0</v>
      </c>
      <c r="E193" s="3">
        <v>1</v>
      </c>
      <c r="F193" s="3">
        <v>27</v>
      </c>
      <c r="G193" s="3">
        <v>29</v>
      </c>
      <c r="H193" s="2">
        <v>0.9</v>
      </c>
      <c r="I193" s="4">
        <v>0.17799999999999999</v>
      </c>
      <c r="J193" s="4">
        <v>0.191</v>
      </c>
      <c r="K193" s="3">
        <v>23</v>
      </c>
      <c r="L193" s="3">
        <v>26</v>
      </c>
      <c r="M193" s="2">
        <v>0.9</v>
      </c>
      <c r="N193" s="4">
        <v>0.16500000000000001</v>
      </c>
      <c r="O193" s="4">
        <v>0.187</v>
      </c>
      <c r="P193" s="4">
        <v>0.115</v>
      </c>
      <c r="Q193" s="4">
        <v>0.05</v>
      </c>
      <c r="R193" s="2">
        <v>0.6</v>
      </c>
      <c r="S193" s="4">
        <v>8.5999999999999993E-2</v>
      </c>
      <c r="T193" s="4">
        <v>0.14499999999999999</v>
      </c>
    </row>
    <row r="194" spans="1:20" x14ac:dyDescent="0.3">
      <c r="A194" s="3">
        <v>2024</v>
      </c>
      <c r="B194" s="3">
        <v>3</v>
      </c>
      <c r="C194" s="3">
        <v>0</v>
      </c>
      <c r="D194" s="3">
        <v>0</v>
      </c>
      <c r="E194" s="3">
        <v>1</v>
      </c>
      <c r="F194" s="3">
        <v>12</v>
      </c>
      <c r="G194" s="3">
        <v>8</v>
      </c>
      <c r="H194" s="2">
        <v>1.5</v>
      </c>
      <c r="I194" s="4">
        <v>0.107</v>
      </c>
      <c r="J194" s="4">
        <v>7.0999999999999994E-2</v>
      </c>
      <c r="K194" s="3">
        <v>10</v>
      </c>
      <c r="L194" s="3">
        <v>7</v>
      </c>
      <c r="M194" s="2">
        <v>1.4</v>
      </c>
      <c r="N194" s="4">
        <v>9.8000000000000004E-2</v>
      </c>
      <c r="O194" s="4">
        <v>6.9000000000000006E-2</v>
      </c>
      <c r="P194" s="4">
        <v>4.9000000000000002E-2</v>
      </c>
      <c r="Q194" s="4">
        <v>4.9000000000000002E-2</v>
      </c>
      <c r="R194" s="2">
        <v>0.8</v>
      </c>
      <c r="S194" s="4">
        <v>0.17</v>
      </c>
      <c r="T194" s="4">
        <v>0.214</v>
      </c>
    </row>
    <row r="195" spans="1:20" x14ac:dyDescent="0.3">
      <c r="A195" s="3">
        <v>2023</v>
      </c>
      <c r="B195" s="3">
        <v>3</v>
      </c>
      <c r="C195" s="3">
        <v>0</v>
      </c>
      <c r="D195" s="3">
        <v>0</v>
      </c>
      <c r="E195" s="3">
        <v>1</v>
      </c>
      <c r="F195" s="3">
        <v>24</v>
      </c>
      <c r="G195" s="3">
        <v>15</v>
      </c>
      <c r="H195" s="2">
        <v>1.6</v>
      </c>
      <c r="I195" s="4">
        <v>0.16700000000000001</v>
      </c>
      <c r="J195" s="4">
        <v>0.104</v>
      </c>
      <c r="K195" s="3">
        <v>20</v>
      </c>
      <c r="L195" s="3">
        <v>13</v>
      </c>
      <c r="M195" s="2">
        <v>1.5</v>
      </c>
      <c r="N195" s="4">
        <v>0.157</v>
      </c>
      <c r="O195" s="4">
        <v>0.10199999999999999</v>
      </c>
      <c r="P195" s="4">
        <v>9.4E-2</v>
      </c>
      <c r="Q195" s="4">
        <v>6.3E-2</v>
      </c>
      <c r="R195" s="2">
        <v>0.7</v>
      </c>
      <c r="S195" s="4">
        <v>0.153</v>
      </c>
      <c r="T195" s="4">
        <v>0.215</v>
      </c>
    </row>
    <row r="196" spans="1:20" x14ac:dyDescent="0.3">
      <c r="A196" s="3">
        <v>2023</v>
      </c>
      <c r="B196" s="3">
        <v>3</v>
      </c>
      <c r="C196" s="3">
        <v>0</v>
      </c>
      <c r="D196" s="3">
        <v>0</v>
      </c>
      <c r="E196" s="3">
        <v>1</v>
      </c>
      <c r="F196" s="3">
        <v>41</v>
      </c>
      <c r="G196" s="3">
        <v>25</v>
      </c>
      <c r="H196" s="2">
        <v>1.6</v>
      </c>
      <c r="I196" s="4">
        <v>0.30399999999999999</v>
      </c>
      <c r="J196" s="4">
        <v>0.185</v>
      </c>
      <c r="K196" s="3">
        <v>25</v>
      </c>
      <c r="L196" s="3">
        <v>22</v>
      </c>
      <c r="M196" s="2">
        <v>1.1000000000000001</v>
      </c>
      <c r="N196" s="4">
        <v>0.221</v>
      </c>
      <c r="O196" s="4">
        <v>0.19500000000000001</v>
      </c>
      <c r="P196" s="4">
        <v>0.15</v>
      </c>
      <c r="Q196" s="4">
        <v>7.0999999999999994E-2</v>
      </c>
      <c r="R196" s="2">
        <v>1.3</v>
      </c>
      <c r="S196" s="4">
        <v>0.13300000000000001</v>
      </c>
      <c r="T196" s="4">
        <v>0.104</v>
      </c>
    </row>
    <row r="197" spans="1:20" x14ac:dyDescent="0.3">
      <c r="A197" s="3">
        <v>2021</v>
      </c>
      <c r="B197" s="3">
        <v>3</v>
      </c>
      <c r="C197" s="3">
        <v>0</v>
      </c>
      <c r="D197" s="3">
        <v>0</v>
      </c>
      <c r="E197" s="3">
        <v>1</v>
      </c>
      <c r="F197" s="3">
        <v>21</v>
      </c>
      <c r="G197" s="3">
        <v>12</v>
      </c>
      <c r="H197" s="2">
        <v>1.8</v>
      </c>
      <c r="I197" s="4">
        <v>0.22600000000000001</v>
      </c>
      <c r="J197" s="4">
        <v>0.129</v>
      </c>
      <c r="K197" s="3">
        <v>17</v>
      </c>
      <c r="L197" s="3">
        <v>10</v>
      </c>
      <c r="M197" s="2">
        <v>1.7</v>
      </c>
      <c r="N197" s="4">
        <v>0.20200000000000001</v>
      </c>
      <c r="O197" s="4">
        <v>0.11899999999999999</v>
      </c>
      <c r="P197" s="4">
        <v>9.5000000000000001E-2</v>
      </c>
      <c r="Q197" s="4">
        <v>0.107</v>
      </c>
      <c r="R197" s="2">
        <v>0.8</v>
      </c>
      <c r="S197" s="4">
        <v>8.5999999999999993E-2</v>
      </c>
      <c r="T197" s="4">
        <v>0.108</v>
      </c>
    </row>
    <row r="198" spans="1:20" x14ac:dyDescent="0.3">
      <c r="A198" s="3">
        <v>2024</v>
      </c>
      <c r="B198" s="3">
        <v>3</v>
      </c>
      <c r="C198" s="3">
        <v>0</v>
      </c>
      <c r="D198" s="3">
        <v>0</v>
      </c>
      <c r="E198" s="3">
        <v>1</v>
      </c>
      <c r="F198" s="3">
        <v>26</v>
      </c>
      <c r="G198" s="3">
        <v>20</v>
      </c>
      <c r="H198" s="2">
        <v>1.3</v>
      </c>
      <c r="I198" s="4">
        <v>0.21299999999999999</v>
      </c>
      <c r="J198" s="4">
        <v>0.16400000000000001</v>
      </c>
      <c r="K198" s="3">
        <v>16</v>
      </c>
      <c r="L198" s="3">
        <v>19</v>
      </c>
      <c r="M198" s="2">
        <v>0.8</v>
      </c>
      <c r="N198" s="4">
        <v>0.158</v>
      </c>
      <c r="O198" s="4">
        <v>0.188</v>
      </c>
      <c r="P198" s="4">
        <v>7.9000000000000001E-2</v>
      </c>
      <c r="Q198" s="4">
        <v>7.9000000000000001E-2</v>
      </c>
      <c r="R198" s="2">
        <v>0.5</v>
      </c>
      <c r="S198" s="4">
        <v>5.7000000000000002E-2</v>
      </c>
      <c r="T198" s="4">
        <v>0.115</v>
      </c>
    </row>
    <row r="199" spans="1:20" x14ac:dyDescent="0.3">
      <c r="A199" s="3">
        <v>2022</v>
      </c>
      <c r="B199" s="3">
        <v>3</v>
      </c>
      <c r="C199" s="3">
        <v>0</v>
      </c>
      <c r="D199" s="3">
        <v>0</v>
      </c>
      <c r="E199" s="3">
        <v>1</v>
      </c>
      <c r="F199" s="3">
        <v>32</v>
      </c>
      <c r="G199" s="3">
        <v>20</v>
      </c>
      <c r="H199" s="2">
        <v>1.6</v>
      </c>
      <c r="I199" s="4">
        <v>0.23</v>
      </c>
      <c r="J199" s="4">
        <v>0.14399999999999999</v>
      </c>
      <c r="K199" s="3">
        <v>27</v>
      </c>
      <c r="L199" s="3">
        <v>12</v>
      </c>
      <c r="M199" s="2">
        <v>2.2999999999999998</v>
      </c>
      <c r="N199" s="4">
        <v>0.22500000000000001</v>
      </c>
      <c r="O199" s="4">
        <v>0.1</v>
      </c>
      <c r="P199" s="4">
        <v>6.7000000000000004E-2</v>
      </c>
      <c r="Q199" s="4">
        <v>0.15</v>
      </c>
      <c r="R199" s="2">
        <v>0.6</v>
      </c>
      <c r="S199" s="4">
        <v>0.10100000000000001</v>
      </c>
      <c r="T199" s="4">
        <v>0.16500000000000001</v>
      </c>
    </row>
    <row r="200" spans="1:20" x14ac:dyDescent="0.3">
      <c r="A200" s="3">
        <v>2022</v>
      </c>
      <c r="B200" s="3">
        <v>3</v>
      </c>
      <c r="C200" s="3">
        <v>0</v>
      </c>
      <c r="D200" s="3">
        <v>0</v>
      </c>
      <c r="E200" s="3">
        <v>1</v>
      </c>
      <c r="F200" s="3">
        <v>31</v>
      </c>
      <c r="G200" s="3">
        <v>13</v>
      </c>
      <c r="H200" s="2">
        <v>2.4</v>
      </c>
      <c r="I200" s="4">
        <v>0.30099999999999999</v>
      </c>
      <c r="J200" s="4">
        <v>0.126</v>
      </c>
      <c r="K200" s="3">
        <v>22</v>
      </c>
      <c r="L200" s="3">
        <v>7</v>
      </c>
      <c r="M200" s="2">
        <v>3.1</v>
      </c>
      <c r="N200" s="4">
        <v>0.26800000000000002</v>
      </c>
      <c r="O200" s="4">
        <v>8.5000000000000006E-2</v>
      </c>
      <c r="P200" s="4">
        <v>0.19500000000000001</v>
      </c>
      <c r="Q200" s="4">
        <v>7.2999999999999995E-2</v>
      </c>
      <c r="R200" s="2">
        <v>0.9</v>
      </c>
      <c r="S200" s="4">
        <v>0.13600000000000001</v>
      </c>
      <c r="T200" s="4">
        <v>0.155</v>
      </c>
    </row>
    <row r="201" spans="1:20" x14ac:dyDescent="0.3">
      <c r="A201" s="3">
        <v>2021</v>
      </c>
      <c r="B201" s="3">
        <v>3</v>
      </c>
      <c r="C201" s="3">
        <v>0</v>
      </c>
      <c r="D201" s="3">
        <v>0</v>
      </c>
      <c r="E201" s="3">
        <v>1</v>
      </c>
      <c r="F201" s="3">
        <v>25</v>
      </c>
      <c r="G201" s="3">
        <v>11</v>
      </c>
      <c r="H201" s="2">
        <v>2.2999999999999998</v>
      </c>
      <c r="I201" s="4">
        <v>0.29399999999999998</v>
      </c>
      <c r="J201" s="4">
        <v>0.129</v>
      </c>
      <c r="K201" s="3">
        <v>17</v>
      </c>
      <c r="L201" s="3">
        <v>6</v>
      </c>
      <c r="M201" s="2">
        <v>2.8</v>
      </c>
      <c r="N201" s="4">
        <v>0.246</v>
      </c>
      <c r="O201" s="4">
        <v>8.6999999999999994E-2</v>
      </c>
      <c r="P201" s="4">
        <v>8.6999999999999994E-2</v>
      </c>
      <c r="Q201" s="4">
        <v>0.159</v>
      </c>
      <c r="R201" s="2">
        <v>1.3</v>
      </c>
      <c r="S201" s="4">
        <v>0.106</v>
      </c>
      <c r="T201" s="4">
        <v>8.2000000000000003E-2</v>
      </c>
    </row>
    <row r="202" spans="1:20" x14ac:dyDescent="0.3">
      <c r="A202" s="3">
        <v>2021</v>
      </c>
      <c r="B202" s="3">
        <v>3</v>
      </c>
      <c r="C202" s="3">
        <v>0</v>
      </c>
      <c r="D202" s="3">
        <v>0</v>
      </c>
      <c r="E202" s="3">
        <v>1</v>
      </c>
      <c r="F202" s="3">
        <v>16</v>
      </c>
      <c r="G202" s="3">
        <v>10</v>
      </c>
      <c r="H202" s="2">
        <v>1.6</v>
      </c>
      <c r="I202" s="4">
        <v>0.16300000000000001</v>
      </c>
      <c r="J202" s="4">
        <v>0.10199999999999999</v>
      </c>
      <c r="K202" s="3">
        <v>11</v>
      </c>
      <c r="L202" s="3">
        <v>9</v>
      </c>
      <c r="M202" s="2">
        <v>1.2</v>
      </c>
      <c r="N202" s="4">
        <v>0.126</v>
      </c>
      <c r="O202" s="4">
        <v>0.10299999999999999</v>
      </c>
      <c r="P202" s="4">
        <v>0.08</v>
      </c>
      <c r="Q202" s="4">
        <v>3.4000000000000002E-2</v>
      </c>
      <c r="R202" s="2">
        <v>0.8</v>
      </c>
      <c r="S202" s="4">
        <v>0.16300000000000001</v>
      </c>
      <c r="T202" s="4">
        <v>0.20399999999999999</v>
      </c>
    </row>
    <row r="203" spans="1:20" x14ac:dyDescent="0.3">
      <c r="A203" s="3">
        <v>2021</v>
      </c>
      <c r="B203" s="3">
        <v>3</v>
      </c>
      <c r="C203" s="3">
        <v>0</v>
      </c>
      <c r="D203" s="3">
        <v>0</v>
      </c>
      <c r="E203" s="3">
        <v>1</v>
      </c>
      <c r="F203" s="3">
        <v>48</v>
      </c>
      <c r="G203" s="3">
        <v>52</v>
      </c>
      <c r="H203" s="2">
        <v>0.9</v>
      </c>
      <c r="I203" s="4">
        <v>0.251</v>
      </c>
      <c r="J203" s="4">
        <v>0.27200000000000002</v>
      </c>
      <c r="K203" s="3">
        <v>42</v>
      </c>
      <c r="L203" s="3">
        <v>41</v>
      </c>
      <c r="M203" s="2">
        <v>1</v>
      </c>
      <c r="N203" s="4">
        <v>0.247</v>
      </c>
      <c r="O203" s="4">
        <v>0.24099999999999999</v>
      </c>
      <c r="P203" s="4">
        <v>0.13500000000000001</v>
      </c>
      <c r="Q203" s="4">
        <v>0.106</v>
      </c>
      <c r="R203" s="2">
        <v>1.6</v>
      </c>
      <c r="S203" s="4">
        <v>0.126</v>
      </c>
      <c r="T203" s="4">
        <v>7.9000000000000001E-2</v>
      </c>
    </row>
    <row r="204" spans="1:20" x14ac:dyDescent="0.3">
      <c r="A204" s="3">
        <v>2023</v>
      </c>
      <c r="B204" s="3">
        <v>3</v>
      </c>
      <c r="C204" s="3">
        <v>0</v>
      </c>
      <c r="D204" s="3">
        <v>0</v>
      </c>
      <c r="E204" s="3">
        <v>1</v>
      </c>
      <c r="F204" s="3">
        <v>29</v>
      </c>
      <c r="G204" s="3">
        <v>10</v>
      </c>
      <c r="H204" s="2">
        <v>2.9</v>
      </c>
      <c r="I204" s="4">
        <v>0.312</v>
      </c>
      <c r="J204" s="4">
        <v>0.108</v>
      </c>
      <c r="K204" s="3">
        <v>26</v>
      </c>
      <c r="L204" s="3">
        <v>8</v>
      </c>
      <c r="M204" s="2">
        <v>3.3</v>
      </c>
      <c r="N204" s="4">
        <v>0.32500000000000001</v>
      </c>
      <c r="O204" s="4">
        <v>0.1</v>
      </c>
      <c r="P204" s="4">
        <v>0.125</v>
      </c>
      <c r="Q204" s="4">
        <v>0.188</v>
      </c>
      <c r="R204" s="2">
        <v>1.2</v>
      </c>
      <c r="S204" s="4">
        <v>0.14000000000000001</v>
      </c>
      <c r="T204" s="4">
        <v>0.11799999999999999</v>
      </c>
    </row>
    <row r="205" spans="1:20" x14ac:dyDescent="0.3">
      <c r="A205" s="3">
        <v>2024</v>
      </c>
      <c r="B205" s="3">
        <v>3</v>
      </c>
      <c r="C205" s="3">
        <v>0</v>
      </c>
      <c r="D205" s="3">
        <v>0</v>
      </c>
      <c r="E205" s="3">
        <v>1</v>
      </c>
      <c r="F205" s="3">
        <v>45</v>
      </c>
      <c r="G205" s="3">
        <v>38</v>
      </c>
      <c r="H205" s="2">
        <v>1.2</v>
      </c>
      <c r="I205" s="4">
        <v>0.27100000000000002</v>
      </c>
      <c r="J205" s="4">
        <v>0.22900000000000001</v>
      </c>
      <c r="K205" s="3">
        <v>41</v>
      </c>
      <c r="L205" s="3">
        <v>35</v>
      </c>
      <c r="M205" s="2">
        <v>1.2</v>
      </c>
      <c r="N205" s="4">
        <v>0.26800000000000002</v>
      </c>
      <c r="O205" s="4">
        <v>0.22900000000000001</v>
      </c>
      <c r="P205" s="4">
        <v>0.14399999999999999</v>
      </c>
      <c r="Q205" s="4">
        <v>0.11799999999999999</v>
      </c>
      <c r="R205" s="2">
        <v>0.9</v>
      </c>
      <c r="S205" s="4">
        <v>7.8E-2</v>
      </c>
      <c r="T205" s="4">
        <v>0.09</v>
      </c>
    </row>
    <row r="206" spans="1:20" x14ac:dyDescent="0.3">
      <c r="A206" s="3">
        <v>2024</v>
      </c>
      <c r="B206" s="3">
        <v>3</v>
      </c>
      <c r="C206" s="3">
        <v>0</v>
      </c>
      <c r="D206" s="3">
        <v>0</v>
      </c>
      <c r="E206" s="3">
        <v>1</v>
      </c>
      <c r="F206" s="3">
        <v>36</v>
      </c>
      <c r="G206" s="3">
        <v>26</v>
      </c>
      <c r="H206" s="2">
        <v>1.4</v>
      </c>
      <c r="I206" s="4">
        <v>0.27100000000000002</v>
      </c>
      <c r="J206" s="4">
        <v>0.19500000000000001</v>
      </c>
      <c r="K206" s="3">
        <v>28</v>
      </c>
      <c r="L206" s="3">
        <v>24</v>
      </c>
      <c r="M206" s="2">
        <v>1.2</v>
      </c>
      <c r="N206" s="4">
        <v>0.23699999999999999</v>
      </c>
      <c r="O206" s="4">
        <v>0.20300000000000001</v>
      </c>
      <c r="P206" s="4">
        <v>0.161</v>
      </c>
      <c r="Q206" s="4">
        <v>5.0999999999999997E-2</v>
      </c>
      <c r="R206" s="2">
        <v>0.9</v>
      </c>
      <c r="S206" s="4">
        <v>0.105</v>
      </c>
      <c r="T206" s="4">
        <v>0.12</v>
      </c>
    </row>
    <row r="207" spans="1:20" x14ac:dyDescent="0.3">
      <c r="A207" s="3">
        <v>2024</v>
      </c>
      <c r="B207" s="3">
        <v>3</v>
      </c>
      <c r="C207" s="3">
        <v>0</v>
      </c>
      <c r="D207" s="3">
        <v>0</v>
      </c>
      <c r="E207" s="3">
        <v>1</v>
      </c>
      <c r="F207" s="3">
        <v>53</v>
      </c>
      <c r="G207" s="3">
        <v>44</v>
      </c>
      <c r="H207" s="2">
        <v>1.2</v>
      </c>
      <c r="I207" s="4">
        <v>0.23699999999999999</v>
      </c>
      <c r="J207" s="4">
        <v>0.19600000000000001</v>
      </c>
      <c r="K207" s="3">
        <v>40</v>
      </c>
      <c r="L207" s="3">
        <v>30</v>
      </c>
      <c r="M207" s="2">
        <v>1.3</v>
      </c>
      <c r="N207" s="4">
        <v>0.21299999999999999</v>
      </c>
      <c r="O207" s="4">
        <v>0.16</v>
      </c>
      <c r="P207" s="4">
        <v>0.106</v>
      </c>
      <c r="Q207" s="4">
        <v>0.10100000000000001</v>
      </c>
      <c r="R207" s="2">
        <v>0.7</v>
      </c>
      <c r="S207" s="4">
        <v>8.8999999999999996E-2</v>
      </c>
      <c r="T207" s="4">
        <v>0.129</v>
      </c>
    </row>
    <row r="208" spans="1:20" x14ac:dyDescent="0.3">
      <c r="A208" s="3">
        <v>2022</v>
      </c>
      <c r="B208" s="3">
        <v>3</v>
      </c>
      <c r="C208" s="3">
        <v>0</v>
      </c>
      <c r="D208" s="3">
        <v>0</v>
      </c>
      <c r="E208" s="3">
        <v>1</v>
      </c>
      <c r="F208" s="3">
        <v>30</v>
      </c>
      <c r="G208" s="3">
        <v>29</v>
      </c>
      <c r="H208" s="2">
        <v>1</v>
      </c>
      <c r="I208" s="4">
        <v>0.191</v>
      </c>
      <c r="J208" s="4">
        <v>0.185</v>
      </c>
      <c r="K208" s="3">
        <v>22</v>
      </c>
      <c r="L208" s="3">
        <v>21</v>
      </c>
      <c r="M208" s="2">
        <v>1</v>
      </c>
      <c r="N208" s="4">
        <v>0.161</v>
      </c>
      <c r="O208" s="4">
        <v>0.153</v>
      </c>
      <c r="P208" s="4">
        <v>7.2999999999999995E-2</v>
      </c>
      <c r="Q208" s="4">
        <v>8.7999999999999995E-2</v>
      </c>
      <c r="R208" s="2">
        <v>0.6</v>
      </c>
      <c r="S208" s="4">
        <v>7.5999999999999998E-2</v>
      </c>
      <c r="T208" s="4">
        <v>0.127</v>
      </c>
    </row>
    <row r="209" spans="1:20" x14ac:dyDescent="0.3">
      <c r="A209" s="3">
        <v>2021</v>
      </c>
      <c r="B209" s="3">
        <v>3</v>
      </c>
      <c r="C209" s="3">
        <v>0</v>
      </c>
      <c r="D209" s="3">
        <v>0</v>
      </c>
      <c r="E209" s="3">
        <v>1</v>
      </c>
      <c r="F209" s="3">
        <v>35</v>
      </c>
      <c r="G209" s="3">
        <v>8</v>
      </c>
      <c r="H209" s="2">
        <v>4.4000000000000004</v>
      </c>
      <c r="I209" s="4">
        <v>0.34</v>
      </c>
      <c r="J209" s="4">
        <v>7.8E-2</v>
      </c>
      <c r="K209" s="3">
        <v>25</v>
      </c>
      <c r="L209" s="3">
        <v>4</v>
      </c>
      <c r="M209" s="2">
        <v>6.3</v>
      </c>
      <c r="N209" s="4">
        <v>0.29099999999999998</v>
      </c>
      <c r="O209" s="4">
        <v>4.7E-2</v>
      </c>
      <c r="P209" s="4">
        <v>0.17399999999999999</v>
      </c>
      <c r="Q209" s="4">
        <v>0.105</v>
      </c>
      <c r="R209" s="2">
        <v>0.6</v>
      </c>
      <c r="S209" s="4">
        <v>6.8000000000000005E-2</v>
      </c>
      <c r="T209" s="4">
        <v>0.11700000000000001</v>
      </c>
    </row>
    <row r="210" spans="1:20" x14ac:dyDescent="0.3">
      <c r="A210" s="3">
        <v>2023</v>
      </c>
      <c r="B210" s="3">
        <v>3</v>
      </c>
      <c r="C210" s="3">
        <v>0</v>
      </c>
      <c r="D210" s="3">
        <v>0</v>
      </c>
      <c r="E210" s="3">
        <v>1</v>
      </c>
      <c r="F210" s="3">
        <v>36</v>
      </c>
      <c r="G210" s="3">
        <v>14</v>
      </c>
      <c r="H210" s="2">
        <v>2.6</v>
      </c>
      <c r="I210" s="4">
        <v>0.35299999999999998</v>
      </c>
      <c r="J210" s="4">
        <v>0.13700000000000001</v>
      </c>
      <c r="K210" s="3">
        <v>31</v>
      </c>
      <c r="L210" s="3">
        <v>12</v>
      </c>
      <c r="M210" s="2">
        <v>2.6</v>
      </c>
      <c r="N210" s="4">
        <v>0.33700000000000002</v>
      </c>
      <c r="O210" s="4">
        <v>0.13</v>
      </c>
      <c r="P210" s="4">
        <v>0.22800000000000001</v>
      </c>
      <c r="Q210" s="4">
        <v>0.109</v>
      </c>
      <c r="R210" s="2">
        <v>1.3</v>
      </c>
      <c r="S210" s="4">
        <v>9.8000000000000004E-2</v>
      </c>
      <c r="T210" s="4">
        <v>7.8E-2</v>
      </c>
    </row>
    <row r="211" spans="1:20" x14ac:dyDescent="0.3">
      <c r="A211" s="3">
        <v>2023</v>
      </c>
      <c r="B211" s="3">
        <v>3</v>
      </c>
      <c r="C211" s="3">
        <v>0</v>
      </c>
      <c r="D211" s="3">
        <v>0</v>
      </c>
      <c r="E211" s="3">
        <v>1</v>
      </c>
      <c r="F211" s="3">
        <v>27</v>
      </c>
      <c r="G211" s="3">
        <v>11</v>
      </c>
      <c r="H211" s="2">
        <v>2.5</v>
      </c>
      <c r="I211" s="4">
        <v>0.27</v>
      </c>
      <c r="J211" s="4">
        <v>0.11</v>
      </c>
      <c r="K211" s="3">
        <v>23</v>
      </c>
      <c r="L211" s="3">
        <v>9</v>
      </c>
      <c r="M211" s="2">
        <v>2.6</v>
      </c>
      <c r="N211" s="4">
        <v>0.25600000000000001</v>
      </c>
      <c r="O211" s="4">
        <v>0.1</v>
      </c>
      <c r="P211" s="4">
        <v>0.14399999999999999</v>
      </c>
      <c r="Q211" s="4">
        <v>7.8E-2</v>
      </c>
      <c r="R211" s="2">
        <v>1.1000000000000001</v>
      </c>
      <c r="S211" s="4">
        <v>0.15</v>
      </c>
      <c r="T211" s="4">
        <v>0.14000000000000001</v>
      </c>
    </row>
    <row r="212" spans="1:20" x14ac:dyDescent="0.3">
      <c r="A212" s="3">
        <v>2022</v>
      </c>
      <c r="B212" s="3">
        <v>3</v>
      </c>
      <c r="C212" s="3">
        <v>0</v>
      </c>
      <c r="D212" s="3">
        <v>0</v>
      </c>
      <c r="E212" s="3">
        <v>1</v>
      </c>
      <c r="F212" s="3">
        <v>36</v>
      </c>
      <c r="G212" s="3">
        <v>40</v>
      </c>
      <c r="H212" s="2">
        <v>0.9</v>
      </c>
      <c r="I212" s="4">
        <v>0.16900000000000001</v>
      </c>
      <c r="J212" s="4">
        <v>0.188</v>
      </c>
      <c r="K212" s="3">
        <v>26</v>
      </c>
      <c r="L212" s="3">
        <v>34</v>
      </c>
      <c r="M212" s="2">
        <v>0.8</v>
      </c>
      <c r="N212" s="4">
        <v>0.14399999999999999</v>
      </c>
      <c r="O212" s="4">
        <v>0.189</v>
      </c>
      <c r="P212" s="4">
        <v>8.3000000000000004E-2</v>
      </c>
      <c r="Q212" s="4">
        <v>6.0999999999999999E-2</v>
      </c>
      <c r="R212" s="2">
        <v>1.1000000000000001</v>
      </c>
      <c r="S212" s="4">
        <v>0.15</v>
      </c>
      <c r="T212" s="4">
        <v>0.13100000000000001</v>
      </c>
    </row>
    <row r="213" spans="1:20" x14ac:dyDescent="0.3">
      <c r="A213" s="3">
        <v>2022</v>
      </c>
      <c r="B213" s="3">
        <v>3</v>
      </c>
      <c r="C213" s="3">
        <v>0</v>
      </c>
      <c r="D213" s="3">
        <v>0</v>
      </c>
      <c r="E213" s="3">
        <v>1</v>
      </c>
      <c r="F213" s="3">
        <v>25</v>
      </c>
      <c r="G213" s="3">
        <v>23</v>
      </c>
      <c r="H213" s="2">
        <v>1.1000000000000001</v>
      </c>
      <c r="I213" s="4">
        <v>0.184</v>
      </c>
      <c r="J213" s="4">
        <v>0.16900000000000001</v>
      </c>
      <c r="K213" s="3">
        <v>23</v>
      </c>
      <c r="L213" s="3">
        <v>19</v>
      </c>
      <c r="M213" s="2">
        <v>1.2</v>
      </c>
      <c r="N213" s="4">
        <v>0.187</v>
      </c>
      <c r="O213" s="4">
        <v>0.154</v>
      </c>
      <c r="P213" s="4">
        <v>8.8999999999999996E-2</v>
      </c>
      <c r="Q213" s="4">
        <v>7.2999999999999995E-2</v>
      </c>
      <c r="R213" s="2">
        <v>1.3</v>
      </c>
      <c r="S213" s="4">
        <v>0.14699999999999999</v>
      </c>
      <c r="T213" s="4">
        <v>0.11799999999999999</v>
      </c>
    </row>
    <row r="214" spans="1:20" x14ac:dyDescent="0.3">
      <c r="A214" s="3">
        <v>2024</v>
      </c>
      <c r="B214" s="3">
        <v>3</v>
      </c>
      <c r="C214" s="3">
        <v>0</v>
      </c>
      <c r="D214" s="3">
        <v>0</v>
      </c>
      <c r="E214" s="3">
        <v>1</v>
      </c>
      <c r="F214" s="3">
        <v>36</v>
      </c>
      <c r="G214" s="3">
        <v>31</v>
      </c>
      <c r="H214" s="2">
        <v>1.2</v>
      </c>
      <c r="I214" s="4">
        <v>0.186</v>
      </c>
      <c r="J214" s="4">
        <v>0.16</v>
      </c>
      <c r="K214" s="3">
        <v>32</v>
      </c>
      <c r="L214" s="3">
        <v>27</v>
      </c>
      <c r="M214" s="2">
        <v>1.2</v>
      </c>
      <c r="N214" s="4">
        <v>0.183</v>
      </c>
      <c r="O214" s="4">
        <v>0.154</v>
      </c>
      <c r="P214" s="4">
        <v>0.109</v>
      </c>
      <c r="Q214" s="4">
        <v>6.9000000000000006E-2</v>
      </c>
      <c r="R214" s="2">
        <v>1.1000000000000001</v>
      </c>
      <c r="S214" s="4">
        <v>0.16</v>
      </c>
      <c r="T214" s="4">
        <v>0.14399999999999999</v>
      </c>
    </row>
    <row r="215" spans="1:20" x14ac:dyDescent="0.3">
      <c r="A215" s="3">
        <v>2023</v>
      </c>
      <c r="B215" s="3">
        <v>3</v>
      </c>
      <c r="C215" s="3">
        <v>0</v>
      </c>
      <c r="D215" s="3">
        <v>0</v>
      </c>
      <c r="E215" s="3">
        <v>1</v>
      </c>
      <c r="F215" s="3">
        <v>36</v>
      </c>
      <c r="G215" s="3">
        <v>46</v>
      </c>
      <c r="H215" s="2">
        <v>0.8</v>
      </c>
      <c r="I215" s="4">
        <v>0.188</v>
      </c>
      <c r="J215" s="4">
        <v>0.24099999999999999</v>
      </c>
      <c r="K215" s="3">
        <v>30</v>
      </c>
      <c r="L215" s="3">
        <v>31</v>
      </c>
      <c r="M215" s="2">
        <v>1</v>
      </c>
      <c r="N215" s="4">
        <v>0.19</v>
      </c>
      <c r="O215" s="4">
        <v>0.19600000000000001</v>
      </c>
      <c r="P215" s="4">
        <v>0.13300000000000001</v>
      </c>
      <c r="Q215" s="4">
        <v>3.2000000000000001E-2</v>
      </c>
      <c r="R215" s="2">
        <v>0.6</v>
      </c>
      <c r="S215" s="4">
        <v>0.11</v>
      </c>
      <c r="T215" s="4">
        <v>0.17299999999999999</v>
      </c>
    </row>
    <row r="216" spans="1:20" x14ac:dyDescent="0.3">
      <c r="A216" s="3">
        <v>2021</v>
      </c>
      <c r="B216" s="3">
        <v>3</v>
      </c>
      <c r="C216" s="3">
        <v>0</v>
      </c>
      <c r="D216" s="3">
        <v>0</v>
      </c>
      <c r="E216" s="3">
        <v>1</v>
      </c>
      <c r="F216" s="3">
        <v>29</v>
      </c>
      <c r="G216" s="3">
        <v>35</v>
      </c>
      <c r="H216" s="2">
        <v>0.8</v>
      </c>
      <c r="I216" s="4">
        <v>0.16400000000000001</v>
      </c>
      <c r="J216" s="4">
        <v>0.19800000000000001</v>
      </c>
      <c r="K216" s="3">
        <v>25</v>
      </c>
      <c r="L216" s="3">
        <v>30</v>
      </c>
      <c r="M216" s="2">
        <v>0.8</v>
      </c>
      <c r="N216" s="4">
        <v>0.16300000000000001</v>
      </c>
      <c r="O216" s="4">
        <v>0.19600000000000001</v>
      </c>
      <c r="P216" s="4">
        <v>0.111</v>
      </c>
      <c r="Q216" s="4">
        <v>5.1999999999999998E-2</v>
      </c>
      <c r="R216" s="2">
        <v>1</v>
      </c>
      <c r="S216" s="4">
        <v>0.14099999999999999</v>
      </c>
      <c r="T216" s="4">
        <v>0.14099999999999999</v>
      </c>
    </row>
    <row r="217" spans="1:20" x14ac:dyDescent="0.3">
      <c r="A217" s="3">
        <v>2023</v>
      </c>
      <c r="B217" s="3">
        <v>3</v>
      </c>
      <c r="C217" s="3">
        <v>0</v>
      </c>
      <c r="D217" s="3">
        <v>0</v>
      </c>
      <c r="E217" s="3">
        <v>1</v>
      </c>
      <c r="F217" s="3">
        <v>18</v>
      </c>
      <c r="G217" s="3">
        <v>16</v>
      </c>
      <c r="H217" s="2">
        <v>1.1000000000000001</v>
      </c>
      <c r="I217" s="4">
        <v>0.188</v>
      </c>
      <c r="J217" s="4">
        <v>0.16700000000000001</v>
      </c>
      <c r="K217" s="3">
        <v>12</v>
      </c>
      <c r="L217" s="3">
        <v>11</v>
      </c>
      <c r="M217" s="2">
        <v>1.1000000000000001</v>
      </c>
      <c r="N217" s="4">
        <v>0.158</v>
      </c>
      <c r="O217" s="4">
        <v>0.14499999999999999</v>
      </c>
      <c r="P217" s="4">
        <v>9.1999999999999998E-2</v>
      </c>
      <c r="Q217" s="4">
        <v>5.2999999999999999E-2</v>
      </c>
      <c r="R217" s="2">
        <v>0.4</v>
      </c>
      <c r="S217" s="4">
        <v>9.4E-2</v>
      </c>
      <c r="T217" s="4">
        <v>0.26</v>
      </c>
    </row>
    <row r="218" spans="1:20" x14ac:dyDescent="0.3">
      <c r="A218" s="3">
        <v>2023</v>
      </c>
      <c r="B218" s="3">
        <v>3</v>
      </c>
      <c r="C218" s="3">
        <v>0</v>
      </c>
      <c r="D218" s="3">
        <v>0</v>
      </c>
      <c r="E218" s="3">
        <v>1</v>
      </c>
      <c r="F218" s="3">
        <v>25</v>
      </c>
      <c r="G218" s="3">
        <v>21</v>
      </c>
      <c r="H218" s="2">
        <v>1.2</v>
      </c>
      <c r="I218" s="4">
        <v>0.214</v>
      </c>
      <c r="J218" s="4">
        <v>0.17899999999999999</v>
      </c>
      <c r="K218" s="3">
        <v>21</v>
      </c>
      <c r="L218" s="3">
        <v>18</v>
      </c>
      <c r="M218" s="2">
        <v>1.2</v>
      </c>
      <c r="N218" s="4">
        <v>0.20599999999999999</v>
      </c>
      <c r="O218" s="4">
        <v>0.17599999999999999</v>
      </c>
      <c r="P218" s="4">
        <v>0.127</v>
      </c>
      <c r="Q218" s="4">
        <v>4.9000000000000002E-2</v>
      </c>
      <c r="R218" s="2">
        <v>0.4</v>
      </c>
      <c r="S218" s="4">
        <v>6.8000000000000005E-2</v>
      </c>
      <c r="T218" s="4">
        <v>0.17100000000000001</v>
      </c>
    </row>
    <row r="219" spans="1:20" x14ac:dyDescent="0.3">
      <c r="A219" s="3">
        <v>2023</v>
      </c>
      <c r="B219" s="3">
        <v>3</v>
      </c>
      <c r="C219" s="3">
        <v>0</v>
      </c>
      <c r="D219" s="3">
        <v>0</v>
      </c>
      <c r="E219" s="3">
        <v>1</v>
      </c>
      <c r="F219" s="3">
        <v>21</v>
      </c>
      <c r="G219" s="3">
        <v>28</v>
      </c>
      <c r="H219" s="2">
        <v>0.8</v>
      </c>
      <c r="I219" s="4">
        <v>0.184</v>
      </c>
      <c r="J219" s="4">
        <v>0.246</v>
      </c>
      <c r="K219" s="3">
        <v>17</v>
      </c>
      <c r="L219" s="3">
        <v>23</v>
      </c>
      <c r="M219" s="2">
        <v>0.7</v>
      </c>
      <c r="N219" s="4">
        <v>0.17</v>
      </c>
      <c r="O219" s="4">
        <v>0.23</v>
      </c>
      <c r="P219" s="4">
        <v>0.08</v>
      </c>
      <c r="Q219" s="4">
        <v>0.09</v>
      </c>
      <c r="R219" s="2">
        <v>0.4</v>
      </c>
      <c r="S219" s="4">
        <v>7.9000000000000001E-2</v>
      </c>
      <c r="T219" s="4">
        <v>0.184</v>
      </c>
    </row>
    <row r="220" spans="1:20" x14ac:dyDescent="0.3">
      <c r="A220" s="3">
        <v>2021</v>
      </c>
      <c r="B220" s="3">
        <v>3</v>
      </c>
      <c r="C220" s="3">
        <v>0</v>
      </c>
      <c r="D220" s="3">
        <v>0</v>
      </c>
      <c r="E220" s="3">
        <v>1</v>
      </c>
      <c r="F220" s="3">
        <v>23</v>
      </c>
      <c r="G220" s="3">
        <v>4</v>
      </c>
      <c r="H220" s="2">
        <v>5.8</v>
      </c>
      <c r="I220" s="4">
        <v>0.24199999999999999</v>
      </c>
      <c r="J220" s="4">
        <v>4.2000000000000003E-2</v>
      </c>
      <c r="K220" s="3">
        <v>15</v>
      </c>
      <c r="L220" s="3">
        <v>3</v>
      </c>
      <c r="M220" s="2">
        <v>5</v>
      </c>
      <c r="N220" s="4">
        <v>0.19</v>
      </c>
      <c r="O220" s="4">
        <v>3.7999999999999999E-2</v>
      </c>
      <c r="P220" s="4">
        <v>0.10100000000000001</v>
      </c>
      <c r="Q220" s="4">
        <v>8.8999999999999996E-2</v>
      </c>
      <c r="R220" s="2">
        <v>0.7</v>
      </c>
      <c r="S220" s="4">
        <v>0.126</v>
      </c>
      <c r="T220" s="4">
        <v>0.17899999999999999</v>
      </c>
    </row>
    <row r="221" spans="1:20" x14ac:dyDescent="0.3">
      <c r="A221" s="3">
        <v>2024</v>
      </c>
      <c r="B221" s="3">
        <v>3</v>
      </c>
      <c r="C221" s="3">
        <v>0</v>
      </c>
      <c r="D221" s="3">
        <v>0</v>
      </c>
      <c r="E221" s="3">
        <v>1</v>
      </c>
      <c r="F221" s="3">
        <v>10</v>
      </c>
      <c r="G221" s="3">
        <v>15</v>
      </c>
      <c r="H221" s="2">
        <v>0.7</v>
      </c>
      <c r="I221" s="4">
        <v>0.10299999999999999</v>
      </c>
      <c r="J221" s="4">
        <v>0.155</v>
      </c>
      <c r="K221" s="3">
        <v>5</v>
      </c>
      <c r="L221" s="3">
        <v>15</v>
      </c>
      <c r="M221" s="2">
        <v>0.3</v>
      </c>
      <c r="N221" s="4">
        <v>0.06</v>
      </c>
      <c r="O221" s="4">
        <v>0.18099999999999999</v>
      </c>
      <c r="P221" s="4">
        <v>4.8000000000000001E-2</v>
      </c>
      <c r="Q221" s="4">
        <v>1.2E-2</v>
      </c>
      <c r="R221" s="2">
        <v>0.4</v>
      </c>
      <c r="S221" s="4">
        <v>0.124</v>
      </c>
      <c r="T221" s="4">
        <v>0.33</v>
      </c>
    </row>
    <row r="222" spans="1:20" x14ac:dyDescent="0.3">
      <c r="A222" s="3">
        <v>2023</v>
      </c>
      <c r="B222" s="3">
        <v>3</v>
      </c>
      <c r="C222" s="3">
        <v>0</v>
      </c>
      <c r="D222" s="3">
        <v>0</v>
      </c>
      <c r="E222" s="3">
        <v>1</v>
      </c>
      <c r="F222" s="3">
        <v>38</v>
      </c>
      <c r="G222" s="3">
        <v>20</v>
      </c>
      <c r="H222" s="2">
        <v>1.9</v>
      </c>
      <c r="I222" s="4">
        <v>0.20899999999999999</v>
      </c>
      <c r="J222" s="4">
        <v>0.11</v>
      </c>
      <c r="K222" s="3">
        <v>27</v>
      </c>
      <c r="L222" s="3">
        <v>14</v>
      </c>
      <c r="M222" s="2">
        <v>1.9</v>
      </c>
      <c r="N222" s="4">
        <v>0.17599999999999999</v>
      </c>
      <c r="O222" s="4">
        <v>9.1999999999999998E-2</v>
      </c>
      <c r="P222" s="4">
        <v>0.105</v>
      </c>
      <c r="Q222" s="4">
        <v>7.1999999999999995E-2</v>
      </c>
      <c r="R222" s="2">
        <v>2</v>
      </c>
      <c r="S222" s="4">
        <v>0.154</v>
      </c>
      <c r="T222" s="4">
        <v>7.6999999999999999E-2</v>
      </c>
    </row>
    <row r="223" spans="1:20" x14ac:dyDescent="0.3">
      <c r="A223" s="3">
        <v>2024</v>
      </c>
      <c r="B223" s="3">
        <v>3</v>
      </c>
      <c r="C223" s="3">
        <v>0</v>
      </c>
      <c r="D223" s="3">
        <v>0</v>
      </c>
      <c r="E223" s="3">
        <v>1</v>
      </c>
      <c r="F223" s="3">
        <v>36</v>
      </c>
      <c r="G223" s="3">
        <v>15</v>
      </c>
      <c r="H223" s="2">
        <v>2.4</v>
      </c>
      <c r="I223" s="4">
        <v>0.31</v>
      </c>
      <c r="J223" s="4">
        <v>0.129</v>
      </c>
      <c r="K223" s="3">
        <v>33</v>
      </c>
      <c r="L223" s="3">
        <v>14</v>
      </c>
      <c r="M223" s="2">
        <v>2.4</v>
      </c>
      <c r="N223" s="4">
        <v>0.314</v>
      </c>
      <c r="O223" s="4">
        <v>0.13300000000000001</v>
      </c>
      <c r="P223" s="4">
        <v>0.2</v>
      </c>
      <c r="Q223" s="4">
        <v>0.105</v>
      </c>
      <c r="R223" s="2">
        <v>1</v>
      </c>
      <c r="S223" s="4">
        <v>0.121</v>
      </c>
      <c r="T223" s="4">
        <v>0.121</v>
      </c>
    </row>
    <row r="224" spans="1:20" x14ac:dyDescent="0.3">
      <c r="A224" s="3">
        <v>2023</v>
      </c>
      <c r="B224" s="3">
        <v>3</v>
      </c>
      <c r="C224" s="3">
        <v>0</v>
      </c>
      <c r="D224" s="3">
        <v>0</v>
      </c>
      <c r="E224" s="3">
        <v>1</v>
      </c>
      <c r="F224" s="3">
        <v>33</v>
      </c>
      <c r="G224" s="3">
        <v>33</v>
      </c>
      <c r="H224" s="2">
        <v>1</v>
      </c>
      <c r="I224" s="4">
        <v>0.221</v>
      </c>
      <c r="J224" s="4">
        <v>0.221</v>
      </c>
      <c r="K224" s="3">
        <v>30</v>
      </c>
      <c r="L224" s="3">
        <v>25</v>
      </c>
      <c r="M224" s="2">
        <v>1.2</v>
      </c>
      <c r="N224" s="4">
        <v>0.22700000000000001</v>
      </c>
      <c r="O224" s="4">
        <v>0.189</v>
      </c>
      <c r="P224" s="4">
        <v>0.16700000000000001</v>
      </c>
      <c r="Q224" s="4">
        <v>6.0999999999999999E-2</v>
      </c>
      <c r="R224" s="2">
        <v>0.8</v>
      </c>
      <c r="S224" s="4">
        <v>0.107</v>
      </c>
      <c r="T224" s="4">
        <v>0.14099999999999999</v>
      </c>
    </row>
    <row r="225" spans="1:20" x14ac:dyDescent="0.3">
      <c r="A225" s="3">
        <v>2024</v>
      </c>
      <c r="B225" s="3">
        <v>3</v>
      </c>
      <c r="C225" s="3">
        <v>0</v>
      </c>
      <c r="D225" s="3">
        <v>0</v>
      </c>
      <c r="E225" s="3">
        <v>1</v>
      </c>
      <c r="F225" s="3">
        <v>21</v>
      </c>
      <c r="G225" s="3">
        <v>26</v>
      </c>
      <c r="H225" s="2">
        <v>0.8</v>
      </c>
      <c r="I225" s="4">
        <v>0.152</v>
      </c>
      <c r="J225" s="4">
        <v>0.188</v>
      </c>
      <c r="K225" s="3">
        <v>18</v>
      </c>
      <c r="L225" s="3">
        <v>23</v>
      </c>
      <c r="M225" s="2">
        <v>0.8</v>
      </c>
      <c r="N225" s="4">
        <v>0.14799999999999999</v>
      </c>
      <c r="O225" s="4">
        <v>0.189</v>
      </c>
      <c r="P225" s="4">
        <v>6.6000000000000003E-2</v>
      </c>
      <c r="Q225" s="4">
        <v>8.2000000000000003E-2</v>
      </c>
      <c r="R225" s="2">
        <v>0.5</v>
      </c>
      <c r="S225" s="4">
        <v>0.10100000000000001</v>
      </c>
      <c r="T225" s="4">
        <v>0.20300000000000001</v>
      </c>
    </row>
    <row r="226" spans="1:20" x14ac:dyDescent="0.3">
      <c r="A226" s="3">
        <v>2022</v>
      </c>
      <c r="B226" s="3">
        <v>3</v>
      </c>
      <c r="C226" s="3">
        <v>0</v>
      </c>
      <c r="D226" s="3">
        <v>0</v>
      </c>
      <c r="E226" s="3">
        <v>1</v>
      </c>
      <c r="F226" s="3">
        <v>36</v>
      </c>
      <c r="G226" s="3">
        <v>49</v>
      </c>
      <c r="H226" s="2">
        <v>0.7</v>
      </c>
      <c r="I226" s="4">
        <v>0.248</v>
      </c>
      <c r="J226" s="4">
        <v>0.33800000000000002</v>
      </c>
      <c r="K226" s="3">
        <v>32</v>
      </c>
      <c r="L226" s="3">
        <v>33</v>
      </c>
      <c r="M226" s="2">
        <v>1</v>
      </c>
      <c r="N226" s="4">
        <v>0.26400000000000001</v>
      </c>
      <c r="O226" s="4">
        <v>0.27300000000000002</v>
      </c>
      <c r="P226" s="4">
        <v>0.17399999999999999</v>
      </c>
      <c r="Q226" s="4">
        <v>8.3000000000000004E-2</v>
      </c>
      <c r="R226" s="2">
        <v>0.4</v>
      </c>
      <c r="S226" s="4">
        <v>4.1000000000000002E-2</v>
      </c>
      <c r="T226" s="4">
        <v>0.10299999999999999</v>
      </c>
    </row>
    <row r="227" spans="1:20" x14ac:dyDescent="0.3">
      <c r="A227" s="3">
        <v>2021</v>
      </c>
      <c r="B227" s="3">
        <v>3</v>
      </c>
      <c r="C227" s="3">
        <v>0</v>
      </c>
      <c r="D227" s="3">
        <v>0</v>
      </c>
      <c r="E227" s="3">
        <v>1</v>
      </c>
      <c r="F227" s="3">
        <v>48</v>
      </c>
      <c r="G227" s="3">
        <v>39</v>
      </c>
      <c r="H227" s="2">
        <v>1.2</v>
      </c>
      <c r="I227" s="4">
        <v>0.35299999999999998</v>
      </c>
      <c r="J227" s="4">
        <v>0.28699999999999998</v>
      </c>
      <c r="K227" s="3">
        <v>44</v>
      </c>
      <c r="L227" s="3">
        <v>36</v>
      </c>
      <c r="M227" s="2">
        <v>1.2</v>
      </c>
      <c r="N227" s="4">
        <v>0.34100000000000003</v>
      </c>
      <c r="O227" s="4">
        <v>0.27900000000000003</v>
      </c>
      <c r="P227" s="4">
        <v>0.217</v>
      </c>
      <c r="Q227" s="4">
        <v>0.11600000000000001</v>
      </c>
      <c r="R227" s="2">
        <v>0.4</v>
      </c>
      <c r="S227" s="4">
        <v>2.1999999999999999E-2</v>
      </c>
      <c r="T227" s="4">
        <v>5.0999999999999997E-2</v>
      </c>
    </row>
    <row r="228" spans="1:20" x14ac:dyDescent="0.3">
      <c r="A228" s="3">
        <v>2024</v>
      </c>
      <c r="B228" s="3">
        <v>3</v>
      </c>
      <c r="C228" s="3">
        <v>0</v>
      </c>
      <c r="D228" s="3">
        <v>0</v>
      </c>
      <c r="E228" s="3">
        <v>1</v>
      </c>
      <c r="F228" s="3">
        <v>42</v>
      </c>
      <c r="G228" s="3">
        <v>40</v>
      </c>
      <c r="H228" s="2">
        <v>1.1000000000000001</v>
      </c>
      <c r="I228" s="4">
        <v>0.186</v>
      </c>
      <c r="J228" s="4">
        <v>0.17699999999999999</v>
      </c>
      <c r="K228" s="3">
        <v>32</v>
      </c>
      <c r="L228" s="3">
        <v>31</v>
      </c>
      <c r="M228" s="2">
        <v>1</v>
      </c>
      <c r="N228" s="4">
        <v>0.16</v>
      </c>
      <c r="O228" s="4">
        <v>0.155</v>
      </c>
      <c r="P228" s="4">
        <v>9.5000000000000001E-2</v>
      </c>
      <c r="Q228" s="4">
        <v>0.06</v>
      </c>
      <c r="R228" s="2">
        <v>0.9</v>
      </c>
      <c r="S228" s="4">
        <v>0.128</v>
      </c>
      <c r="T228" s="4">
        <v>0.14599999999999999</v>
      </c>
    </row>
    <row r="229" spans="1:20" x14ac:dyDescent="0.3">
      <c r="A229" s="3">
        <v>2022</v>
      </c>
      <c r="B229" s="3">
        <v>3</v>
      </c>
      <c r="C229" s="3">
        <v>0</v>
      </c>
      <c r="D229" s="3">
        <v>0</v>
      </c>
      <c r="E229" s="3">
        <v>1</v>
      </c>
      <c r="F229" s="3">
        <v>25</v>
      </c>
      <c r="G229" s="3">
        <v>35</v>
      </c>
      <c r="H229" s="2">
        <v>0.7</v>
      </c>
      <c r="I229" s="4">
        <v>0.158</v>
      </c>
      <c r="J229" s="4">
        <v>0.222</v>
      </c>
      <c r="K229" s="3">
        <v>24</v>
      </c>
      <c r="L229" s="3">
        <v>32</v>
      </c>
      <c r="M229" s="2">
        <v>0.8</v>
      </c>
      <c r="N229" s="4">
        <v>0.159</v>
      </c>
      <c r="O229" s="4">
        <v>0.21199999999999999</v>
      </c>
      <c r="P229" s="4">
        <v>0.11899999999999999</v>
      </c>
      <c r="Q229" s="4">
        <v>2.5999999999999999E-2</v>
      </c>
      <c r="R229" s="2">
        <v>0.7</v>
      </c>
      <c r="S229" s="4">
        <v>0.10100000000000001</v>
      </c>
      <c r="T229" s="4">
        <v>0.152</v>
      </c>
    </row>
    <row r="230" spans="1:20" x14ac:dyDescent="0.3">
      <c r="A230" s="3">
        <v>2021</v>
      </c>
      <c r="B230" s="3">
        <v>3</v>
      </c>
      <c r="C230" s="3">
        <v>0</v>
      </c>
      <c r="D230" s="3">
        <v>0</v>
      </c>
      <c r="E230" s="3">
        <v>1</v>
      </c>
      <c r="F230" s="3">
        <v>43</v>
      </c>
      <c r="G230" s="3">
        <v>51</v>
      </c>
      <c r="H230" s="2">
        <v>0.8</v>
      </c>
      <c r="I230" s="4">
        <v>0.20899999999999999</v>
      </c>
      <c r="J230" s="4">
        <v>0.248</v>
      </c>
      <c r="K230" s="3">
        <v>26</v>
      </c>
      <c r="L230" s="3">
        <v>40</v>
      </c>
      <c r="M230" s="2">
        <v>0.7</v>
      </c>
      <c r="N230" s="4">
        <v>0.15</v>
      </c>
      <c r="O230" s="4">
        <v>0.23100000000000001</v>
      </c>
      <c r="P230" s="4">
        <v>8.1000000000000003E-2</v>
      </c>
      <c r="Q230" s="4">
        <v>6.9000000000000006E-2</v>
      </c>
      <c r="R230" s="2">
        <v>1.8</v>
      </c>
      <c r="S230" s="4">
        <v>0.11700000000000001</v>
      </c>
      <c r="T230" s="4">
        <v>6.3E-2</v>
      </c>
    </row>
    <row r="231" spans="1:20" x14ac:dyDescent="0.3">
      <c r="A231" s="3">
        <v>2024</v>
      </c>
      <c r="B231" s="3">
        <v>3</v>
      </c>
      <c r="C231" s="3">
        <v>0</v>
      </c>
      <c r="D231" s="3">
        <v>0</v>
      </c>
      <c r="E231" s="3">
        <v>1</v>
      </c>
      <c r="F231" s="3">
        <v>30</v>
      </c>
      <c r="G231" s="3">
        <v>16</v>
      </c>
      <c r="H231" s="2">
        <v>1.9</v>
      </c>
      <c r="I231" s="4">
        <v>0.26100000000000001</v>
      </c>
      <c r="J231" s="4">
        <v>0.13900000000000001</v>
      </c>
      <c r="K231" s="3">
        <v>26</v>
      </c>
      <c r="L231" s="3">
        <v>13</v>
      </c>
      <c r="M231" s="2">
        <v>2</v>
      </c>
      <c r="N231" s="4">
        <v>0.26300000000000001</v>
      </c>
      <c r="O231" s="4">
        <v>0.13100000000000001</v>
      </c>
      <c r="P231" s="4">
        <v>0.152</v>
      </c>
      <c r="Q231" s="4">
        <v>0.10100000000000001</v>
      </c>
      <c r="R231" s="2">
        <v>0.7</v>
      </c>
      <c r="S231" s="4">
        <v>0.122</v>
      </c>
      <c r="T231" s="4">
        <v>0.16500000000000001</v>
      </c>
    </row>
    <row r="232" spans="1:20" x14ac:dyDescent="0.3">
      <c r="A232" s="3">
        <v>2024</v>
      </c>
      <c r="B232" s="3">
        <v>3</v>
      </c>
      <c r="C232" s="3">
        <v>0</v>
      </c>
      <c r="D232" s="3">
        <v>0</v>
      </c>
      <c r="E232" s="3">
        <v>1</v>
      </c>
      <c r="F232" s="3">
        <v>45</v>
      </c>
      <c r="G232" s="3">
        <v>48</v>
      </c>
      <c r="H232" s="2">
        <v>0.9</v>
      </c>
      <c r="I232" s="4">
        <v>0.222</v>
      </c>
      <c r="J232" s="4">
        <v>0.23599999999999999</v>
      </c>
      <c r="K232" s="3">
        <v>42</v>
      </c>
      <c r="L232" s="3">
        <v>47</v>
      </c>
      <c r="M232" s="2">
        <v>0.9</v>
      </c>
      <c r="N232" s="4">
        <v>0.22</v>
      </c>
      <c r="O232" s="4">
        <v>0.246</v>
      </c>
      <c r="P232" s="4">
        <v>9.4E-2</v>
      </c>
      <c r="Q232" s="4">
        <v>0.126</v>
      </c>
      <c r="R232" s="2">
        <v>0.7</v>
      </c>
      <c r="S232" s="4">
        <v>0.108</v>
      </c>
      <c r="T232" s="4">
        <v>0.158</v>
      </c>
    </row>
    <row r="233" spans="1:20" x14ac:dyDescent="0.3">
      <c r="A233" s="3">
        <v>2024</v>
      </c>
      <c r="B233" s="3">
        <v>3</v>
      </c>
      <c r="C233" s="3">
        <v>0</v>
      </c>
      <c r="D233" s="3">
        <v>0</v>
      </c>
      <c r="E233" s="3">
        <v>1</v>
      </c>
      <c r="F233" s="3">
        <v>25</v>
      </c>
      <c r="G233" s="3">
        <v>22</v>
      </c>
      <c r="H233" s="2">
        <v>1.1000000000000001</v>
      </c>
      <c r="I233" s="4">
        <v>0.188</v>
      </c>
      <c r="J233" s="4">
        <v>0.16500000000000001</v>
      </c>
      <c r="K233" s="3">
        <v>20</v>
      </c>
      <c r="L233" s="3">
        <v>21</v>
      </c>
      <c r="M233" s="2">
        <v>1</v>
      </c>
      <c r="N233" s="4">
        <v>0.16300000000000001</v>
      </c>
      <c r="O233" s="4">
        <v>0.17100000000000001</v>
      </c>
      <c r="P233" s="4">
        <v>6.5000000000000002E-2</v>
      </c>
      <c r="Q233" s="4">
        <v>8.1000000000000003E-2</v>
      </c>
      <c r="R233" s="2">
        <v>0.5</v>
      </c>
      <c r="S233" s="4">
        <v>0.105</v>
      </c>
      <c r="T233" s="4">
        <v>0.22600000000000001</v>
      </c>
    </row>
    <row r="234" spans="1:20" x14ac:dyDescent="0.3">
      <c r="A234" s="3">
        <v>2023</v>
      </c>
      <c r="B234" s="3">
        <v>3</v>
      </c>
      <c r="C234" s="3">
        <v>0</v>
      </c>
      <c r="D234" s="3">
        <v>0</v>
      </c>
      <c r="E234" s="3">
        <v>1</v>
      </c>
      <c r="F234" s="3">
        <v>32</v>
      </c>
      <c r="G234" s="3">
        <v>30</v>
      </c>
      <c r="H234" s="2">
        <v>1.1000000000000001</v>
      </c>
      <c r="I234" s="4">
        <v>0.185</v>
      </c>
      <c r="J234" s="4">
        <v>0.17299999999999999</v>
      </c>
      <c r="K234" s="3">
        <v>27</v>
      </c>
      <c r="L234" s="3">
        <v>27</v>
      </c>
      <c r="M234" s="2">
        <v>1</v>
      </c>
      <c r="N234" s="4">
        <v>0.16600000000000001</v>
      </c>
      <c r="O234" s="4">
        <v>0.16600000000000001</v>
      </c>
      <c r="P234" s="4">
        <v>0.11</v>
      </c>
      <c r="Q234" s="4">
        <v>5.5E-2</v>
      </c>
      <c r="R234" s="2">
        <v>0.8</v>
      </c>
      <c r="S234" s="4">
        <v>0.104</v>
      </c>
      <c r="T234" s="4">
        <v>0.127</v>
      </c>
    </row>
    <row r="235" spans="1:20" x14ac:dyDescent="0.3">
      <c r="A235" s="3">
        <v>2022</v>
      </c>
      <c r="B235" s="3">
        <v>3</v>
      </c>
      <c r="C235" s="3">
        <v>0</v>
      </c>
      <c r="D235" s="3">
        <v>0</v>
      </c>
      <c r="E235" s="3">
        <v>1</v>
      </c>
      <c r="F235" s="3">
        <v>24</v>
      </c>
      <c r="G235" s="3">
        <v>26</v>
      </c>
      <c r="H235" s="2">
        <v>0.9</v>
      </c>
      <c r="I235" s="4">
        <v>0.154</v>
      </c>
      <c r="J235" s="4">
        <v>0.16700000000000001</v>
      </c>
      <c r="K235" s="3">
        <v>12</v>
      </c>
      <c r="L235" s="3">
        <v>17</v>
      </c>
      <c r="M235" s="2">
        <v>0.7</v>
      </c>
      <c r="N235" s="4">
        <v>9.4E-2</v>
      </c>
      <c r="O235" s="4">
        <v>0.13300000000000001</v>
      </c>
      <c r="P235" s="4">
        <v>5.5E-2</v>
      </c>
      <c r="Q235" s="4">
        <v>3.9E-2</v>
      </c>
      <c r="R235" s="2">
        <v>0.8</v>
      </c>
      <c r="S235" s="4">
        <v>0.17899999999999999</v>
      </c>
      <c r="T235" s="4">
        <v>0.224</v>
      </c>
    </row>
    <row r="236" spans="1:20" x14ac:dyDescent="0.3">
      <c r="A236" s="3">
        <v>2021</v>
      </c>
      <c r="B236" s="3">
        <v>3</v>
      </c>
      <c r="C236" s="3">
        <v>0</v>
      </c>
      <c r="D236" s="3">
        <v>0</v>
      </c>
      <c r="E236" s="3">
        <v>1</v>
      </c>
      <c r="F236" s="3">
        <v>30</v>
      </c>
      <c r="G236" s="3">
        <v>39</v>
      </c>
      <c r="H236" s="2">
        <v>0.8</v>
      </c>
      <c r="I236" s="4">
        <v>0.16900000000000001</v>
      </c>
      <c r="J236" s="4">
        <v>0.22</v>
      </c>
      <c r="K236" s="3">
        <v>22</v>
      </c>
      <c r="L236" s="3">
        <v>23</v>
      </c>
      <c r="M236" s="2">
        <v>1</v>
      </c>
      <c r="N236" s="4">
        <v>0.14899999999999999</v>
      </c>
      <c r="O236" s="4">
        <v>0.155</v>
      </c>
      <c r="P236" s="4">
        <v>8.1000000000000003E-2</v>
      </c>
      <c r="Q236" s="4">
        <v>6.0999999999999999E-2</v>
      </c>
      <c r="R236" s="2">
        <v>0.9</v>
      </c>
      <c r="S236" s="4">
        <v>0.10199999999999999</v>
      </c>
      <c r="T236" s="4">
        <v>0.113</v>
      </c>
    </row>
    <row r="237" spans="1:20" x14ac:dyDescent="0.3">
      <c r="A237" s="3">
        <v>2022</v>
      </c>
      <c r="B237" s="3">
        <v>3</v>
      </c>
      <c r="C237" s="3">
        <v>0</v>
      </c>
      <c r="D237" s="3">
        <v>0</v>
      </c>
      <c r="E237" s="3">
        <v>1</v>
      </c>
      <c r="F237" s="3">
        <v>26</v>
      </c>
      <c r="G237" s="3">
        <v>9</v>
      </c>
      <c r="H237" s="2">
        <v>2.9</v>
      </c>
      <c r="I237" s="4">
        <v>0.26500000000000001</v>
      </c>
      <c r="J237" s="4">
        <v>9.1999999999999998E-2</v>
      </c>
      <c r="K237" s="3">
        <v>25</v>
      </c>
      <c r="L237" s="3">
        <v>9</v>
      </c>
      <c r="M237" s="2">
        <v>2.8</v>
      </c>
      <c r="N237" s="4">
        <v>0.26300000000000001</v>
      </c>
      <c r="O237" s="4">
        <v>9.5000000000000001E-2</v>
      </c>
      <c r="P237" s="4">
        <v>0.13700000000000001</v>
      </c>
      <c r="Q237" s="4">
        <v>0.126</v>
      </c>
      <c r="R237" s="2">
        <v>0.9</v>
      </c>
      <c r="S237" s="4">
        <v>0.13300000000000001</v>
      </c>
      <c r="T237" s="4">
        <v>0.14299999999999999</v>
      </c>
    </row>
    <row r="238" spans="1:20" x14ac:dyDescent="0.3">
      <c r="A238" s="3">
        <v>2021</v>
      </c>
      <c r="B238" s="3">
        <v>3</v>
      </c>
      <c r="C238" s="3">
        <v>0</v>
      </c>
      <c r="D238" s="3">
        <v>0</v>
      </c>
      <c r="E238" s="3">
        <v>1</v>
      </c>
      <c r="F238" s="3">
        <v>46</v>
      </c>
      <c r="G238" s="3">
        <v>24</v>
      </c>
      <c r="H238" s="2">
        <v>1.9</v>
      </c>
      <c r="I238" s="4">
        <v>0.25800000000000001</v>
      </c>
      <c r="J238" s="4">
        <v>0.13500000000000001</v>
      </c>
      <c r="K238" s="3">
        <v>36</v>
      </c>
      <c r="L238" s="3">
        <v>19</v>
      </c>
      <c r="M238" s="2">
        <v>1.9</v>
      </c>
      <c r="N238" s="4">
        <v>0.22900000000000001</v>
      </c>
      <c r="O238" s="4">
        <v>0.121</v>
      </c>
      <c r="P238" s="4">
        <v>0.127</v>
      </c>
      <c r="Q238" s="4">
        <v>0.10199999999999999</v>
      </c>
      <c r="R238" s="2">
        <v>1.2</v>
      </c>
      <c r="S238" s="4">
        <v>0.11799999999999999</v>
      </c>
      <c r="T238" s="4">
        <v>0.10100000000000001</v>
      </c>
    </row>
    <row r="239" spans="1:20" x14ac:dyDescent="0.3">
      <c r="A239" s="3">
        <v>2021</v>
      </c>
      <c r="B239" s="3">
        <v>3</v>
      </c>
      <c r="C239" s="3">
        <v>0</v>
      </c>
      <c r="D239" s="3">
        <v>0</v>
      </c>
      <c r="E239" s="3">
        <v>1</v>
      </c>
      <c r="F239" s="3">
        <v>29</v>
      </c>
      <c r="G239" s="3">
        <v>30</v>
      </c>
      <c r="H239" s="2">
        <v>1</v>
      </c>
      <c r="I239" s="4">
        <v>0.19500000000000001</v>
      </c>
      <c r="J239" s="4">
        <v>0.20100000000000001</v>
      </c>
      <c r="K239" s="3">
        <v>25</v>
      </c>
      <c r="L239" s="3">
        <v>21</v>
      </c>
      <c r="M239" s="2">
        <v>1.2</v>
      </c>
      <c r="N239" s="4">
        <v>0.19700000000000001</v>
      </c>
      <c r="O239" s="4">
        <v>0.16500000000000001</v>
      </c>
      <c r="P239" s="4">
        <v>0.16500000000000001</v>
      </c>
      <c r="Q239" s="4">
        <v>3.1E-2</v>
      </c>
      <c r="R239" s="2">
        <v>0.9</v>
      </c>
      <c r="S239" s="4">
        <v>0.121</v>
      </c>
      <c r="T239" s="4">
        <v>0.14099999999999999</v>
      </c>
    </row>
    <row r="240" spans="1:20" x14ac:dyDescent="0.3">
      <c r="A240" s="3">
        <v>2023</v>
      </c>
      <c r="B240" s="3">
        <v>3</v>
      </c>
      <c r="C240" s="3">
        <v>0</v>
      </c>
      <c r="D240" s="3">
        <v>0</v>
      </c>
      <c r="E240" s="3">
        <v>1</v>
      </c>
      <c r="F240" s="3">
        <v>29</v>
      </c>
      <c r="G240" s="3">
        <v>19</v>
      </c>
      <c r="H240" s="2">
        <v>1.5</v>
      </c>
      <c r="I240" s="4">
        <v>0.29299999999999998</v>
      </c>
      <c r="J240" s="4">
        <v>0.192</v>
      </c>
      <c r="K240" s="3">
        <v>21</v>
      </c>
      <c r="L240" s="3">
        <v>17</v>
      </c>
      <c r="M240" s="2">
        <v>1.2</v>
      </c>
      <c r="N240" s="4">
        <v>0.24399999999999999</v>
      </c>
      <c r="O240" s="4">
        <v>0.19800000000000001</v>
      </c>
      <c r="P240" s="4">
        <v>0.17399999999999999</v>
      </c>
      <c r="Q240" s="4">
        <v>5.8000000000000003E-2</v>
      </c>
      <c r="R240" s="2">
        <v>0.3</v>
      </c>
      <c r="S240" s="4">
        <v>0.04</v>
      </c>
      <c r="T240" s="4">
        <v>0.13100000000000001</v>
      </c>
    </row>
    <row r="241" spans="1:20" x14ac:dyDescent="0.3">
      <c r="A241" s="3">
        <v>2022</v>
      </c>
      <c r="B241" s="3">
        <v>3</v>
      </c>
      <c r="C241" s="3">
        <v>0</v>
      </c>
      <c r="D241" s="3">
        <v>0</v>
      </c>
      <c r="E241" s="3">
        <v>1</v>
      </c>
      <c r="F241" s="3">
        <v>36</v>
      </c>
      <c r="G241" s="3">
        <v>28</v>
      </c>
      <c r="H241" s="2">
        <v>1.3</v>
      </c>
      <c r="I241" s="4">
        <v>0.188</v>
      </c>
      <c r="J241" s="4">
        <v>0.14699999999999999</v>
      </c>
      <c r="K241" s="3">
        <v>32</v>
      </c>
      <c r="L241" s="3">
        <v>25</v>
      </c>
      <c r="M241" s="2">
        <v>1.3</v>
      </c>
      <c r="N241" s="4">
        <v>0.17799999999999999</v>
      </c>
      <c r="O241" s="4">
        <v>0.13900000000000001</v>
      </c>
      <c r="P241" s="4">
        <v>8.3000000000000004E-2</v>
      </c>
      <c r="Q241" s="4">
        <v>6.7000000000000004E-2</v>
      </c>
      <c r="R241" s="2">
        <v>0.8</v>
      </c>
      <c r="S241" s="4">
        <v>0.11</v>
      </c>
      <c r="T241" s="4">
        <v>0.14099999999999999</v>
      </c>
    </row>
    <row r="242" spans="1:20" x14ac:dyDescent="0.3">
      <c r="A242" s="3">
        <v>2024</v>
      </c>
      <c r="B242" s="3">
        <v>3</v>
      </c>
      <c r="C242" s="3">
        <v>0</v>
      </c>
      <c r="D242" s="3">
        <v>0</v>
      </c>
      <c r="E242" s="3">
        <v>1</v>
      </c>
      <c r="F242" s="3">
        <v>33</v>
      </c>
      <c r="G242" s="3">
        <v>44</v>
      </c>
      <c r="H242" s="2">
        <v>0.8</v>
      </c>
      <c r="I242" s="4">
        <v>0.17199999999999999</v>
      </c>
      <c r="J242" s="4">
        <v>0.22900000000000001</v>
      </c>
      <c r="K242" s="3">
        <v>30</v>
      </c>
      <c r="L242" s="3">
        <v>40</v>
      </c>
      <c r="M242" s="2">
        <v>0.8</v>
      </c>
      <c r="N242" s="4">
        <v>0.16600000000000001</v>
      </c>
      <c r="O242" s="4">
        <v>0.221</v>
      </c>
      <c r="P242" s="4">
        <v>7.6999999999999999E-2</v>
      </c>
      <c r="Q242" s="4">
        <v>8.3000000000000004E-2</v>
      </c>
      <c r="R242" s="2">
        <v>0.7</v>
      </c>
      <c r="S242" s="4">
        <v>9.4E-2</v>
      </c>
      <c r="T242" s="4">
        <v>0.13</v>
      </c>
    </row>
    <row r="243" spans="1:20" x14ac:dyDescent="0.3">
      <c r="A243" s="3">
        <v>2023</v>
      </c>
      <c r="B243" s="3">
        <v>3</v>
      </c>
      <c r="C243" s="3">
        <v>0</v>
      </c>
      <c r="D243" s="3">
        <v>0</v>
      </c>
      <c r="E243" s="3">
        <v>1</v>
      </c>
      <c r="F243" s="3">
        <v>38</v>
      </c>
      <c r="G243" s="3">
        <v>27</v>
      </c>
      <c r="H243" s="2">
        <v>1.4</v>
      </c>
      <c r="I243" s="4">
        <v>0.26</v>
      </c>
      <c r="J243" s="4">
        <v>0.185</v>
      </c>
      <c r="K243" s="3">
        <v>32</v>
      </c>
      <c r="L243" s="3">
        <v>23</v>
      </c>
      <c r="M243" s="2">
        <v>1.4</v>
      </c>
      <c r="N243" s="4">
        <v>0.248</v>
      </c>
      <c r="O243" s="4">
        <v>0.17799999999999999</v>
      </c>
      <c r="P243" s="4">
        <v>0.11600000000000001</v>
      </c>
      <c r="Q243" s="4">
        <v>0.13200000000000001</v>
      </c>
      <c r="R243" s="2">
        <v>1.4</v>
      </c>
      <c r="S243" s="4">
        <v>0.123</v>
      </c>
      <c r="T243" s="4">
        <v>8.8999999999999996E-2</v>
      </c>
    </row>
    <row r="244" spans="1:20" x14ac:dyDescent="0.3">
      <c r="A244" s="3">
        <v>2021</v>
      </c>
      <c r="B244" s="3">
        <v>3</v>
      </c>
      <c r="C244" s="3">
        <v>0</v>
      </c>
      <c r="D244" s="3">
        <v>0</v>
      </c>
      <c r="E244" s="3">
        <v>1</v>
      </c>
      <c r="F244" s="3">
        <v>30</v>
      </c>
      <c r="G244" s="3">
        <v>21</v>
      </c>
      <c r="H244" s="2">
        <v>1.4</v>
      </c>
      <c r="I244" s="4">
        <v>0.28299999999999997</v>
      </c>
      <c r="J244" s="4">
        <v>0.19800000000000001</v>
      </c>
      <c r="K244" s="3">
        <v>25</v>
      </c>
      <c r="L244" s="3">
        <v>18</v>
      </c>
      <c r="M244" s="2">
        <v>1.4</v>
      </c>
      <c r="N244" s="4">
        <v>0.26600000000000001</v>
      </c>
      <c r="O244" s="4">
        <v>0.191</v>
      </c>
      <c r="P244" s="4">
        <v>0.14899999999999999</v>
      </c>
      <c r="Q244" s="4">
        <v>9.6000000000000002E-2</v>
      </c>
      <c r="R244" s="2">
        <v>0.6</v>
      </c>
      <c r="S244" s="4">
        <v>5.7000000000000002E-2</v>
      </c>
      <c r="T244" s="4">
        <v>9.4E-2</v>
      </c>
    </row>
    <row r="245" spans="1:20" x14ac:dyDescent="0.3">
      <c r="A245" s="3">
        <v>2024</v>
      </c>
      <c r="B245" s="3">
        <v>3</v>
      </c>
      <c r="C245" s="3">
        <v>0</v>
      </c>
      <c r="D245" s="3">
        <v>0</v>
      </c>
      <c r="E245" s="3">
        <v>1</v>
      </c>
      <c r="F245" s="3">
        <v>12</v>
      </c>
      <c r="G245" s="3">
        <v>18</v>
      </c>
      <c r="H245" s="2">
        <v>0.7</v>
      </c>
      <c r="I245" s="4">
        <v>0.1</v>
      </c>
      <c r="J245" s="4">
        <v>0.15</v>
      </c>
      <c r="K245" s="3">
        <v>11</v>
      </c>
      <c r="L245" s="3">
        <v>15</v>
      </c>
      <c r="M245" s="2">
        <v>0.7</v>
      </c>
      <c r="N245" s="4">
        <v>0.1</v>
      </c>
      <c r="O245" s="4">
        <v>0.13600000000000001</v>
      </c>
      <c r="P245" s="4">
        <v>2.7E-2</v>
      </c>
      <c r="Q245" s="4">
        <v>6.4000000000000001E-2</v>
      </c>
      <c r="R245" s="2">
        <v>0.4</v>
      </c>
      <c r="S245" s="4">
        <v>0.11700000000000001</v>
      </c>
      <c r="T245" s="4">
        <v>0.26700000000000002</v>
      </c>
    </row>
    <row r="246" spans="1:20" x14ac:dyDescent="0.3">
      <c r="A246" s="3">
        <v>2024</v>
      </c>
      <c r="B246" s="3">
        <v>3</v>
      </c>
      <c r="C246" s="3">
        <v>0</v>
      </c>
      <c r="D246" s="3">
        <v>0</v>
      </c>
      <c r="E246" s="3">
        <v>1</v>
      </c>
      <c r="F246" s="3">
        <v>28</v>
      </c>
      <c r="G246" s="3">
        <v>15</v>
      </c>
      <c r="H246" s="2">
        <v>1.9</v>
      </c>
      <c r="I246" s="4">
        <v>0.24099999999999999</v>
      </c>
      <c r="J246" s="4">
        <v>0.129</v>
      </c>
      <c r="K246" s="3">
        <v>24</v>
      </c>
      <c r="L246" s="3">
        <v>13</v>
      </c>
      <c r="M246" s="2">
        <v>1.8</v>
      </c>
      <c r="N246" s="4">
        <v>0.224</v>
      </c>
      <c r="O246" s="4">
        <v>0.121</v>
      </c>
      <c r="P246" s="4">
        <v>0.15</v>
      </c>
      <c r="Q246" s="4">
        <v>7.4999999999999997E-2</v>
      </c>
      <c r="R246" s="2">
        <v>0.5</v>
      </c>
      <c r="S246" s="4">
        <v>8.5999999999999993E-2</v>
      </c>
      <c r="T246" s="4">
        <v>0.19</v>
      </c>
    </row>
    <row r="247" spans="1:20" x14ac:dyDescent="0.3">
      <c r="A247" s="3">
        <v>2022</v>
      </c>
      <c r="B247" s="3">
        <v>3</v>
      </c>
      <c r="C247" s="3">
        <v>0</v>
      </c>
      <c r="D247" s="3">
        <v>0</v>
      </c>
      <c r="E247" s="3">
        <v>1</v>
      </c>
      <c r="F247" s="3">
        <v>43</v>
      </c>
      <c r="G247" s="3">
        <v>36</v>
      </c>
      <c r="H247" s="2">
        <v>1.2</v>
      </c>
      <c r="I247" s="4">
        <v>0.25</v>
      </c>
      <c r="J247" s="4">
        <v>0.20899999999999999</v>
      </c>
      <c r="K247" s="3">
        <v>36</v>
      </c>
      <c r="L247" s="3">
        <v>24</v>
      </c>
      <c r="M247" s="2">
        <v>1.5</v>
      </c>
      <c r="N247" s="4">
        <v>0.24299999999999999</v>
      </c>
      <c r="O247" s="4">
        <v>0.16200000000000001</v>
      </c>
      <c r="P247" s="4">
        <v>0.16200000000000001</v>
      </c>
      <c r="Q247" s="4">
        <v>8.1000000000000003E-2</v>
      </c>
      <c r="R247" s="2">
        <v>0.6</v>
      </c>
      <c r="S247" s="4">
        <v>9.2999999999999999E-2</v>
      </c>
      <c r="T247" s="4">
        <v>0.16300000000000001</v>
      </c>
    </row>
    <row r="248" spans="1:20" x14ac:dyDescent="0.3">
      <c r="A248" s="3">
        <v>2022</v>
      </c>
      <c r="B248" s="3">
        <v>3</v>
      </c>
      <c r="C248" s="3">
        <v>0</v>
      </c>
      <c r="D248" s="3">
        <v>0</v>
      </c>
      <c r="E248" s="3">
        <v>1</v>
      </c>
      <c r="F248" s="3">
        <v>22</v>
      </c>
      <c r="G248" s="3">
        <v>11</v>
      </c>
      <c r="H248" s="2">
        <v>2</v>
      </c>
      <c r="I248" s="4">
        <v>0.27200000000000002</v>
      </c>
      <c r="J248" s="4">
        <v>0.13600000000000001</v>
      </c>
      <c r="K248" s="3">
        <v>16</v>
      </c>
      <c r="L248" s="3">
        <v>10</v>
      </c>
      <c r="M248" s="2">
        <v>1.6</v>
      </c>
      <c r="N248" s="4">
        <v>0.22900000000000001</v>
      </c>
      <c r="O248" s="4">
        <v>0.14299999999999999</v>
      </c>
      <c r="P248" s="4">
        <v>0.14299999999999999</v>
      </c>
      <c r="Q248" s="4">
        <v>8.5999999999999993E-2</v>
      </c>
      <c r="R248" s="2">
        <v>0.2</v>
      </c>
      <c r="S248" s="4">
        <v>3.6999999999999998E-2</v>
      </c>
      <c r="T248" s="4">
        <v>0.21</v>
      </c>
    </row>
    <row r="249" spans="1:20" x14ac:dyDescent="0.3">
      <c r="A249" s="3">
        <v>2021</v>
      </c>
      <c r="B249" s="3">
        <v>3</v>
      </c>
      <c r="C249" s="3">
        <v>0</v>
      </c>
      <c r="D249" s="3">
        <v>0</v>
      </c>
      <c r="E249" s="3">
        <v>1</v>
      </c>
      <c r="F249" s="3">
        <v>25</v>
      </c>
      <c r="G249" s="3">
        <v>16</v>
      </c>
      <c r="H249" s="2">
        <v>1.6</v>
      </c>
      <c r="I249" s="4">
        <v>0.23599999999999999</v>
      </c>
      <c r="J249" s="4">
        <v>0.151</v>
      </c>
      <c r="K249" s="3">
        <v>22</v>
      </c>
      <c r="L249" s="3">
        <v>15</v>
      </c>
      <c r="M249" s="2">
        <v>1.5</v>
      </c>
      <c r="N249" s="4">
        <v>0.22</v>
      </c>
      <c r="O249" s="4">
        <v>0.15</v>
      </c>
      <c r="P249" s="4">
        <v>0.14000000000000001</v>
      </c>
      <c r="Q249" s="4">
        <v>0.06</v>
      </c>
      <c r="R249" s="2">
        <v>0.7</v>
      </c>
      <c r="S249" s="4">
        <v>0.104</v>
      </c>
      <c r="T249" s="4">
        <v>0.151</v>
      </c>
    </row>
    <row r="250" spans="1:20" x14ac:dyDescent="0.3">
      <c r="A250" s="3">
        <v>2024</v>
      </c>
      <c r="B250" s="3">
        <v>3</v>
      </c>
      <c r="C250" s="3">
        <v>0</v>
      </c>
      <c r="D250" s="3">
        <v>0</v>
      </c>
      <c r="E250" s="3">
        <v>1</v>
      </c>
      <c r="F250" s="3">
        <v>32</v>
      </c>
      <c r="G250" s="3">
        <v>35</v>
      </c>
      <c r="H250" s="2">
        <v>0.9</v>
      </c>
      <c r="I250" s="4">
        <v>0.16800000000000001</v>
      </c>
      <c r="J250" s="4">
        <v>0.184</v>
      </c>
      <c r="K250" s="3">
        <v>26</v>
      </c>
      <c r="L250" s="3">
        <v>34</v>
      </c>
      <c r="M250" s="2">
        <v>0.8</v>
      </c>
      <c r="N250" s="4">
        <v>0.153</v>
      </c>
      <c r="O250" s="4">
        <v>0.2</v>
      </c>
      <c r="P250" s="4">
        <v>0.106</v>
      </c>
      <c r="Q250" s="4">
        <v>4.1000000000000002E-2</v>
      </c>
      <c r="R250" s="2">
        <v>0.9</v>
      </c>
      <c r="S250" s="4">
        <v>0.153</v>
      </c>
      <c r="T250" s="4">
        <v>0.16800000000000001</v>
      </c>
    </row>
    <row r="251" spans="1:20" x14ac:dyDescent="0.3">
      <c r="A251" s="3">
        <v>2024</v>
      </c>
      <c r="B251" s="3">
        <v>3</v>
      </c>
      <c r="C251" s="3">
        <v>0</v>
      </c>
      <c r="D251" s="3">
        <v>0</v>
      </c>
      <c r="E251" s="3">
        <v>1</v>
      </c>
      <c r="F251" s="3">
        <v>38</v>
      </c>
      <c r="G251" s="3">
        <v>14</v>
      </c>
      <c r="H251" s="2">
        <v>2.7</v>
      </c>
      <c r="I251" s="4">
        <v>0.41299999999999998</v>
      </c>
      <c r="J251" s="4">
        <v>0.152</v>
      </c>
      <c r="K251" s="3">
        <v>29</v>
      </c>
      <c r="L251" s="3">
        <v>12</v>
      </c>
      <c r="M251" s="2">
        <v>2.4</v>
      </c>
      <c r="N251" s="4">
        <v>0.38200000000000001</v>
      </c>
      <c r="O251" s="4">
        <v>0.158</v>
      </c>
      <c r="P251" s="4">
        <v>0.23699999999999999</v>
      </c>
      <c r="Q251" s="4">
        <v>0.14499999999999999</v>
      </c>
      <c r="R251" s="2">
        <v>0.7</v>
      </c>
      <c r="S251" s="4">
        <v>7.5999999999999998E-2</v>
      </c>
      <c r="T251" s="4">
        <v>0.109</v>
      </c>
    </row>
    <row r="252" spans="1:20" x14ac:dyDescent="0.3">
      <c r="A252" s="3">
        <v>2023</v>
      </c>
      <c r="B252" s="3">
        <v>3</v>
      </c>
      <c r="C252" s="3">
        <v>0</v>
      </c>
      <c r="D252" s="3">
        <v>0</v>
      </c>
      <c r="E252" s="3">
        <v>1</v>
      </c>
      <c r="F252" s="3">
        <v>33</v>
      </c>
      <c r="G252" s="3">
        <v>13</v>
      </c>
      <c r="H252" s="2">
        <v>2.5</v>
      </c>
      <c r="I252" s="4">
        <v>0.33</v>
      </c>
      <c r="J252" s="4">
        <v>0.13</v>
      </c>
      <c r="K252" s="3">
        <v>28</v>
      </c>
      <c r="L252" s="3">
        <v>12</v>
      </c>
      <c r="M252" s="2">
        <v>2.2999999999999998</v>
      </c>
      <c r="N252" s="4">
        <v>0.311</v>
      </c>
      <c r="O252" s="4">
        <v>0.13300000000000001</v>
      </c>
      <c r="P252" s="4">
        <v>0.189</v>
      </c>
      <c r="Q252" s="4">
        <v>6.7000000000000004E-2</v>
      </c>
      <c r="R252" s="2">
        <v>0.4</v>
      </c>
      <c r="S252" s="4">
        <v>0.06</v>
      </c>
      <c r="T252" s="4">
        <v>0.14000000000000001</v>
      </c>
    </row>
    <row r="253" spans="1:20" x14ac:dyDescent="0.3">
      <c r="A253" s="3">
        <v>2021</v>
      </c>
      <c r="B253" s="3">
        <v>3</v>
      </c>
      <c r="C253" s="3">
        <v>0</v>
      </c>
      <c r="D253" s="3">
        <v>0</v>
      </c>
      <c r="E253" s="3">
        <v>1</v>
      </c>
      <c r="F253" s="3">
        <v>37</v>
      </c>
      <c r="G253" s="3">
        <v>25</v>
      </c>
      <c r="H253" s="2">
        <v>1.5</v>
      </c>
      <c r="I253" s="4">
        <v>0.37</v>
      </c>
      <c r="J253" s="4">
        <v>0.25</v>
      </c>
      <c r="K253" s="3">
        <v>34</v>
      </c>
      <c r="L253" s="3">
        <v>23</v>
      </c>
      <c r="M253" s="2">
        <v>1.5</v>
      </c>
      <c r="N253" s="4">
        <v>0.374</v>
      </c>
      <c r="O253" s="4">
        <v>0.253</v>
      </c>
      <c r="P253" s="4">
        <v>0.23100000000000001</v>
      </c>
      <c r="Q253" s="4">
        <v>0.14299999999999999</v>
      </c>
      <c r="R253" s="2">
        <v>0.5</v>
      </c>
      <c r="S253" s="4">
        <v>0.06</v>
      </c>
      <c r="T253" s="4">
        <v>0.13</v>
      </c>
    </row>
    <row r="254" spans="1:20" x14ac:dyDescent="0.3">
      <c r="A254" s="3">
        <v>2024</v>
      </c>
      <c r="B254" s="3">
        <v>1</v>
      </c>
      <c r="C254" s="3">
        <v>1</v>
      </c>
      <c r="D254" s="3">
        <v>1</v>
      </c>
      <c r="E254">
        <v>0</v>
      </c>
      <c r="F254" s="3">
        <v>19</v>
      </c>
      <c r="G254" s="3">
        <v>23</v>
      </c>
      <c r="H254" s="2">
        <v>0.8</v>
      </c>
      <c r="I254" s="4">
        <v>0.11799999999999999</v>
      </c>
      <c r="J254" s="4">
        <v>0.14299999999999999</v>
      </c>
      <c r="K254" s="3">
        <v>16</v>
      </c>
      <c r="L254" s="3">
        <v>22</v>
      </c>
      <c r="M254" s="2">
        <v>0.7</v>
      </c>
      <c r="N254" s="4">
        <v>0.109</v>
      </c>
      <c r="O254" s="4">
        <v>0.15</v>
      </c>
      <c r="P254" s="4">
        <v>7.4999999999999997E-2</v>
      </c>
      <c r="Q254" s="4">
        <v>2.7E-2</v>
      </c>
      <c r="R254" s="2">
        <v>0.8</v>
      </c>
      <c r="S254" s="4">
        <v>0.17399999999999999</v>
      </c>
      <c r="T254" s="4">
        <v>0.23</v>
      </c>
    </row>
    <row r="255" spans="1:20" x14ac:dyDescent="0.3">
      <c r="A255" s="3">
        <v>2024</v>
      </c>
      <c r="B255" s="3">
        <v>1</v>
      </c>
      <c r="C255" s="3">
        <v>1</v>
      </c>
      <c r="D255" s="3">
        <v>1</v>
      </c>
      <c r="E255">
        <v>1</v>
      </c>
      <c r="F255" s="3">
        <v>8</v>
      </c>
      <c r="G255" s="3">
        <v>11</v>
      </c>
      <c r="H255" s="2">
        <v>0.7</v>
      </c>
      <c r="I255" s="4">
        <v>4.8000000000000001E-2</v>
      </c>
      <c r="J255" s="4">
        <v>6.5000000000000002E-2</v>
      </c>
      <c r="K255" s="3">
        <v>8</v>
      </c>
      <c r="L255" s="3">
        <v>10</v>
      </c>
      <c r="M255" s="2">
        <v>0.8</v>
      </c>
      <c r="N255" s="4">
        <v>5.2999999999999999E-2</v>
      </c>
      <c r="O255" s="4">
        <v>6.7000000000000004E-2</v>
      </c>
      <c r="P255" s="4">
        <v>0.02</v>
      </c>
      <c r="Q255" s="4">
        <v>3.3000000000000002E-2</v>
      </c>
      <c r="R255" s="2">
        <v>1.3</v>
      </c>
      <c r="S255" s="4">
        <v>0.32100000000000001</v>
      </c>
      <c r="T255" s="4">
        <v>0.24399999999999999</v>
      </c>
    </row>
    <row r="256" spans="1:20" x14ac:dyDescent="0.3">
      <c r="A256" s="3">
        <v>2024</v>
      </c>
      <c r="B256" s="3">
        <v>1</v>
      </c>
      <c r="C256" s="3">
        <v>1</v>
      </c>
      <c r="D256" s="5">
        <v>2</v>
      </c>
      <c r="E256">
        <v>0</v>
      </c>
      <c r="F256" s="3">
        <v>29</v>
      </c>
      <c r="G256" s="3">
        <v>31</v>
      </c>
      <c r="H256" s="2">
        <v>0.9</v>
      </c>
      <c r="I256" s="4">
        <v>0.158</v>
      </c>
      <c r="J256" s="4">
        <v>0.16900000000000001</v>
      </c>
      <c r="K256" s="3">
        <v>29</v>
      </c>
      <c r="L256" s="3">
        <v>30</v>
      </c>
      <c r="M256" s="2">
        <v>1</v>
      </c>
      <c r="N256" s="4">
        <v>0.16500000000000001</v>
      </c>
      <c r="O256" s="4">
        <v>0.17</v>
      </c>
      <c r="P256" s="4">
        <v>0.114</v>
      </c>
      <c r="Q256" s="4">
        <v>5.0999999999999997E-2</v>
      </c>
      <c r="R256" s="2">
        <v>0.7</v>
      </c>
      <c r="S256" s="4">
        <v>0.16900000000000001</v>
      </c>
      <c r="T256" s="4">
        <v>0.251</v>
      </c>
    </row>
    <row r="257" spans="1:20" x14ac:dyDescent="0.3">
      <c r="A257" s="3">
        <v>2024</v>
      </c>
      <c r="B257" s="3">
        <v>1</v>
      </c>
      <c r="C257" s="3">
        <v>1</v>
      </c>
      <c r="D257" s="5">
        <v>2</v>
      </c>
      <c r="E257">
        <v>1</v>
      </c>
      <c r="F257" s="3">
        <v>18</v>
      </c>
      <c r="G257" s="3">
        <v>14</v>
      </c>
      <c r="H257" s="2">
        <v>1.3</v>
      </c>
      <c r="I257" s="4">
        <v>0.13300000000000001</v>
      </c>
      <c r="J257" s="4">
        <v>0.104</v>
      </c>
      <c r="K257" s="3">
        <v>17</v>
      </c>
      <c r="L257" s="3">
        <v>12</v>
      </c>
      <c r="M257" s="2">
        <v>1.4</v>
      </c>
      <c r="N257" s="4">
        <v>0.15</v>
      </c>
      <c r="O257" s="4">
        <v>0.106</v>
      </c>
      <c r="P257" s="4">
        <v>8.7999999999999995E-2</v>
      </c>
      <c r="Q257" s="4">
        <v>6.2E-2</v>
      </c>
      <c r="R257" s="2">
        <v>1.6</v>
      </c>
      <c r="S257" s="4">
        <v>0.30399999999999999</v>
      </c>
      <c r="T257" s="4">
        <v>0.185</v>
      </c>
    </row>
    <row r="258" spans="1:20" x14ac:dyDescent="0.3">
      <c r="A258" s="3">
        <v>2024</v>
      </c>
      <c r="B258" s="3">
        <v>1</v>
      </c>
      <c r="C258" s="3">
        <v>1</v>
      </c>
      <c r="D258" s="5">
        <v>2</v>
      </c>
      <c r="E258">
        <v>1</v>
      </c>
      <c r="F258" s="3">
        <v>21</v>
      </c>
      <c r="G258" s="3">
        <v>22</v>
      </c>
      <c r="H258" s="2">
        <v>1</v>
      </c>
      <c r="I258" s="4">
        <v>0.115</v>
      </c>
      <c r="J258" s="4">
        <v>0.12</v>
      </c>
      <c r="K258" s="3">
        <v>18</v>
      </c>
      <c r="L258" s="3">
        <v>21</v>
      </c>
      <c r="M258" s="2">
        <v>0.9</v>
      </c>
      <c r="N258" s="4">
        <v>0.11</v>
      </c>
      <c r="O258" s="4">
        <v>0.129</v>
      </c>
      <c r="P258" s="4">
        <v>5.5E-2</v>
      </c>
      <c r="Q258" s="4">
        <v>5.5E-2</v>
      </c>
      <c r="R258" s="2">
        <v>1.2</v>
      </c>
      <c r="S258" s="4">
        <v>0.13700000000000001</v>
      </c>
      <c r="T258" s="4">
        <v>0.115</v>
      </c>
    </row>
    <row r="259" spans="1:20" x14ac:dyDescent="0.3">
      <c r="A259" s="3">
        <v>2024</v>
      </c>
      <c r="B259" s="3">
        <v>1</v>
      </c>
      <c r="C259" s="3">
        <v>1</v>
      </c>
      <c r="D259" s="5">
        <v>2</v>
      </c>
      <c r="E259">
        <v>1</v>
      </c>
      <c r="F259" s="3">
        <v>9</v>
      </c>
      <c r="G259" s="3">
        <v>23</v>
      </c>
      <c r="H259" s="2">
        <v>0.4</v>
      </c>
      <c r="I259" s="4">
        <v>9.9000000000000005E-2</v>
      </c>
      <c r="J259" s="4">
        <v>0.253</v>
      </c>
      <c r="K259" s="3">
        <v>9</v>
      </c>
      <c r="L259" s="3">
        <v>23</v>
      </c>
      <c r="M259" s="2">
        <v>0.4</v>
      </c>
      <c r="N259" s="4">
        <v>0.10299999999999999</v>
      </c>
      <c r="O259" s="4">
        <v>0.26400000000000001</v>
      </c>
      <c r="P259" s="4">
        <v>6.9000000000000006E-2</v>
      </c>
      <c r="Q259" s="4">
        <v>3.4000000000000002E-2</v>
      </c>
      <c r="R259" s="2">
        <v>1</v>
      </c>
      <c r="S259" s="4">
        <v>0.16500000000000001</v>
      </c>
      <c r="T259" s="4">
        <v>0.16500000000000001</v>
      </c>
    </row>
    <row r="260" spans="1:20" x14ac:dyDescent="0.3">
      <c r="A260" s="3">
        <v>2024</v>
      </c>
      <c r="B260" s="3">
        <v>1</v>
      </c>
      <c r="C260" s="3">
        <v>1</v>
      </c>
      <c r="D260" s="3">
        <v>4</v>
      </c>
      <c r="E260">
        <v>1</v>
      </c>
      <c r="F260" s="3">
        <v>23</v>
      </c>
      <c r="G260" s="3">
        <v>13</v>
      </c>
      <c r="H260" s="2">
        <v>1.8</v>
      </c>
      <c r="I260" s="4">
        <v>0.184</v>
      </c>
      <c r="J260" s="4">
        <v>0.104</v>
      </c>
      <c r="K260" s="3">
        <v>20</v>
      </c>
      <c r="L260" s="3">
        <v>12</v>
      </c>
      <c r="M260" s="2">
        <v>1.7</v>
      </c>
      <c r="N260" s="4">
        <v>0.16800000000000001</v>
      </c>
      <c r="O260" s="4">
        <v>0.10100000000000001</v>
      </c>
      <c r="P260" s="4">
        <v>0.11799999999999999</v>
      </c>
      <c r="Q260" s="4">
        <v>0.05</v>
      </c>
      <c r="R260" s="2">
        <v>0.9</v>
      </c>
      <c r="S260" s="4">
        <v>0.14399999999999999</v>
      </c>
      <c r="T260" s="4">
        <v>0.152</v>
      </c>
    </row>
    <row r="261" spans="1:20" x14ac:dyDescent="0.3">
      <c r="A261" s="3">
        <v>2024</v>
      </c>
      <c r="B261" s="3">
        <v>1</v>
      </c>
      <c r="C261" s="3">
        <v>1</v>
      </c>
      <c r="D261" s="3">
        <v>4</v>
      </c>
      <c r="E261">
        <v>0</v>
      </c>
      <c r="F261" s="3">
        <v>33</v>
      </c>
      <c r="G261" s="3">
        <v>43</v>
      </c>
      <c r="H261" s="2">
        <v>0.8</v>
      </c>
      <c r="I261" s="4">
        <v>0.16800000000000001</v>
      </c>
      <c r="J261" s="4">
        <v>0.219</v>
      </c>
      <c r="K261" s="3">
        <v>31</v>
      </c>
      <c r="L261" s="3">
        <v>40</v>
      </c>
      <c r="M261" s="2">
        <v>0.8</v>
      </c>
      <c r="N261" s="4">
        <v>0.16600000000000001</v>
      </c>
      <c r="O261" s="4">
        <v>0.214</v>
      </c>
      <c r="P261" s="4">
        <v>0.112</v>
      </c>
      <c r="Q261" s="4">
        <v>5.2999999999999999E-2</v>
      </c>
      <c r="R261" s="2">
        <v>0.8</v>
      </c>
      <c r="S261" s="4">
        <v>0.10199999999999999</v>
      </c>
      <c r="T261" s="4">
        <v>0.13300000000000001</v>
      </c>
    </row>
    <row r="262" spans="1:20" x14ac:dyDescent="0.3">
      <c r="A262" s="3">
        <v>2024</v>
      </c>
      <c r="B262" s="3">
        <v>1</v>
      </c>
      <c r="C262" s="3">
        <v>1</v>
      </c>
      <c r="D262" s="3">
        <v>4</v>
      </c>
      <c r="E262">
        <v>1</v>
      </c>
      <c r="F262" s="3">
        <v>27</v>
      </c>
      <c r="G262" s="3">
        <v>28</v>
      </c>
      <c r="H262" s="2">
        <v>1</v>
      </c>
      <c r="I262" s="4">
        <v>0.191</v>
      </c>
      <c r="J262" s="4">
        <v>0.19900000000000001</v>
      </c>
      <c r="K262" s="3">
        <v>26</v>
      </c>
      <c r="L262" s="3">
        <v>27</v>
      </c>
      <c r="M262" s="2">
        <v>1</v>
      </c>
      <c r="N262" s="4">
        <v>0.191</v>
      </c>
      <c r="O262" s="4">
        <v>0.19900000000000001</v>
      </c>
      <c r="P262" s="4">
        <v>0.13200000000000001</v>
      </c>
      <c r="Q262" s="4">
        <v>5.0999999999999997E-2</v>
      </c>
      <c r="R262" s="2">
        <v>1</v>
      </c>
      <c r="S262" s="4">
        <v>0.13500000000000001</v>
      </c>
      <c r="T262" s="4">
        <v>0.14199999999999999</v>
      </c>
    </row>
    <row r="263" spans="1:20" x14ac:dyDescent="0.3">
      <c r="A263" s="3">
        <v>2024</v>
      </c>
      <c r="B263" s="3">
        <v>1</v>
      </c>
      <c r="C263" s="3">
        <v>1</v>
      </c>
      <c r="D263" s="3">
        <v>4</v>
      </c>
      <c r="E263">
        <v>1</v>
      </c>
      <c r="F263" s="3">
        <v>15</v>
      </c>
      <c r="G263" s="3">
        <v>30</v>
      </c>
      <c r="H263" s="2">
        <v>0.5</v>
      </c>
      <c r="I263" s="4">
        <v>0.114</v>
      </c>
      <c r="J263" s="4">
        <v>0.22700000000000001</v>
      </c>
      <c r="K263" s="3">
        <v>15</v>
      </c>
      <c r="L263" s="3">
        <v>28</v>
      </c>
      <c r="M263" s="2">
        <v>0.5</v>
      </c>
      <c r="N263" s="4">
        <v>0.11899999999999999</v>
      </c>
      <c r="O263" s="4">
        <v>0.222</v>
      </c>
      <c r="P263" s="4">
        <v>7.0999999999999994E-2</v>
      </c>
      <c r="Q263" s="4">
        <v>4.8000000000000001E-2</v>
      </c>
      <c r="R263" s="2">
        <v>0.4</v>
      </c>
      <c r="S263" s="4">
        <v>0.106</v>
      </c>
      <c r="T263" s="4">
        <v>0.28000000000000003</v>
      </c>
    </row>
    <row r="264" spans="1:20" x14ac:dyDescent="0.3">
      <c r="A264" s="3">
        <v>2024</v>
      </c>
      <c r="B264" s="3">
        <v>1</v>
      </c>
      <c r="C264" s="3">
        <v>1</v>
      </c>
      <c r="D264" s="3">
        <v>3</v>
      </c>
      <c r="E264">
        <v>0</v>
      </c>
      <c r="F264" s="3">
        <v>19</v>
      </c>
      <c r="G264" s="3">
        <v>12</v>
      </c>
      <c r="H264" s="2">
        <v>1.6</v>
      </c>
      <c r="I264" s="4">
        <v>0.224</v>
      </c>
      <c r="J264" s="4">
        <v>0.14099999999999999</v>
      </c>
      <c r="K264" s="3">
        <v>18</v>
      </c>
      <c r="L264" s="3">
        <v>11</v>
      </c>
      <c r="M264" s="2">
        <v>1.6</v>
      </c>
      <c r="N264" s="4">
        <v>0.22500000000000001</v>
      </c>
      <c r="O264" s="4">
        <v>0.13800000000000001</v>
      </c>
      <c r="P264" s="4">
        <v>0.15</v>
      </c>
      <c r="Q264" s="4">
        <v>6.3E-2</v>
      </c>
      <c r="R264" s="2">
        <v>0.5</v>
      </c>
      <c r="S264" s="4">
        <v>7.0999999999999994E-2</v>
      </c>
      <c r="T264" s="4">
        <v>0.14099999999999999</v>
      </c>
    </row>
    <row r="265" spans="1:20" x14ac:dyDescent="0.3">
      <c r="A265" s="3">
        <v>2024</v>
      </c>
      <c r="B265" s="3">
        <v>1</v>
      </c>
      <c r="C265" s="3">
        <v>1</v>
      </c>
      <c r="D265" s="3">
        <v>3</v>
      </c>
      <c r="E265">
        <v>1</v>
      </c>
      <c r="F265" s="3">
        <v>24</v>
      </c>
      <c r="G265" s="3">
        <v>34</v>
      </c>
      <c r="H265" s="2">
        <v>0.7</v>
      </c>
      <c r="I265" s="4">
        <v>0.16800000000000001</v>
      </c>
      <c r="J265" s="4">
        <v>0.23799999999999999</v>
      </c>
      <c r="K265" s="3">
        <v>22</v>
      </c>
      <c r="L265" s="3">
        <v>33</v>
      </c>
      <c r="M265" s="2">
        <v>0.7</v>
      </c>
      <c r="N265" s="4">
        <v>0.161</v>
      </c>
      <c r="O265" s="4">
        <v>0.24099999999999999</v>
      </c>
      <c r="P265" s="4">
        <v>0.124</v>
      </c>
      <c r="Q265" s="4">
        <v>3.5999999999999997E-2</v>
      </c>
      <c r="R265" s="2">
        <v>0.3</v>
      </c>
      <c r="S265" s="4">
        <v>8.4000000000000005E-2</v>
      </c>
      <c r="T265" s="4">
        <v>0.252</v>
      </c>
    </row>
    <row r="266" spans="1:20" x14ac:dyDescent="0.3">
      <c r="A266" s="3">
        <v>2024</v>
      </c>
      <c r="B266" s="3">
        <v>1</v>
      </c>
      <c r="C266" s="3">
        <v>1</v>
      </c>
      <c r="D266" s="3">
        <v>3</v>
      </c>
      <c r="E266">
        <v>1</v>
      </c>
      <c r="F266" s="3">
        <v>11</v>
      </c>
      <c r="G266" s="3">
        <v>21</v>
      </c>
      <c r="H266" s="2">
        <v>0.5</v>
      </c>
      <c r="I266" s="4">
        <v>0.107</v>
      </c>
      <c r="J266" s="4">
        <v>0.20399999999999999</v>
      </c>
      <c r="K266" s="3">
        <v>10</v>
      </c>
      <c r="L266" s="3">
        <v>20</v>
      </c>
      <c r="M266" s="2">
        <v>0.5</v>
      </c>
      <c r="N266" s="4">
        <v>0.10199999999999999</v>
      </c>
      <c r="O266" s="4">
        <v>0.20399999999999999</v>
      </c>
      <c r="P266" s="4">
        <v>6.0999999999999999E-2</v>
      </c>
      <c r="Q266" s="4">
        <v>4.1000000000000002E-2</v>
      </c>
      <c r="R266" s="2">
        <v>0.9</v>
      </c>
      <c r="S266" s="4">
        <v>0.16500000000000001</v>
      </c>
      <c r="T266" s="4">
        <v>0.17499999999999999</v>
      </c>
    </row>
    <row r="267" spans="1:20" x14ac:dyDescent="0.3">
      <c r="A267" s="3">
        <v>2024</v>
      </c>
      <c r="B267" s="3">
        <v>1</v>
      </c>
      <c r="C267" s="3">
        <v>1</v>
      </c>
      <c r="D267" s="3">
        <v>3</v>
      </c>
      <c r="E267">
        <v>1</v>
      </c>
      <c r="F267" s="3">
        <v>33</v>
      </c>
      <c r="G267" s="3">
        <v>59</v>
      </c>
      <c r="H267" s="2">
        <v>0.6</v>
      </c>
      <c r="I267" s="4">
        <v>0.157</v>
      </c>
      <c r="J267" s="4">
        <v>0.28100000000000003</v>
      </c>
      <c r="K267" s="3">
        <v>30</v>
      </c>
      <c r="L267" s="3">
        <v>56</v>
      </c>
      <c r="M267" s="2">
        <v>0.5</v>
      </c>
      <c r="N267" s="4">
        <v>0.151</v>
      </c>
      <c r="O267" s="4">
        <v>0.28100000000000003</v>
      </c>
      <c r="P267" s="4">
        <v>0.11600000000000001</v>
      </c>
      <c r="Q267" s="4">
        <v>3.5000000000000003E-2</v>
      </c>
      <c r="R267" s="2">
        <v>0.5</v>
      </c>
      <c r="S267" s="4">
        <v>0.11899999999999999</v>
      </c>
      <c r="T267" s="4">
        <v>0.219</v>
      </c>
    </row>
    <row r="268" spans="1:20" x14ac:dyDescent="0.3">
      <c r="A268" s="3">
        <v>2024</v>
      </c>
      <c r="B268" s="3">
        <v>1</v>
      </c>
      <c r="C268" s="3">
        <v>1</v>
      </c>
      <c r="D268" s="3">
        <v>3</v>
      </c>
      <c r="E268">
        <v>1</v>
      </c>
      <c r="F268" s="3">
        <v>42</v>
      </c>
      <c r="G268" s="3">
        <v>27</v>
      </c>
      <c r="H268" s="2">
        <v>1.6</v>
      </c>
      <c r="I268" s="4">
        <v>0.27100000000000002</v>
      </c>
      <c r="J268" s="4">
        <v>0.17399999999999999</v>
      </c>
      <c r="K268" s="3">
        <v>39</v>
      </c>
      <c r="L268" s="3">
        <v>27</v>
      </c>
      <c r="M268" s="2">
        <v>1.4</v>
      </c>
      <c r="N268" s="4">
        <v>0.26</v>
      </c>
      <c r="O268" s="4">
        <v>0.18</v>
      </c>
      <c r="P268" s="4">
        <v>0.14699999999999999</v>
      </c>
      <c r="Q268" s="4">
        <v>0.113</v>
      </c>
      <c r="R268" s="2">
        <v>1</v>
      </c>
      <c r="S268" s="4">
        <v>0.155</v>
      </c>
      <c r="T268" s="4">
        <v>0.14799999999999999</v>
      </c>
    </row>
    <row r="269" spans="1:20" x14ac:dyDescent="0.3">
      <c r="A269" s="3">
        <v>2024</v>
      </c>
      <c r="B269" s="3">
        <v>1</v>
      </c>
      <c r="C269" s="3">
        <v>1</v>
      </c>
      <c r="D269" s="3">
        <v>3</v>
      </c>
      <c r="E269">
        <v>1</v>
      </c>
      <c r="F269" s="3">
        <v>18</v>
      </c>
      <c r="G269" s="3">
        <v>27</v>
      </c>
      <c r="H269" s="2">
        <v>0.7</v>
      </c>
      <c r="I269" s="4">
        <v>0.14799999999999999</v>
      </c>
      <c r="J269" s="4">
        <v>0.221</v>
      </c>
      <c r="K269" s="3">
        <v>18</v>
      </c>
      <c r="L269" s="3">
        <v>26</v>
      </c>
      <c r="M269" s="2">
        <v>0.7</v>
      </c>
      <c r="N269" s="4">
        <v>0.15</v>
      </c>
      <c r="O269" s="4">
        <v>0.217</v>
      </c>
      <c r="P269" s="4">
        <v>7.4999999999999997E-2</v>
      </c>
      <c r="Q269" s="4">
        <v>5.8000000000000003E-2</v>
      </c>
      <c r="R269" s="2">
        <v>0.5</v>
      </c>
      <c r="S269" s="4">
        <v>5.7000000000000002E-2</v>
      </c>
      <c r="T269" s="4">
        <v>0.123</v>
      </c>
    </row>
    <row r="270" spans="1:20" x14ac:dyDescent="0.3">
      <c r="A270" s="3">
        <v>2024</v>
      </c>
      <c r="B270" s="3">
        <v>1</v>
      </c>
      <c r="C270" s="3">
        <v>1</v>
      </c>
      <c r="D270" s="3">
        <v>3</v>
      </c>
      <c r="E270">
        <v>1</v>
      </c>
      <c r="F270" s="3">
        <v>21</v>
      </c>
      <c r="G270" s="3">
        <v>33</v>
      </c>
      <c r="H270" s="2">
        <v>0.6</v>
      </c>
      <c r="I270" s="4">
        <v>0.12</v>
      </c>
      <c r="J270" s="4">
        <v>0.189</v>
      </c>
      <c r="K270" s="3">
        <v>20</v>
      </c>
      <c r="L270" s="3">
        <v>30</v>
      </c>
      <c r="M270" s="2">
        <v>0.7</v>
      </c>
      <c r="N270" s="4">
        <v>0.127</v>
      </c>
      <c r="O270" s="4">
        <v>0.191</v>
      </c>
      <c r="P270" s="4">
        <v>0.108</v>
      </c>
      <c r="Q270" s="4">
        <v>1.9E-2</v>
      </c>
      <c r="R270" s="2">
        <v>0.7</v>
      </c>
      <c r="S270" s="4">
        <v>0.13700000000000001</v>
      </c>
      <c r="T270" s="4">
        <v>0.20599999999999999</v>
      </c>
    </row>
    <row r="271" spans="1:20" x14ac:dyDescent="0.3">
      <c r="A271" s="3">
        <v>2024</v>
      </c>
      <c r="B271" s="3">
        <v>2</v>
      </c>
      <c r="C271" s="3">
        <v>1</v>
      </c>
      <c r="D271" s="3">
        <v>1</v>
      </c>
      <c r="E271">
        <v>0</v>
      </c>
      <c r="F271" s="3">
        <v>18</v>
      </c>
      <c r="G271" s="3">
        <v>21</v>
      </c>
      <c r="H271" s="2">
        <v>0.9</v>
      </c>
      <c r="I271" s="4">
        <v>0.16700000000000001</v>
      </c>
      <c r="J271" s="4">
        <v>0.19400000000000001</v>
      </c>
      <c r="K271" s="3">
        <v>12</v>
      </c>
      <c r="L271" s="3">
        <v>15</v>
      </c>
      <c r="M271" s="2">
        <v>0.8</v>
      </c>
      <c r="N271" s="4">
        <v>0.129</v>
      </c>
      <c r="O271" s="4">
        <v>0.161</v>
      </c>
      <c r="P271" s="4">
        <v>8.5999999999999993E-2</v>
      </c>
      <c r="Q271" s="4">
        <v>4.2999999999999997E-2</v>
      </c>
      <c r="R271" s="2">
        <v>0.9</v>
      </c>
      <c r="S271" s="4">
        <v>0.12</v>
      </c>
      <c r="T271" s="4">
        <v>0.13</v>
      </c>
    </row>
    <row r="272" spans="1:20" x14ac:dyDescent="0.3">
      <c r="A272" s="3">
        <v>2024</v>
      </c>
      <c r="B272" s="3">
        <v>2</v>
      </c>
      <c r="C272" s="3">
        <v>1</v>
      </c>
      <c r="D272" s="3">
        <v>1</v>
      </c>
      <c r="E272">
        <v>1</v>
      </c>
      <c r="F272" s="3">
        <v>39</v>
      </c>
      <c r="G272" s="3">
        <v>35</v>
      </c>
      <c r="H272" s="2">
        <v>1.1000000000000001</v>
      </c>
      <c r="I272" s="4">
        <v>0.22</v>
      </c>
      <c r="J272" s="4">
        <v>0.19800000000000001</v>
      </c>
      <c r="K272" s="3">
        <v>29</v>
      </c>
      <c r="L272" s="3">
        <v>33</v>
      </c>
      <c r="M272" s="2">
        <v>0.9</v>
      </c>
      <c r="N272" s="4">
        <v>0.184</v>
      </c>
      <c r="O272" s="4">
        <v>0.20899999999999999</v>
      </c>
      <c r="P272" s="4">
        <v>0.108</v>
      </c>
      <c r="Q272" s="4">
        <v>7.5999999999999998E-2</v>
      </c>
      <c r="R272" s="2">
        <v>0.6</v>
      </c>
      <c r="S272" s="4">
        <v>0.10199999999999999</v>
      </c>
      <c r="T272" s="4">
        <v>0.17499999999999999</v>
      </c>
    </row>
    <row r="273" spans="1:20" x14ac:dyDescent="0.3">
      <c r="A273" s="3">
        <v>2024</v>
      </c>
      <c r="B273" s="3">
        <v>2</v>
      </c>
      <c r="C273" s="3">
        <v>1</v>
      </c>
      <c r="D273" s="3">
        <v>1</v>
      </c>
      <c r="E273">
        <v>1</v>
      </c>
      <c r="F273" s="3">
        <v>25</v>
      </c>
      <c r="G273" s="3">
        <v>32</v>
      </c>
      <c r="H273" s="2">
        <v>0.8</v>
      </c>
      <c r="I273" s="4">
        <v>0.13200000000000001</v>
      </c>
      <c r="J273" s="4">
        <v>0.16800000000000001</v>
      </c>
      <c r="K273" s="3">
        <v>12</v>
      </c>
      <c r="L273" s="3">
        <v>21</v>
      </c>
      <c r="M273" s="2">
        <v>0.6</v>
      </c>
      <c r="N273" s="4">
        <v>7.8E-2</v>
      </c>
      <c r="O273" s="4">
        <v>0.13600000000000001</v>
      </c>
      <c r="P273" s="4">
        <v>6.5000000000000002E-2</v>
      </c>
      <c r="Q273" s="4">
        <v>6.0000000000000001E-3</v>
      </c>
      <c r="R273" s="2">
        <v>0.4</v>
      </c>
      <c r="S273" s="4">
        <v>7.9000000000000001E-2</v>
      </c>
      <c r="T273" s="4">
        <v>0.21099999999999999</v>
      </c>
    </row>
    <row r="274" spans="1:20" x14ac:dyDescent="0.3">
      <c r="A274" s="3">
        <v>2024</v>
      </c>
      <c r="B274" s="3">
        <v>2</v>
      </c>
      <c r="C274" s="3">
        <v>1</v>
      </c>
      <c r="D274" s="3">
        <v>1</v>
      </c>
      <c r="E274">
        <v>1</v>
      </c>
      <c r="F274" s="3">
        <v>19</v>
      </c>
      <c r="G274" s="3">
        <v>15</v>
      </c>
      <c r="H274" s="2">
        <v>1.3</v>
      </c>
      <c r="I274" s="4">
        <v>0.218</v>
      </c>
      <c r="J274" s="4">
        <v>0.17199999999999999</v>
      </c>
      <c r="K274" s="3">
        <v>14</v>
      </c>
      <c r="L274" s="3">
        <v>12</v>
      </c>
      <c r="M274" s="2">
        <v>1.2</v>
      </c>
      <c r="N274" s="4">
        <v>0.187</v>
      </c>
      <c r="O274" s="4">
        <v>0.16</v>
      </c>
      <c r="P274" s="4">
        <v>0.14699999999999999</v>
      </c>
      <c r="Q274" s="4">
        <v>0.04</v>
      </c>
      <c r="R274" s="2">
        <v>0.3</v>
      </c>
      <c r="S274" s="4">
        <v>5.7000000000000002E-2</v>
      </c>
      <c r="T274" s="4">
        <v>0.20699999999999999</v>
      </c>
    </row>
    <row r="275" spans="1:20" x14ac:dyDescent="0.3">
      <c r="A275" s="3">
        <v>2024</v>
      </c>
      <c r="B275" s="3">
        <v>2</v>
      </c>
      <c r="C275" s="3">
        <v>1</v>
      </c>
      <c r="D275" s="3">
        <v>1</v>
      </c>
      <c r="E275">
        <v>1</v>
      </c>
      <c r="F275" s="3">
        <v>36</v>
      </c>
      <c r="G275" s="3">
        <v>34</v>
      </c>
      <c r="H275" s="2">
        <v>1.1000000000000001</v>
      </c>
      <c r="I275" s="4">
        <v>0.18099999999999999</v>
      </c>
      <c r="J275" s="4">
        <v>0.17100000000000001</v>
      </c>
      <c r="K275" s="3">
        <v>26</v>
      </c>
      <c r="L275" s="3">
        <v>26</v>
      </c>
      <c r="M275" s="2">
        <v>1</v>
      </c>
      <c r="N275" s="4">
        <v>0.14599999999999999</v>
      </c>
      <c r="O275" s="4">
        <v>0.14599999999999999</v>
      </c>
      <c r="P275" s="4">
        <v>0.112</v>
      </c>
      <c r="Q275" s="4">
        <v>3.4000000000000002E-2</v>
      </c>
      <c r="R275" s="2">
        <v>0.9</v>
      </c>
      <c r="S275" s="4">
        <v>8.5000000000000006E-2</v>
      </c>
      <c r="T275" s="4">
        <v>9.5000000000000001E-2</v>
      </c>
    </row>
    <row r="276" spans="1:20" x14ac:dyDescent="0.3">
      <c r="A276" s="3">
        <v>2024</v>
      </c>
      <c r="B276" s="3">
        <v>2</v>
      </c>
      <c r="C276" s="3">
        <v>1</v>
      </c>
      <c r="D276" s="3">
        <v>1</v>
      </c>
      <c r="E276">
        <v>1</v>
      </c>
      <c r="F276" s="3">
        <v>20</v>
      </c>
      <c r="G276" s="3">
        <v>19</v>
      </c>
      <c r="H276" s="2">
        <v>1.1000000000000001</v>
      </c>
      <c r="I276" s="4">
        <v>0.16</v>
      </c>
      <c r="J276" s="4">
        <v>0.152</v>
      </c>
      <c r="K276" s="3">
        <v>12</v>
      </c>
      <c r="L276" s="3">
        <v>11</v>
      </c>
      <c r="M276" s="2">
        <v>1.1000000000000001</v>
      </c>
      <c r="N276" s="4">
        <v>0.114</v>
      </c>
      <c r="O276" s="4">
        <v>0.105</v>
      </c>
      <c r="P276" s="4">
        <v>8.5999999999999993E-2</v>
      </c>
      <c r="Q276" s="4">
        <v>2.9000000000000001E-2</v>
      </c>
      <c r="R276" s="2">
        <v>0.9</v>
      </c>
      <c r="S276" s="4">
        <v>0.112</v>
      </c>
      <c r="T276" s="4">
        <v>0.12</v>
      </c>
    </row>
    <row r="277" spans="1:20" x14ac:dyDescent="0.3">
      <c r="A277" s="3">
        <v>2024</v>
      </c>
      <c r="B277" s="3">
        <v>2</v>
      </c>
      <c r="C277" s="3">
        <v>1</v>
      </c>
      <c r="D277" s="3">
        <v>1</v>
      </c>
      <c r="E277">
        <v>1</v>
      </c>
      <c r="F277" s="3">
        <v>12</v>
      </c>
      <c r="G277" s="3">
        <v>13</v>
      </c>
      <c r="H277" s="2">
        <v>0.9</v>
      </c>
      <c r="I277" s="4">
        <v>9.1999999999999998E-2</v>
      </c>
      <c r="J277" s="4">
        <v>0.1</v>
      </c>
      <c r="K277" s="3">
        <v>8</v>
      </c>
      <c r="L277" s="3">
        <v>10</v>
      </c>
      <c r="M277" s="2">
        <v>0.8</v>
      </c>
      <c r="N277" s="4">
        <v>7.0000000000000007E-2</v>
      </c>
      <c r="O277" s="4">
        <v>8.6999999999999994E-2</v>
      </c>
      <c r="P277" s="4">
        <v>4.2999999999999997E-2</v>
      </c>
      <c r="Q277" s="4">
        <v>2.5999999999999999E-2</v>
      </c>
      <c r="R277" s="2">
        <v>1.1000000000000001</v>
      </c>
      <c r="S277" s="4">
        <v>0.13100000000000001</v>
      </c>
      <c r="T277" s="4">
        <v>0.123</v>
      </c>
    </row>
    <row r="278" spans="1:20" x14ac:dyDescent="0.3">
      <c r="A278" s="3">
        <v>2024</v>
      </c>
      <c r="B278" s="3">
        <v>2</v>
      </c>
      <c r="C278" s="3">
        <v>1</v>
      </c>
      <c r="D278" s="3">
        <v>2</v>
      </c>
      <c r="E278">
        <v>1</v>
      </c>
      <c r="F278" s="3">
        <v>26</v>
      </c>
      <c r="G278" s="3">
        <v>20</v>
      </c>
      <c r="H278" s="2">
        <v>1.3</v>
      </c>
      <c r="I278" s="4">
        <v>0.24299999999999999</v>
      </c>
      <c r="J278" s="4">
        <v>0.187</v>
      </c>
      <c r="K278" s="3">
        <v>25</v>
      </c>
      <c r="L278" s="3">
        <v>20</v>
      </c>
      <c r="M278" s="2">
        <v>1.3</v>
      </c>
      <c r="N278" s="4">
        <v>0.245</v>
      </c>
      <c r="O278" s="4">
        <v>0.19600000000000001</v>
      </c>
      <c r="P278" s="4">
        <v>0.17599999999999999</v>
      </c>
      <c r="Q278" s="4">
        <v>6.9000000000000006E-2</v>
      </c>
      <c r="R278" s="2">
        <v>0.5</v>
      </c>
      <c r="S278" s="4">
        <v>7.4999999999999997E-2</v>
      </c>
      <c r="T278" s="4">
        <v>0.14000000000000001</v>
      </c>
    </row>
    <row r="279" spans="1:20" x14ac:dyDescent="0.3">
      <c r="A279" s="3">
        <v>2024</v>
      </c>
      <c r="B279" s="3">
        <v>2</v>
      </c>
      <c r="C279" s="3">
        <v>1</v>
      </c>
      <c r="D279" s="3">
        <v>4</v>
      </c>
      <c r="E279">
        <v>0</v>
      </c>
      <c r="F279" s="3">
        <v>9</v>
      </c>
      <c r="G279" s="3">
        <v>20</v>
      </c>
      <c r="H279" s="2">
        <v>0.5</v>
      </c>
      <c r="I279" s="4">
        <v>8.8999999999999996E-2</v>
      </c>
      <c r="J279" s="4">
        <v>0.19800000000000001</v>
      </c>
      <c r="K279" s="3">
        <v>4</v>
      </c>
      <c r="L279" s="3">
        <v>17</v>
      </c>
      <c r="M279" s="2">
        <v>0.2</v>
      </c>
      <c r="N279" s="4">
        <v>4.5999999999999999E-2</v>
      </c>
      <c r="O279" s="4">
        <v>0.19500000000000001</v>
      </c>
      <c r="P279" s="4">
        <v>2.3E-2</v>
      </c>
      <c r="Q279" s="4">
        <v>1.0999999999999999E-2</v>
      </c>
      <c r="R279" s="2">
        <v>0.8</v>
      </c>
      <c r="S279" s="4">
        <v>0.158</v>
      </c>
      <c r="T279" s="4">
        <v>0.188</v>
      </c>
    </row>
    <row r="280" spans="1:20" x14ac:dyDescent="0.3">
      <c r="A280" s="3">
        <v>2024</v>
      </c>
      <c r="B280" s="3">
        <v>2</v>
      </c>
      <c r="C280" s="3">
        <v>1</v>
      </c>
      <c r="D280" s="3">
        <v>4</v>
      </c>
      <c r="E280">
        <v>1</v>
      </c>
      <c r="F280" s="3">
        <v>32</v>
      </c>
      <c r="G280" s="3">
        <v>33</v>
      </c>
      <c r="H280" s="2">
        <v>1</v>
      </c>
      <c r="I280" s="4">
        <v>0.182</v>
      </c>
      <c r="J280" s="4">
        <v>0.188</v>
      </c>
      <c r="K280" s="3">
        <v>20</v>
      </c>
      <c r="L280" s="3">
        <v>31</v>
      </c>
      <c r="M280" s="2">
        <v>0.6</v>
      </c>
      <c r="N280" s="4">
        <v>0.127</v>
      </c>
      <c r="O280" s="4">
        <v>0.19700000000000001</v>
      </c>
      <c r="P280" s="4">
        <v>6.4000000000000001E-2</v>
      </c>
      <c r="Q280" s="4">
        <v>5.0999999999999997E-2</v>
      </c>
      <c r="R280" s="2">
        <v>0.6</v>
      </c>
      <c r="S280" s="4">
        <v>0.11899999999999999</v>
      </c>
      <c r="T280" s="4">
        <v>0.216</v>
      </c>
    </row>
    <row r="281" spans="1:20" x14ac:dyDescent="0.3">
      <c r="A281" s="3">
        <v>2024</v>
      </c>
      <c r="B281" s="3">
        <v>2</v>
      </c>
      <c r="C281" s="3">
        <v>1</v>
      </c>
      <c r="D281" s="3">
        <v>4</v>
      </c>
      <c r="E281">
        <v>1</v>
      </c>
      <c r="F281" s="3">
        <v>33</v>
      </c>
      <c r="G281" s="3">
        <v>21</v>
      </c>
      <c r="H281" s="2">
        <v>1.6</v>
      </c>
      <c r="I281" s="4">
        <v>0.159</v>
      </c>
      <c r="J281" s="4">
        <v>0.10100000000000001</v>
      </c>
      <c r="K281" s="3">
        <v>23</v>
      </c>
      <c r="L281" s="3">
        <v>15</v>
      </c>
      <c r="M281" s="2">
        <v>1.5</v>
      </c>
      <c r="N281" s="4">
        <v>0.13200000000000001</v>
      </c>
      <c r="O281" s="4">
        <v>8.5999999999999993E-2</v>
      </c>
      <c r="P281" s="4">
        <v>0.10299999999999999</v>
      </c>
      <c r="Q281" s="4">
        <v>6.0000000000000001E-3</v>
      </c>
      <c r="R281" s="2">
        <v>0.9</v>
      </c>
      <c r="S281" s="4">
        <v>0.16400000000000001</v>
      </c>
      <c r="T281" s="4">
        <v>0.17399999999999999</v>
      </c>
    </row>
    <row r="282" spans="1:20" x14ac:dyDescent="0.3">
      <c r="A282" s="3">
        <v>2024</v>
      </c>
      <c r="B282" s="3">
        <v>2</v>
      </c>
      <c r="C282" s="3">
        <v>1</v>
      </c>
      <c r="D282" s="3">
        <v>4</v>
      </c>
      <c r="E282">
        <v>1</v>
      </c>
      <c r="F282" s="3">
        <v>17</v>
      </c>
      <c r="G282" s="3">
        <v>9</v>
      </c>
      <c r="H282" s="2">
        <v>1.9</v>
      </c>
      <c r="I282" s="4">
        <v>0.185</v>
      </c>
      <c r="J282" s="4">
        <v>9.8000000000000004E-2</v>
      </c>
      <c r="K282" s="3">
        <v>10</v>
      </c>
      <c r="L282" s="3">
        <v>6</v>
      </c>
      <c r="M282" s="2">
        <v>1.7</v>
      </c>
      <c r="N282" s="4">
        <v>0.13300000000000001</v>
      </c>
      <c r="O282" s="4">
        <v>0.08</v>
      </c>
      <c r="P282" s="4">
        <v>5.2999999999999999E-2</v>
      </c>
      <c r="Q282" s="4">
        <v>0.04</v>
      </c>
      <c r="R282" s="2">
        <v>0.8</v>
      </c>
      <c r="S282" s="4">
        <v>0.13</v>
      </c>
      <c r="T282" s="4">
        <v>0.17399999999999999</v>
      </c>
    </row>
    <row r="283" spans="1:20" x14ac:dyDescent="0.3">
      <c r="A283" s="3">
        <v>2024</v>
      </c>
      <c r="B283" s="3">
        <v>2</v>
      </c>
      <c r="C283" s="3">
        <v>1</v>
      </c>
      <c r="D283" s="3">
        <v>4</v>
      </c>
      <c r="E283">
        <v>1</v>
      </c>
      <c r="F283" s="3">
        <v>36</v>
      </c>
      <c r="G283" s="3">
        <v>23</v>
      </c>
      <c r="H283" s="2">
        <v>1.6</v>
      </c>
      <c r="I283" s="4">
        <v>0.21199999999999999</v>
      </c>
      <c r="J283" s="4">
        <v>0.13500000000000001</v>
      </c>
      <c r="K283" s="3">
        <v>16</v>
      </c>
      <c r="L283" s="3">
        <v>18</v>
      </c>
      <c r="M283" s="2">
        <v>0.9</v>
      </c>
      <c r="N283" s="4">
        <v>0.113</v>
      </c>
      <c r="O283" s="4">
        <v>0.128</v>
      </c>
      <c r="P283" s="4">
        <v>3.5000000000000003E-2</v>
      </c>
      <c r="Q283" s="4">
        <v>5.7000000000000002E-2</v>
      </c>
      <c r="R283" s="2">
        <v>0.7</v>
      </c>
      <c r="S283" s="4">
        <v>0.124</v>
      </c>
      <c r="T283" s="4">
        <v>0.182</v>
      </c>
    </row>
    <row r="284" spans="1:20" x14ac:dyDescent="0.3">
      <c r="A284" s="3">
        <v>2024</v>
      </c>
      <c r="B284" s="3">
        <v>2</v>
      </c>
      <c r="C284" s="3">
        <v>1</v>
      </c>
      <c r="D284" s="3">
        <v>3</v>
      </c>
      <c r="E284">
        <v>0</v>
      </c>
      <c r="F284" s="3">
        <v>28</v>
      </c>
      <c r="G284" s="3">
        <v>26</v>
      </c>
      <c r="H284" s="2">
        <v>1.1000000000000001</v>
      </c>
      <c r="I284" s="4">
        <v>0.17599999999999999</v>
      </c>
      <c r="J284" s="4">
        <v>0.16400000000000001</v>
      </c>
      <c r="K284" s="3">
        <v>21</v>
      </c>
      <c r="L284" s="3">
        <v>18</v>
      </c>
      <c r="M284" s="2">
        <v>1.2</v>
      </c>
      <c r="N284" s="4">
        <v>0.15</v>
      </c>
      <c r="O284" s="4">
        <v>0.129</v>
      </c>
      <c r="P284" s="4">
        <v>9.2999999999999999E-2</v>
      </c>
      <c r="Q284" s="4">
        <v>4.2999999999999997E-2</v>
      </c>
      <c r="R284" s="2">
        <v>1.3</v>
      </c>
      <c r="S284" s="4">
        <v>0.151</v>
      </c>
      <c r="T284" s="4">
        <v>0.113</v>
      </c>
    </row>
    <row r="285" spans="1:20" x14ac:dyDescent="0.3">
      <c r="A285" s="3">
        <v>2024</v>
      </c>
      <c r="B285" s="3">
        <v>3</v>
      </c>
      <c r="C285" s="3">
        <v>1</v>
      </c>
      <c r="D285" s="3">
        <v>2</v>
      </c>
      <c r="E285" s="3">
        <v>0</v>
      </c>
      <c r="F285" s="3">
        <v>40</v>
      </c>
      <c r="G285" s="3">
        <v>50</v>
      </c>
      <c r="H285" s="2">
        <v>0.8</v>
      </c>
      <c r="I285" s="4">
        <v>0.2</v>
      </c>
      <c r="J285" s="4">
        <v>0.25</v>
      </c>
      <c r="K285" s="3">
        <v>37</v>
      </c>
      <c r="L285" s="3">
        <v>44</v>
      </c>
      <c r="M285" s="2">
        <v>0.8</v>
      </c>
      <c r="N285" s="4">
        <v>0.20599999999999999</v>
      </c>
      <c r="O285" s="4">
        <v>0.24399999999999999</v>
      </c>
      <c r="P285" s="4">
        <v>0.122</v>
      </c>
      <c r="Q285" s="4">
        <v>8.3000000000000004E-2</v>
      </c>
      <c r="R285" s="2">
        <v>1.2</v>
      </c>
      <c r="S285" s="4">
        <v>0.21</v>
      </c>
      <c r="T285" s="4">
        <v>0.18</v>
      </c>
    </row>
    <row r="286" spans="1:20" x14ac:dyDescent="0.3">
      <c r="A286" s="3">
        <v>2024</v>
      </c>
      <c r="B286" s="3">
        <v>3</v>
      </c>
      <c r="C286" s="3">
        <v>1</v>
      </c>
      <c r="D286" s="3">
        <v>4</v>
      </c>
      <c r="E286" s="3">
        <v>1</v>
      </c>
      <c r="F286" s="3">
        <v>23</v>
      </c>
      <c r="G286" s="3">
        <v>26</v>
      </c>
      <c r="H286" s="2">
        <v>0.9</v>
      </c>
      <c r="I286" s="4">
        <v>0.159</v>
      </c>
      <c r="J286" s="4">
        <v>0.17899999999999999</v>
      </c>
      <c r="K286" s="3">
        <v>18</v>
      </c>
      <c r="L286" s="3">
        <v>22</v>
      </c>
      <c r="M286" s="2">
        <v>0.8</v>
      </c>
      <c r="N286" s="4">
        <v>0.14299999999999999</v>
      </c>
      <c r="O286" s="4">
        <v>0.17499999999999999</v>
      </c>
      <c r="P286" s="4">
        <v>6.3E-2</v>
      </c>
      <c r="Q286" s="4">
        <v>7.0999999999999994E-2</v>
      </c>
      <c r="R286" s="2">
        <v>0.8</v>
      </c>
      <c r="S286" s="4">
        <v>0.14499999999999999</v>
      </c>
      <c r="T286" s="4">
        <v>0.17199999999999999</v>
      </c>
    </row>
    <row r="287" spans="1:20" x14ac:dyDescent="0.3">
      <c r="A287" s="3">
        <v>2024</v>
      </c>
      <c r="B287" s="3">
        <v>3</v>
      </c>
      <c r="C287" s="3">
        <v>1</v>
      </c>
      <c r="D287" s="3">
        <v>2</v>
      </c>
      <c r="E287" s="3">
        <v>1</v>
      </c>
      <c r="F287" s="3">
        <v>26</v>
      </c>
      <c r="G287" s="3">
        <v>12</v>
      </c>
      <c r="H287" s="2">
        <v>2.2000000000000002</v>
      </c>
      <c r="I287" s="4">
        <v>0.29199999999999998</v>
      </c>
      <c r="J287" s="4">
        <v>0.13500000000000001</v>
      </c>
      <c r="K287" s="3">
        <v>25</v>
      </c>
      <c r="L287" s="3">
        <v>11</v>
      </c>
      <c r="M287" s="2">
        <v>2.2999999999999998</v>
      </c>
      <c r="N287" s="4">
        <v>0.309</v>
      </c>
      <c r="O287" s="4">
        <v>0.13600000000000001</v>
      </c>
      <c r="P287" s="4">
        <v>0.17299999999999999</v>
      </c>
      <c r="Q287" s="4">
        <v>0.13600000000000001</v>
      </c>
      <c r="R287" s="2">
        <v>0.6</v>
      </c>
      <c r="S287" s="4">
        <v>0.10100000000000001</v>
      </c>
      <c r="T287" s="4">
        <v>0.16900000000000001</v>
      </c>
    </row>
    <row r="288" spans="1:20" x14ac:dyDescent="0.3">
      <c r="A288" s="3">
        <v>2024</v>
      </c>
      <c r="B288" s="3">
        <v>3</v>
      </c>
      <c r="C288" s="3">
        <v>1</v>
      </c>
      <c r="D288" s="3">
        <v>1</v>
      </c>
      <c r="E288" s="3">
        <v>1</v>
      </c>
      <c r="F288" s="3">
        <v>18</v>
      </c>
      <c r="G288" s="3">
        <v>10</v>
      </c>
      <c r="H288" s="2">
        <v>1.8</v>
      </c>
      <c r="I288" s="4">
        <v>0.184</v>
      </c>
      <c r="J288" s="4">
        <v>0.10199999999999999</v>
      </c>
      <c r="K288" s="3">
        <v>12</v>
      </c>
      <c r="L288" s="3">
        <v>9</v>
      </c>
      <c r="M288" s="2">
        <v>1.3</v>
      </c>
      <c r="N288" s="4">
        <v>0.13800000000000001</v>
      </c>
      <c r="O288" s="4">
        <v>0.10299999999999999</v>
      </c>
      <c r="P288" s="4">
        <v>0.115</v>
      </c>
      <c r="Q288" s="4">
        <v>2.3E-2</v>
      </c>
      <c r="R288" s="2">
        <v>0.9</v>
      </c>
      <c r="S288" s="4">
        <v>0.112</v>
      </c>
      <c r="T288" s="4">
        <v>0.122</v>
      </c>
    </row>
    <row r="289" spans="1:20" x14ac:dyDescent="0.3">
      <c r="A289" s="3">
        <v>2024</v>
      </c>
      <c r="B289" s="3">
        <v>3</v>
      </c>
      <c r="C289" s="3">
        <v>1</v>
      </c>
      <c r="D289" s="3">
        <v>2</v>
      </c>
      <c r="E289" s="3">
        <v>1</v>
      </c>
      <c r="F289" s="3">
        <v>28</v>
      </c>
      <c r="G289" s="3">
        <v>15</v>
      </c>
      <c r="H289" s="2">
        <v>1.9</v>
      </c>
      <c r="I289" s="4">
        <v>0.23699999999999999</v>
      </c>
      <c r="J289" s="4">
        <v>0.127</v>
      </c>
      <c r="K289" s="3">
        <v>28</v>
      </c>
      <c r="L289" s="3">
        <v>14</v>
      </c>
      <c r="M289" s="2">
        <v>2</v>
      </c>
      <c r="N289" s="4">
        <v>0.248</v>
      </c>
      <c r="O289" s="4">
        <v>0.124</v>
      </c>
      <c r="P289" s="4">
        <v>0.159</v>
      </c>
      <c r="Q289" s="4">
        <v>8.7999999999999995E-2</v>
      </c>
      <c r="R289" s="2">
        <v>0.9</v>
      </c>
      <c r="S289" s="4">
        <v>0.13600000000000001</v>
      </c>
      <c r="T289" s="4">
        <v>0.153</v>
      </c>
    </row>
    <row r="290" spans="1:20" x14ac:dyDescent="0.3">
      <c r="A290" s="3">
        <v>2024</v>
      </c>
      <c r="B290" s="3">
        <v>3</v>
      </c>
      <c r="C290" s="3">
        <v>1</v>
      </c>
      <c r="D290" s="3">
        <v>4</v>
      </c>
      <c r="E290" s="3">
        <v>1</v>
      </c>
      <c r="F290" s="3">
        <v>24</v>
      </c>
      <c r="G290" s="3">
        <v>17</v>
      </c>
      <c r="H290" s="2">
        <v>1.4</v>
      </c>
      <c r="I290" s="4">
        <v>0.27</v>
      </c>
      <c r="J290" s="4">
        <v>0.191</v>
      </c>
      <c r="K290" s="3">
        <v>19</v>
      </c>
      <c r="L290" s="3">
        <v>16</v>
      </c>
      <c r="M290" s="2">
        <v>1.2</v>
      </c>
      <c r="N290" s="4">
        <v>0.24399999999999999</v>
      </c>
      <c r="O290" s="4">
        <v>0.20499999999999999</v>
      </c>
      <c r="P290" s="4">
        <v>0.20499999999999999</v>
      </c>
      <c r="Q290" s="4">
        <v>3.7999999999999999E-2</v>
      </c>
      <c r="R290" s="2">
        <v>0.8</v>
      </c>
      <c r="S290" s="4">
        <v>0.10100000000000001</v>
      </c>
      <c r="T290" s="4">
        <v>0.124</v>
      </c>
    </row>
    <row r="291" spans="1:20" x14ac:dyDescent="0.3">
      <c r="A291" s="3">
        <v>2024</v>
      </c>
      <c r="B291" s="3">
        <v>3</v>
      </c>
      <c r="C291" s="3">
        <v>1</v>
      </c>
      <c r="D291" s="3">
        <v>1</v>
      </c>
      <c r="E291" s="3">
        <v>1</v>
      </c>
      <c r="F291" s="3">
        <v>29</v>
      </c>
      <c r="G291" s="3">
        <v>16</v>
      </c>
      <c r="H291" s="2">
        <v>1.8</v>
      </c>
      <c r="I291" s="4">
        <v>0.28699999999999998</v>
      </c>
      <c r="J291" s="4">
        <v>0.158</v>
      </c>
      <c r="K291" s="3">
        <v>25</v>
      </c>
      <c r="L291" s="3">
        <v>13</v>
      </c>
      <c r="M291" s="2">
        <v>1.9</v>
      </c>
      <c r="N291" s="4">
        <v>0.28399999999999997</v>
      </c>
      <c r="O291" s="4">
        <v>0.14799999999999999</v>
      </c>
      <c r="P291" s="4">
        <v>0.159</v>
      </c>
      <c r="Q291" s="4">
        <v>0.125</v>
      </c>
      <c r="R291" s="2">
        <v>0.4</v>
      </c>
      <c r="S291" s="4">
        <v>6.9000000000000006E-2</v>
      </c>
      <c r="T291" s="4">
        <v>0.16800000000000001</v>
      </c>
    </row>
    <row r="292" spans="1:20" x14ac:dyDescent="0.3">
      <c r="A292" s="3">
        <v>2024</v>
      </c>
      <c r="B292" s="3">
        <v>3</v>
      </c>
      <c r="C292" s="3">
        <v>1</v>
      </c>
      <c r="D292" s="3">
        <v>1</v>
      </c>
      <c r="E292" s="3">
        <v>1</v>
      </c>
      <c r="F292" s="3">
        <v>32</v>
      </c>
      <c r="G292" s="3">
        <v>20</v>
      </c>
      <c r="H292" s="2">
        <v>1.6</v>
      </c>
      <c r="I292" s="4">
        <v>0.21299999999999999</v>
      </c>
      <c r="J292" s="4">
        <v>0.13300000000000001</v>
      </c>
      <c r="K292" s="3">
        <v>28</v>
      </c>
      <c r="L292" s="3">
        <v>18</v>
      </c>
      <c r="M292" s="2">
        <v>1.6</v>
      </c>
      <c r="N292" s="4">
        <v>0.215</v>
      </c>
      <c r="O292" s="4">
        <v>0.13800000000000001</v>
      </c>
      <c r="P292" s="4">
        <v>0.154</v>
      </c>
      <c r="Q292" s="4">
        <v>6.2E-2</v>
      </c>
      <c r="R292" s="2">
        <v>0.8</v>
      </c>
      <c r="S292" s="4">
        <v>0.14000000000000001</v>
      </c>
      <c r="T292" s="4">
        <v>0.18</v>
      </c>
    </row>
    <row r="293" spans="1:20" x14ac:dyDescent="0.3">
      <c r="A293" s="3">
        <v>2024</v>
      </c>
      <c r="B293" s="3">
        <v>3</v>
      </c>
      <c r="C293" s="3">
        <v>1</v>
      </c>
      <c r="D293" s="3">
        <v>4</v>
      </c>
      <c r="E293" s="3">
        <v>1</v>
      </c>
      <c r="F293" s="3">
        <v>27</v>
      </c>
      <c r="G293" s="3">
        <v>16</v>
      </c>
      <c r="H293" s="2">
        <v>1.7</v>
      </c>
      <c r="I293" s="4">
        <v>0.23899999999999999</v>
      </c>
      <c r="J293" s="4">
        <v>0.14199999999999999</v>
      </c>
      <c r="K293" s="3">
        <v>24</v>
      </c>
      <c r="L293" s="3">
        <v>16</v>
      </c>
      <c r="M293" s="2">
        <v>1.5</v>
      </c>
      <c r="N293" s="4">
        <v>0.22600000000000001</v>
      </c>
      <c r="O293" s="4">
        <v>0.151</v>
      </c>
      <c r="P293" s="4">
        <v>0.17</v>
      </c>
      <c r="Q293" s="4">
        <v>3.7999999999999999E-2</v>
      </c>
      <c r="R293" s="2">
        <v>1.5</v>
      </c>
      <c r="S293" s="4">
        <v>0.106</v>
      </c>
      <c r="T293" s="4">
        <v>7.0999999999999994E-2</v>
      </c>
    </row>
    <row r="294" spans="1:20" x14ac:dyDescent="0.3">
      <c r="A294" s="3">
        <v>2024</v>
      </c>
      <c r="B294" s="3">
        <v>3</v>
      </c>
      <c r="C294" s="3">
        <v>1</v>
      </c>
      <c r="D294" s="3">
        <v>1</v>
      </c>
      <c r="E294" s="3">
        <v>1</v>
      </c>
      <c r="F294" s="3">
        <v>20</v>
      </c>
      <c r="G294" s="3">
        <v>11</v>
      </c>
      <c r="H294" s="2">
        <v>1.8</v>
      </c>
      <c r="I294" s="4">
        <v>0.22500000000000001</v>
      </c>
      <c r="J294" s="4">
        <v>0.124</v>
      </c>
      <c r="K294" s="3">
        <v>16</v>
      </c>
      <c r="L294" s="3">
        <v>9</v>
      </c>
      <c r="M294" s="2">
        <v>1.8</v>
      </c>
      <c r="N294" s="4">
        <v>0.20499999999999999</v>
      </c>
      <c r="O294" s="4">
        <v>0.115</v>
      </c>
      <c r="P294" s="4">
        <v>0.128</v>
      </c>
      <c r="Q294" s="4">
        <v>6.4000000000000001E-2</v>
      </c>
      <c r="R294" s="2">
        <v>0.3</v>
      </c>
      <c r="S294" s="4">
        <v>5.6000000000000001E-2</v>
      </c>
      <c r="T294" s="4">
        <v>0.22500000000000001</v>
      </c>
    </row>
    <row r="295" spans="1:20" x14ac:dyDescent="0.3">
      <c r="A295" s="3">
        <v>2024</v>
      </c>
      <c r="B295" s="3">
        <v>3</v>
      </c>
      <c r="C295" s="3">
        <v>1</v>
      </c>
      <c r="D295" s="3">
        <v>4</v>
      </c>
      <c r="E295" s="3">
        <v>1</v>
      </c>
      <c r="F295" s="3">
        <v>41</v>
      </c>
      <c r="G295" s="3">
        <v>28</v>
      </c>
      <c r="H295" s="2">
        <v>1.5</v>
      </c>
      <c r="I295" s="4">
        <v>0.313</v>
      </c>
      <c r="J295" s="4">
        <v>0.214</v>
      </c>
      <c r="K295" s="3">
        <v>35</v>
      </c>
      <c r="L295" s="3">
        <v>26</v>
      </c>
      <c r="M295" s="2">
        <v>1.3</v>
      </c>
      <c r="N295" s="4">
        <v>0.30399999999999999</v>
      </c>
      <c r="O295" s="4">
        <v>0.22600000000000001</v>
      </c>
      <c r="P295" s="4">
        <v>0.22600000000000001</v>
      </c>
      <c r="Q295" s="4">
        <v>7.8E-2</v>
      </c>
      <c r="R295" s="2">
        <v>0.8</v>
      </c>
      <c r="S295" s="4">
        <v>9.9000000000000005E-2</v>
      </c>
      <c r="T295" s="4">
        <v>0.13</v>
      </c>
    </row>
    <row r="296" spans="1:20" x14ac:dyDescent="0.3">
      <c r="A296" s="3">
        <v>2024</v>
      </c>
      <c r="B296" s="3">
        <v>3</v>
      </c>
      <c r="C296" s="3">
        <v>1</v>
      </c>
      <c r="D296" s="3">
        <v>4</v>
      </c>
      <c r="E296" s="3">
        <v>1</v>
      </c>
      <c r="F296" s="3">
        <v>34</v>
      </c>
      <c r="G296" s="3">
        <v>34</v>
      </c>
      <c r="H296" s="2">
        <v>1</v>
      </c>
      <c r="I296" s="4">
        <v>0.25800000000000001</v>
      </c>
      <c r="J296" s="4">
        <v>0.25800000000000001</v>
      </c>
      <c r="K296" s="3">
        <v>26</v>
      </c>
      <c r="L296" s="3">
        <v>29</v>
      </c>
      <c r="M296" s="2">
        <v>0.9</v>
      </c>
      <c r="N296" s="4">
        <v>0.222</v>
      </c>
      <c r="O296" s="4">
        <v>0.248</v>
      </c>
      <c r="P296" s="4">
        <v>0.14499999999999999</v>
      </c>
      <c r="Q296" s="4">
        <v>6.8000000000000005E-2</v>
      </c>
      <c r="R296" s="2">
        <v>1</v>
      </c>
      <c r="S296" s="4">
        <v>9.8000000000000004E-2</v>
      </c>
      <c r="T296" s="4">
        <v>9.8000000000000004E-2</v>
      </c>
    </row>
    <row r="297" spans="1:20" x14ac:dyDescent="0.3">
      <c r="A297" s="3">
        <v>2024</v>
      </c>
      <c r="B297" s="3">
        <v>3</v>
      </c>
      <c r="C297" s="3">
        <v>1</v>
      </c>
      <c r="D297" s="3">
        <v>2</v>
      </c>
      <c r="E297" s="3">
        <v>1</v>
      </c>
      <c r="F297" s="3">
        <v>37</v>
      </c>
      <c r="G297" s="3">
        <v>15</v>
      </c>
      <c r="H297" s="2">
        <v>2.5</v>
      </c>
      <c r="I297" s="4">
        <v>0.35199999999999998</v>
      </c>
      <c r="J297" s="4">
        <v>0.14299999999999999</v>
      </c>
      <c r="K297" s="3">
        <v>30</v>
      </c>
      <c r="L297" s="3">
        <v>15</v>
      </c>
      <c r="M297" s="2">
        <v>2</v>
      </c>
      <c r="N297" s="4">
        <v>0.32600000000000001</v>
      </c>
      <c r="O297" s="4">
        <v>0.16300000000000001</v>
      </c>
      <c r="P297" s="4">
        <v>0.20699999999999999</v>
      </c>
      <c r="Q297" s="4">
        <v>0.109</v>
      </c>
      <c r="R297" s="2">
        <v>1.7</v>
      </c>
      <c r="S297" s="4">
        <v>0.14299999999999999</v>
      </c>
      <c r="T297" s="4">
        <v>8.5999999999999993E-2</v>
      </c>
    </row>
    <row r="298" spans="1:20" x14ac:dyDescent="0.3">
      <c r="A298" s="3">
        <v>2024</v>
      </c>
      <c r="B298" s="3">
        <v>3</v>
      </c>
      <c r="C298" s="3">
        <v>1</v>
      </c>
      <c r="D298" s="3">
        <v>4</v>
      </c>
      <c r="E298" s="3">
        <v>1</v>
      </c>
      <c r="F298" s="3">
        <v>40</v>
      </c>
      <c r="G298" s="3">
        <v>34</v>
      </c>
      <c r="H298" s="2">
        <v>1.2</v>
      </c>
      <c r="I298" s="4">
        <v>0.24</v>
      </c>
      <c r="J298" s="4">
        <v>0.20399999999999999</v>
      </c>
      <c r="K298" s="3">
        <v>34</v>
      </c>
      <c r="L298" s="3">
        <v>29</v>
      </c>
      <c r="M298" s="2">
        <v>1.2</v>
      </c>
      <c r="N298" s="4">
        <v>0.23</v>
      </c>
      <c r="O298" s="4">
        <v>0.19600000000000001</v>
      </c>
      <c r="P298" s="4">
        <v>0.16200000000000001</v>
      </c>
      <c r="Q298" s="4">
        <v>5.3999999999999999E-2</v>
      </c>
      <c r="R298" s="2">
        <v>0.8</v>
      </c>
      <c r="S298" s="4">
        <v>0.10199999999999999</v>
      </c>
      <c r="T298" s="4">
        <v>0.13200000000000001</v>
      </c>
    </row>
    <row r="299" spans="1:20" x14ac:dyDescent="0.3">
      <c r="A299" s="3">
        <v>2024</v>
      </c>
      <c r="B299" s="3">
        <v>3</v>
      </c>
      <c r="C299" s="3">
        <v>1</v>
      </c>
      <c r="D299" s="3">
        <v>1</v>
      </c>
      <c r="E299" s="3">
        <v>1</v>
      </c>
      <c r="F299" s="3">
        <v>20</v>
      </c>
      <c r="G299" s="3">
        <v>14</v>
      </c>
      <c r="H299" s="2">
        <v>1.4</v>
      </c>
      <c r="I299" s="4">
        <v>0.24399999999999999</v>
      </c>
      <c r="J299" s="4">
        <v>0.17100000000000001</v>
      </c>
      <c r="K299" s="3">
        <v>14</v>
      </c>
      <c r="L299" s="3">
        <v>12</v>
      </c>
      <c r="M299" s="2">
        <v>1.2</v>
      </c>
      <c r="N299" s="4">
        <v>0.19400000000000001</v>
      </c>
      <c r="O299" s="4">
        <v>0.16700000000000001</v>
      </c>
      <c r="P299" s="4">
        <v>9.7000000000000003E-2</v>
      </c>
      <c r="Q299" s="4">
        <v>8.3000000000000004E-2</v>
      </c>
      <c r="R299" s="2">
        <v>0.3</v>
      </c>
      <c r="S299" s="4">
        <v>4.9000000000000002E-2</v>
      </c>
      <c r="T299" s="4">
        <v>0.183</v>
      </c>
    </row>
    <row r="300" spans="1:20" x14ac:dyDescent="0.3">
      <c r="A300" s="3">
        <v>2024</v>
      </c>
      <c r="B300" s="3">
        <v>3</v>
      </c>
      <c r="C300" s="3">
        <v>1</v>
      </c>
      <c r="D300" s="3">
        <v>1</v>
      </c>
      <c r="E300" s="3">
        <v>1</v>
      </c>
      <c r="F300" s="3">
        <v>16</v>
      </c>
      <c r="G300" s="3">
        <v>6</v>
      </c>
      <c r="H300" s="2">
        <v>2.7</v>
      </c>
      <c r="I300" s="4">
        <v>0.20499999999999999</v>
      </c>
      <c r="J300" s="4">
        <v>7.6999999999999999E-2</v>
      </c>
      <c r="K300" s="3">
        <v>16</v>
      </c>
      <c r="L300" s="3">
        <v>6</v>
      </c>
      <c r="M300" s="2">
        <v>2.7</v>
      </c>
      <c r="N300" s="4">
        <v>0.222</v>
      </c>
      <c r="O300" s="4">
        <v>8.3000000000000004E-2</v>
      </c>
      <c r="P300" s="4">
        <v>0.153</v>
      </c>
      <c r="Q300" s="4">
        <v>6.9000000000000006E-2</v>
      </c>
      <c r="R300" s="2">
        <v>0.5</v>
      </c>
      <c r="S300" s="4">
        <v>0.09</v>
      </c>
      <c r="T300" s="4">
        <v>0.192</v>
      </c>
    </row>
    <row r="301" spans="1:20" x14ac:dyDescent="0.3">
      <c r="A301" s="3">
        <v>2024</v>
      </c>
      <c r="B301" s="3">
        <v>3</v>
      </c>
      <c r="C301" s="3">
        <v>1</v>
      </c>
      <c r="D301" s="3">
        <v>2</v>
      </c>
      <c r="E301" s="3">
        <v>1</v>
      </c>
      <c r="F301" s="3">
        <v>27</v>
      </c>
      <c r="G301" s="3">
        <v>14</v>
      </c>
      <c r="H301" s="2">
        <v>1.9</v>
      </c>
      <c r="I301" s="4">
        <v>0.27</v>
      </c>
      <c r="J301" s="4">
        <v>0.14000000000000001</v>
      </c>
      <c r="K301" s="3">
        <v>25</v>
      </c>
      <c r="L301" s="3">
        <v>14</v>
      </c>
      <c r="M301" s="2">
        <v>1.8</v>
      </c>
      <c r="N301" s="4">
        <v>0.27500000000000002</v>
      </c>
      <c r="O301" s="4">
        <v>0.154</v>
      </c>
      <c r="P301" s="4">
        <v>0.23100000000000001</v>
      </c>
      <c r="Q301" s="4">
        <v>2.1999999999999999E-2</v>
      </c>
      <c r="R301" s="2">
        <v>0.8</v>
      </c>
      <c r="S301" s="4">
        <v>0.1</v>
      </c>
      <c r="T301" s="4">
        <v>0.13</v>
      </c>
    </row>
    <row r="302" spans="1:20" x14ac:dyDescent="0.3">
      <c r="A302" s="3">
        <v>2024</v>
      </c>
      <c r="B302" s="3">
        <v>3</v>
      </c>
      <c r="C302" s="3">
        <v>1</v>
      </c>
      <c r="D302" s="3">
        <v>4</v>
      </c>
      <c r="E302" s="3">
        <v>1</v>
      </c>
      <c r="F302" s="3">
        <v>16</v>
      </c>
      <c r="G302" s="3">
        <v>19</v>
      </c>
      <c r="H302" s="2">
        <v>0.8</v>
      </c>
      <c r="I302" s="4">
        <v>0.158</v>
      </c>
      <c r="J302" s="4">
        <v>0.188</v>
      </c>
      <c r="K302" s="3">
        <v>13</v>
      </c>
      <c r="L302" s="3">
        <v>16</v>
      </c>
      <c r="M302" s="2">
        <v>0.8</v>
      </c>
      <c r="N302" s="4">
        <v>0.14899999999999999</v>
      </c>
      <c r="O302" s="4">
        <v>0.184</v>
      </c>
      <c r="P302" s="4">
        <v>9.1999999999999998E-2</v>
      </c>
      <c r="Q302" s="4">
        <v>5.7000000000000002E-2</v>
      </c>
      <c r="R302" s="2">
        <v>0.5</v>
      </c>
      <c r="S302" s="4">
        <v>8.8999999999999996E-2</v>
      </c>
      <c r="T302" s="4">
        <v>0.19800000000000001</v>
      </c>
    </row>
    <row r="303" spans="1:20" x14ac:dyDescent="0.3">
      <c r="A303" s="3">
        <v>2024</v>
      </c>
      <c r="B303" s="3">
        <v>3</v>
      </c>
      <c r="C303" s="3">
        <v>1</v>
      </c>
      <c r="D303" s="3">
        <v>1</v>
      </c>
      <c r="E303" s="3">
        <v>1</v>
      </c>
      <c r="F303" s="3">
        <v>13</v>
      </c>
      <c r="G303" s="3">
        <v>14</v>
      </c>
      <c r="H303" s="2">
        <v>0.9</v>
      </c>
      <c r="I303" s="4">
        <v>0.12</v>
      </c>
      <c r="J303" s="4">
        <v>0.13</v>
      </c>
      <c r="K303" s="3">
        <v>10</v>
      </c>
      <c r="L303" s="3">
        <v>14</v>
      </c>
      <c r="M303" s="2">
        <v>0.7</v>
      </c>
      <c r="N303" s="4">
        <v>0.108</v>
      </c>
      <c r="O303" s="4">
        <v>0.151</v>
      </c>
      <c r="P303" s="4">
        <v>6.5000000000000002E-2</v>
      </c>
      <c r="Q303" s="4">
        <v>4.2999999999999997E-2</v>
      </c>
      <c r="R303" s="2">
        <v>0.9</v>
      </c>
      <c r="S303" s="4">
        <v>0.16700000000000001</v>
      </c>
      <c r="T303" s="4">
        <v>0.19400000000000001</v>
      </c>
    </row>
    <row r="304" spans="1:20" x14ac:dyDescent="0.3">
      <c r="A304" s="3">
        <v>2023</v>
      </c>
      <c r="B304" s="3">
        <v>1</v>
      </c>
      <c r="C304" s="3">
        <v>1</v>
      </c>
      <c r="D304" s="3">
        <v>2</v>
      </c>
      <c r="E304">
        <v>1</v>
      </c>
      <c r="F304" s="3">
        <v>11</v>
      </c>
      <c r="G304" s="3">
        <v>21</v>
      </c>
      <c r="H304" s="2">
        <v>0.5</v>
      </c>
      <c r="I304" s="4">
        <v>5.7000000000000002E-2</v>
      </c>
      <c r="J304" s="4">
        <v>0.109</v>
      </c>
      <c r="K304" s="3">
        <v>8</v>
      </c>
      <c r="L304" s="3">
        <v>18</v>
      </c>
      <c r="M304" s="2">
        <v>0.4</v>
      </c>
      <c r="N304" s="4">
        <v>4.4999999999999998E-2</v>
      </c>
      <c r="O304" s="4">
        <v>0.10199999999999999</v>
      </c>
      <c r="P304" s="4">
        <v>2.3E-2</v>
      </c>
      <c r="Q304" s="4">
        <v>1.7000000000000001E-2</v>
      </c>
      <c r="R304" s="2">
        <v>1</v>
      </c>
      <c r="S304" s="4">
        <v>0.193</v>
      </c>
      <c r="T304" s="4">
        <v>0.19800000000000001</v>
      </c>
    </row>
    <row r="305" spans="1:20" x14ac:dyDescent="0.3">
      <c r="A305" s="3">
        <v>2023</v>
      </c>
      <c r="B305" s="3">
        <v>1</v>
      </c>
      <c r="C305" s="3">
        <v>1</v>
      </c>
      <c r="D305" s="3">
        <v>2</v>
      </c>
      <c r="E305">
        <v>0</v>
      </c>
      <c r="F305" s="3">
        <v>10</v>
      </c>
      <c r="G305" s="3">
        <v>16</v>
      </c>
      <c r="H305" s="2">
        <v>0.6</v>
      </c>
      <c r="I305" s="4">
        <v>0.10299999999999999</v>
      </c>
      <c r="J305" s="4">
        <v>0.16500000000000001</v>
      </c>
      <c r="K305" s="3">
        <v>9</v>
      </c>
      <c r="L305" s="3">
        <v>16</v>
      </c>
      <c r="M305" s="2">
        <v>0.6</v>
      </c>
      <c r="N305" s="4">
        <v>9.7000000000000003E-2</v>
      </c>
      <c r="O305" s="4">
        <v>0.17199999999999999</v>
      </c>
      <c r="P305" s="4">
        <v>6.5000000000000002E-2</v>
      </c>
      <c r="Q305" s="4">
        <v>3.2000000000000001E-2</v>
      </c>
      <c r="R305" s="2">
        <v>1.1000000000000001</v>
      </c>
      <c r="S305" s="4">
        <v>0.17499999999999999</v>
      </c>
      <c r="T305" s="4">
        <v>0.155</v>
      </c>
    </row>
    <row r="306" spans="1:20" x14ac:dyDescent="0.3">
      <c r="A306" s="3">
        <v>2023</v>
      </c>
      <c r="B306" s="3">
        <v>1</v>
      </c>
      <c r="C306" s="3">
        <v>1</v>
      </c>
      <c r="D306" s="3">
        <v>4</v>
      </c>
      <c r="E306">
        <v>0</v>
      </c>
      <c r="F306" s="3">
        <v>15</v>
      </c>
      <c r="G306" s="3">
        <v>18</v>
      </c>
      <c r="H306" s="2">
        <v>0.8</v>
      </c>
      <c r="I306" s="4">
        <v>0.14199999999999999</v>
      </c>
      <c r="J306" s="4">
        <v>0.17</v>
      </c>
      <c r="K306" s="3">
        <v>14</v>
      </c>
      <c r="L306" s="3">
        <v>18</v>
      </c>
      <c r="M306" s="2">
        <v>0.8</v>
      </c>
      <c r="N306" s="4">
        <v>0.13600000000000001</v>
      </c>
      <c r="O306" s="4">
        <v>0.17499999999999999</v>
      </c>
      <c r="P306" s="4">
        <v>8.6999999999999994E-2</v>
      </c>
      <c r="Q306" s="4">
        <v>4.9000000000000002E-2</v>
      </c>
      <c r="R306" s="2">
        <v>0.4</v>
      </c>
      <c r="S306" s="4">
        <v>0.104</v>
      </c>
      <c r="T306" s="4">
        <v>0.27400000000000002</v>
      </c>
    </row>
    <row r="307" spans="1:20" x14ac:dyDescent="0.3">
      <c r="A307" s="3">
        <v>2023</v>
      </c>
      <c r="B307" s="3">
        <v>1</v>
      </c>
      <c r="C307" s="3">
        <v>1</v>
      </c>
      <c r="D307" s="3">
        <v>3</v>
      </c>
      <c r="E307">
        <v>0</v>
      </c>
      <c r="F307" s="3">
        <v>26</v>
      </c>
      <c r="G307" s="3">
        <v>26</v>
      </c>
      <c r="H307" s="2">
        <v>1</v>
      </c>
      <c r="I307" s="4">
        <v>0.11899999999999999</v>
      </c>
      <c r="J307" s="4">
        <v>0.11899999999999999</v>
      </c>
      <c r="K307" s="3">
        <v>24</v>
      </c>
      <c r="L307" s="3">
        <v>24</v>
      </c>
      <c r="M307" s="2">
        <v>1</v>
      </c>
      <c r="N307" s="4">
        <v>0.11700000000000001</v>
      </c>
      <c r="O307" s="4">
        <v>0.11700000000000001</v>
      </c>
      <c r="P307" s="4">
        <v>7.8E-2</v>
      </c>
      <c r="Q307" s="4">
        <v>3.9E-2</v>
      </c>
      <c r="R307" s="2">
        <v>0.9</v>
      </c>
      <c r="S307" s="4">
        <v>0.16</v>
      </c>
      <c r="T307" s="4">
        <v>0.17799999999999999</v>
      </c>
    </row>
    <row r="308" spans="1:20" x14ac:dyDescent="0.3">
      <c r="A308" s="3">
        <v>2023</v>
      </c>
      <c r="B308" s="3">
        <v>2</v>
      </c>
      <c r="C308" s="3">
        <v>1</v>
      </c>
      <c r="D308" s="3">
        <v>2</v>
      </c>
      <c r="E308">
        <v>1</v>
      </c>
      <c r="F308" s="3">
        <v>16</v>
      </c>
      <c r="G308" s="3">
        <v>23</v>
      </c>
      <c r="H308" s="2">
        <v>0.7</v>
      </c>
      <c r="I308" s="4">
        <v>0.155</v>
      </c>
      <c r="J308" s="4">
        <v>0.223</v>
      </c>
      <c r="K308" s="3">
        <v>10</v>
      </c>
      <c r="L308" s="3">
        <v>16</v>
      </c>
      <c r="M308" s="2">
        <v>0.6</v>
      </c>
      <c r="N308" s="4">
        <v>0.115</v>
      </c>
      <c r="O308" s="4">
        <v>0.184</v>
      </c>
      <c r="P308" s="4">
        <v>5.7000000000000002E-2</v>
      </c>
      <c r="Q308" s="4">
        <v>5.7000000000000002E-2</v>
      </c>
      <c r="R308" s="2">
        <v>0.4</v>
      </c>
      <c r="S308" s="4">
        <v>8.6999999999999994E-2</v>
      </c>
      <c r="T308" s="4">
        <v>0.24299999999999999</v>
      </c>
    </row>
    <row r="309" spans="1:20" x14ac:dyDescent="0.3">
      <c r="A309" s="3">
        <v>2023</v>
      </c>
      <c r="B309" s="3">
        <v>2</v>
      </c>
      <c r="C309" s="3">
        <v>1</v>
      </c>
      <c r="D309" s="3">
        <v>2</v>
      </c>
      <c r="E309">
        <v>0</v>
      </c>
      <c r="F309" s="3">
        <v>32</v>
      </c>
      <c r="G309" s="3">
        <v>46</v>
      </c>
      <c r="H309" s="2">
        <v>0.7</v>
      </c>
      <c r="I309" s="4">
        <v>0.188</v>
      </c>
      <c r="J309" s="4">
        <v>0.27100000000000002</v>
      </c>
      <c r="K309" s="3">
        <v>30</v>
      </c>
      <c r="L309" s="3">
        <v>42</v>
      </c>
      <c r="M309" s="2">
        <v>0.7</v>
      </c>
      <c r="N309" s="4">
        <v>0.185</v>
      </c>
      <c r="O309" s="4">
        <v>0.25900000000000001</v>
      </c>
      <c r="P309" s="4">
        <v>0.13600000000000001</v>
      </c>
      <c r="Q309" s="4">
        <v>4.9000000000000002E-2</v>
      </c>
      <c r="R309" s="2">
        <v>0.7</v>
      </c>
      <c r="S309" s="4">
        <v>0.1</v>
      </c>
      <c r="T309" s="4">
        <v>0.14099999999999999</v>
      </c>
    </row>
    <row r="310" spans="1:20" x14ac:dyDescent="0.3">
      <c r="A310" s="3">
        <v>2023</v>
      </c>
      <c r="B310" s="3">
        <v>2</v>
      </c>
      <c r="C310" s="3">
        <v>1</v>
      </c>
      <c r="D310" s="3">
        <v>4</v>
      </c>
      <c r="E310">
        <v>0</v>
      </c>
      <c r="F310" s="3">
        <v>13</v>
      </c>
      <c r="G310" s="3">
        <v>16</v>
      </c>
      <c r="H310" s="2">
        <v>0.8</v>
      </c>
      <c r="I310" s="4">
        <v>0.14299999999999999</v>
      </c>
      <c r="J310" s="4">
        <v>0.17599999999999999</v>
      </c>
      <c r="K310" s="3">
        <v>9</v>
      </c>
      <c r="L310" s="3">
        <v>15</v>
      </c>
      <c r="M310" s="2">
        <v>0.6</v>
      </c>
      <c r="N310" s="4">
        <v>0.113</v>
      </c>
      <c r="O310" s="4">
        <v>0.188</v>
      </c>
      <c r="P310" s="4">
        <v>6.3E-2</v>
      </c>
      <c r="Q310" s="4">
        <v>2.5000000000000001E-2</v>
      </c>
      <c r="R310" s="2">
        <v>1.4</v>
      </c>
      <c r="S310" s="4">
        <v>0.187</v>
      </c>
      <c r="T310" s="4">
        <v>0.13200000000000001</v>
      </c>
    </row>
    <row r="311" spans="1:20" x14ac:dyDescent="0.3">
      <c r="A311" s="3">
        <v>2023</v>
      </c>
      <c r="B311" s="3">
        <v>2</v>
      </c>
      <c r="C311" s="3">
        <v>1</v>
      </c>
      <c r="D311" s="3">
        <v>4</v>
      </c>
      <c r="E311">
        <v>1</v>
      </c>
      <c r="F311" s="3">
        <v>21</v>
      </c>
      <c r="G311" s="3">
        <v>8</v>
      </c>
      <c r="H311" s="2">
        <v>2.6</v>
      </c>
      <c r="I311" s="4">
        <v>0.25900000000000001</v>
      </c>
      <c r="J311" s="4">
        <v>9.9000000000000005E-2</v>
      </c>
      <c r="K311" s="3">
        <v>15</v>
      </c>
      <c r="L311" s="3">
        <v>5</v>
      </c>
      <c r="M311" s="2">
        <v>3</v>
      </c>
      <c r="N311" s="4">
        <v>0.23100000000000001</v>
      </c>
      <c r="O311" s="4">
        <v>7.6999999999999999E-2</v>
      </c>
      <c r="P311" s="4">
        <v>0.123</v>
      </c>
      <c r="Q311" s="4">
        <v>9.1999999999999998E-2</v>
      </c>
      <c r="R311" s="2">
        <v>0.3</v>
      </c>
      <c r="S311" s="4">
        <v>4.9000000000000002E-2</v>
      </c>
      <c r="T311" s="4">
        <v>0.185</v>
      </c>
    </row>
    <row r="312" spans="1:20" x14ac:dyDescent="0.3">
      <c r="A312" s="3">
        <v>2023</v>
      </c>
      <c r="B312" s="3">
        <v>2</v>
      </c>
      <c r="C312" s="3">
        <v>1</v>
      </c>
      <c r="D312" s="3">
        <v>4</v>
      </c>
      <c r="E312">
        <v>1</v>
      </c>
      <c r="F312" s="3">
        <v>21</v>
      </c>
      <c r="G312" s="3">
        <v>17</v>
      </c>
      <c r="H312" s="2">
        <v>1.2</v>
      </c>
      <c r="I312" s="4">
        <v>0.186</v>
      </c>
      <c r="J312" s="4">
        <v>0.15</v>
      </c>
      <c r="K312" s="3">
        <v>17</v>
      </c>
      <c r="L312" s="3">
        <v>11</v>
      </c>
      <c r="M312" s="2">
        <v>1.5</v>
      </c>
      <c r="N312" s="4">
        <v>0.17499999999999999</v>
      </c>
      <c r="O312" s="4">
        <v>0.113</v>
      </c>
      <c r="P312" s="4">
        <v>9.2999999999999999E-2</v>
      </c>
      <c r="Q312" s="4">
        <v>7.1999999999999995E-2</v>
      </c>
      <c r="R312" s="2">
        <v>0.5</v>
      </c>
      <c r="S312" s="4">
        <v>0.15</v>
      </c>
      <c r="T312" s="4">
        <v>0.29199999999999998</v>
      </c>
    </row>
    <row r="313" spans="1:20" x14ac:dyDescent="0.3">
      <c r="A313" s="3">
        <v>2023</v>
      </c>
      <c r="B313" s="3">
        <v>2</v>
      </c>
      <c r="C313" s="3">
        <v>1</v>
      </c>
      <c r="D313" s="3">
        <v>4</v>
      </c>
      <c r="E313">
        <v>1</v>
      </c>
      <c r="F313" s="3">
        <v>32</v>
      </c>
      <c r="G313" s="3">
        <v>43</v>
      </c>
      <c r="H313" s="2">
        <v>0.7</v>
      </c>
      <c r="I313" s="4">
        <v>0.152</v>
      </c>
      <c r="J313" s="4">
        <v>0.20499999999999999</v>
      </c>
      <c r="K313" s="3">
        <v>27</v>
      </c>
      <c r="L313" s="3">
        <v>40</v>
      </c>
      <c r="M313" s="2">
        <v>0.7</v>
      </c>
      <c r="N313" s="4">
        <v>0.13800000000000001</v>
      </c>
      <c r="O313" s="4">
        <v>0.20499999999999999</v>
      </c>
      <c r="P313" s="4">
        <v>7.6999999999999999E-2</v>
      </c>
      <c r="Q313" s="4">
        <v>5.0999999999999997E-2</v>
      </c>
      <c r="R313" s="2">
        <v>0.5</v>
      </c>
      <c r="S313" s="4">
        <v>7.0999999999999994E-2</v>
      </c>
      <c r="T313" s="4">
        <v>0.152</v>
      </c>
    </row>
    <row r="314" spans="1:20" x14ac:dyDescent="0.3">
      <c r="A314" s="3">
        <v>2023</v>
      </c>
      <c r="B314" s="3">
        <v>2</v>
      </c>
      <c r="C314" s="3">
        <v>1</v>
      </c>
      <c r="D314" s="3">
        <v>4</v>
      </c>
      <c r="E314">
        <v>1</v>
      </c>
      <c r="F314" s="3">
        <v>23</v>
      </c>
      <c r="G314" s="3">
        <v>36</v>
      </c>
      <c r="H314" s="2">
        <v>0.6</v>
      </c>
      <c r="I314" s="4">
        <v>0.152</v>
      </c>
      <c r="J314" s="4">
        <v>0.23799999999999999</v>
      </c>
      <c r="K314" s="3">
        <v>14</v>
      </c>
      <c r="L314" s="3">
        <v>29</v>
      </c>
      <c r="M314" s="2">
        <v>0.5</v>
      </c>
      <c r="N314" s="4">
        <v>0.111</v>
      </c>
      <c r="O314" s="4">
        <v>0.23</v>
      </c>
      <c r="P314" s="4">
        <v>7.0999999999999994E-2</v>
      </c>
      <c r="Q314" s="4">
        <v>2.4E-2</v>
      </c>
      <c r="R314" s="2">
        <v>0.4</v>
      </c>
      <c r="S314" s="4">
        <v>9.2999999999999999E-2</v>
      </c>
      <c r="T314" s="4">
        <v>0.23200000000000001</v>
      </c>
    </row>
    <row r="315" spans="1:20" x14ac:dyDescent="0.3">
      <c r="A315" s="3">
        <v>2023</v>
      </c>
      <c r="B315" s="3">
        <v>2</v>
      </c>
      <c r="C315" s="3">
        <v>1</v>
      </c>
      <c r="D315" s="3">
        <v>3</v>
      </c>
      <c r="E315">
        <v>0</v>
      </c>
      <c r="F315" s="3">
        <v>19</v>
      </c>
      <c r="G315" s="3">
        <v>32</v>
      </c>
      <c r="H315" s="2">
        <v>0.6</v>
      </c>
      <c r="I315" s="4">
        <v>0.13700000000000001</v>
      </c>
      <c r="J315" s="4">
        <v>0.23</v>
      </c>
      <c r="K315" s="3">
        <v>18</v>
      </c>
      <c r="L315" s="3">
        <v>30</v>
      </c>
      <c r="M315" s="2">
        <v>0.6</v>
      </c>
      <c r="N315" s="4">
        <v>0.14000000000000001</v>
      </c>
      <c r="O315" s="4">
        <v>0.23300000000000001</v>
      </c>
      <c r="P315" s="4">
        <v>0.11600000000000001</v>
      </c>
      <c r="Q315" s="4">
        <v>1.6E-2</v>
      </c>
      <c r="R315" s="2">
        <v>0.6</v>
      </c>
      <c r="S315" s="4">
        <v>9.4E-2</v>
      </c>
      <c r="T315" s="4">
        <v>0.158</v>
      </c>
    </row>
    <row r="316" spans="1:20" x14ac:dyDescent="0.3">
      <c r="A316" s="3">
        <v>2023</v>
      </c>
      <c r="B316" s="3">
        <v>3</v>
      </c>
      <c r="C316" s="3">
        <v>1</v>
      </c>
      <c r="D316" s="3">
        <v>4</v>
      </c>
      <c r="E316" s="3">
        <v>0</v>
      </c>
      <c r="F316" s="3">
        <v>25</v>
      </c>
      <c r="G316" s="3">
        <v>46</v>
      </c>
      <c r="H316" s="2">
        <v>0.5</v>
      </c>
      <c r="I316" s="4">
        <v>0.159</v>
      </c>
      <c r="J316" s="4">
        <v>0.29299999999999998</v>
      </c>
      <c r="K316" s="3">
        <v>21</v>
      </c>
      <c r="L316" s="3">
        <v>40</v>
      </c>
      <c r="M316" s="2">
        <v>0.5</v>
      </c>
      <c r="N316" s="4">
        <v>0.15</v>
      </c>
      <c r="O316" s="4">
        <v>0.28599999999999998</v>
      </c>
      <c r="P316" s="4">
        <v>0.129</v>
      </c>
      <c r="Q316" s="4">
        <v>2.1000000000000001E-2</v>
      </c>
      <c r="R316" s="2">
        <v>0.7</v>
      </c>
      <c r="S316" s="4">
        <v>8.3000000000000004E-2</v>
      </c>
      <c r="T316" s="4">
        <v>0.121</v>
      </c>
    </row>
    <row r="317" spans="1:20" x14ac:dyDescent="0.3">
      <c r="A317" s="3">
        <v>2023</v>
      </c>
      <c r="B317" s="3">
        <v>3</v>
      </c>
      <c r="C317" s="3">
        <v>1</v>
      </c>
      <c r="D317" s="3">
        <v>2</v>
      </c>
      <c r="E317" s="3">
        <v>0</v>
      </c>
      <c r="F317" s="3">
        <v>44</v>
      </c>
      <c r="G317" s="3">
        <v>49</v>
      </c>
      <c r="H317" s="2">
        <v>0.9</v>
      </c>
      <c r="I317" s="4">
        <v>0.183</v>
      </c>
      <c r="J317" s="4">
        <v>0.20300000000000001</v>
      </c>
      <c r="K317" s="3">
        <v>39</v>
      </c>
      <c r="L317" s="3">
        <v>43</v>
      </c>
      <c r="M317" s="2">
        <v>0.9</v>
      </c>
      <c r="N317" s="4">
        <v>0.17499999999999999</v>
      </c>
      <c r="O317" s="4">
        <v>0.193</v>
      </c>
      <c r="P317" s="4">
        <v>0.126</v>
      </c>
      <c r="Q317" s="4">
        <v>4.9000000000000002E-2</v>
      </c>
      <c r="R317" s="2">
        <v>1.4</v>
      </c>
      <c r="S317" s="4">
        <v>0.158</v>
      </c>
      <c r="T317" s="4">
        <v>0.11600000000000001</v>
      </c>
    </row>
    <row r="318" spans="1:20" x14ac:dyDescent="0.3">
      <c r="A318" s="3">
        <v>2023</v>
      </c>
      <c r="B318" s="3">
        <v>3</v>
      </c>
      <c r="C318" s="3">
        <v>1</v>
      </c>
      <c r="D318" s="3">
        <v>1</v>
      </c>
      <c r="E318" s="3">
        <v>1</v>
      </c>
      <c r="F318" s="3">
        <v>31</v>
      </c>
      <c r="G318" s="3">
        <v>15</v>
      </c>
      <c r="H318" s="2">
        <v>2.1</v>
      </c>
      <c r="I318" s="4">
        <v>0.27900000000000003</v>
      </c>
      <c r="J318" s="4">
        <v>0.13500000000000001</v>
      </c>
      <c r="K318" s="3">
        <v>27</v>
      </c>
      <c r="L318" s="3">
        <v>11</v>
      </c>
      <c r="M318" s="2">
        <v>2.5</v>
      </c>
      <c r="N318" s="4">
        <v>0.29699999999999999</v>
      </c>
      <c r="O318" s="4">
        <v>0.121</v>
      </c>
      <c r="P318" s="4">
        <v>0.17599999999999999</v>
      </c>
      <c r="Q318" s="4">
        <v>0.11</v>
      </c>
      <c r="R318" s="2">
        <v>1</v>
      </c>
      <c r="S318" s="4">
        <v>0.11700000000000001</v>
      </c>
      <c r="T318" s="4">
        <v>0.11700000000000001</v>
      </c>
    </row>
    <row r="319" spans="1:20" x14ac:dyDescent="0.3">
      <c r="A319" s="3">
        <v>2023</v>
      </c>
      <c r="B319" s="3">
        <v>3</v>
      </c>
      <c r="C319" s="3">
        <v>1</v>
      </c>
      <c r="D319" s="3">
        <v>4</v>
      </c>
      <c r="E319" s="3">
        <v>1</v>
      </c>
      <c r="F319" s="3">
        <v>22</v>
      </c>
      <c r="G319" s="3">
        <v>20</v>
      </c>
      <c r="H319" s="2">
        <v>1.1000000000000001</v>
      </c>
      <c r="I319" s="4">
        <v>0.24199999999999999</v>
      </c>
      <c r="J319" s="4">
        <v>0.22</v>
      </c>
      <c r="K319" s="3">
        <v>21</v>
      </c>
      <c r="L319" s="3">
        <v>18</v>
      </c>
      <c r="M319" s="2">
        <v>1.2</v>
      </c>
      <c r="N319" s="4">
        <v>0.25900000000000001</v>
      </c>
      <c r="O319" s="4">
        <v>0.222</v>
      </c>
      <c r="P319" s="4">
        <v>0.17299999999999999</v>
      </c>
      <c r="Q319" s="4">
        <v>8.5999999999999993E-2</v>
      </c>
      <c r="R319" s="2">
        <v>0.3</v>
      </c>
      <c r="S319" s="4">
        <v>6.6000000000000003E-2</v>
      </c>
      <c r="T319" s="4">
        <v>0.20899999999999999</v>
      </c>
    </row>
    <row r="320" spans="1:20" x14ac:dyDescent="0.3">
      <c r="A320" s="3">
        <v>2023</v>
      </c>
      <c r="B320" s="3">
        <v>3</v>
      </c>
      <c r="C320" s="3">
        <v>1</v>
      </c>
      <c r="D320" s="3">
        <v>4</v>
      </c>
      <c r="E320" s="3">
        <v>1</v>
      </c>
      <c r="F320" s="3">
        <v>28</v>
      </c>
      <c r="G320" s="3">
        <v>22</v>
      </c>
      <c r="H320" s="2">
        <v>1.3</v>
      </c>
      <c r="I320" s="4">
        <v>0.27500000000000002</v>
      </c>
      <c r="J320" s="4">
        <v>0.216</v>
      </c>
      <c r="K320" s="3">
        <v>21</v>
      </c>
      <c r="L320" s="3">
        <v>19</v>
      </c>
      <c r="M320" s="2">
        <v>1.1000000000000001</v>
      </c>
      <c r="N320" s="4">
        <v>0.23300000000000001</v>
      </c>
      <c r="O320" s="4">
        <v>0.21099999999999999</v>
      </c>
      <c r="P320" s="4">
        <v>0.122</v>
      </c>
      <c r="Q320" s="4">
        <v>8.8999999999999996E-2</v>
      </c>
      <c r="R320" s="2">
        <v>0.6</v>
      </c>
      <c r="S320" s="4">
        <v>6.9000000000000006E-2</v>
      </c>
      <c r="T320" s="4">
        <v>0.108</v>
      </c>
    </row>
    <row r="321" spans="1:20" x14ac:dyDescent="0.3">
      <c r="A321" s="3">
        <v>2023</v>
      </c>
      <c r="B321" s="3">
        <v>3</v>
      </c>
      <c r="C321" s="3">
        <v>1</v>
      </c>
      <c r="D321" s="3">
        <v>4</v>
      </c>
      <c r="E321" s="3">
        <v>1</v>
      </c>
      <c r="F321" s="3">
        <v>31</v>
      </c>
      <c r="G321" s="3">
        <v>23</v>
      </c>
      <c r="H321" s="2">
        <v>1.3</v>
      </c>
      <c r="I321" s="4">
        <v>0.28699999999999998</v>
      </c>
      <c r="J321" s="4">
        <v>0.21299999999999999</v>
      </c>
      <c r="K321" s="3">
        <v>31</v>
      </c>
      <c r="L321" s="3">
        <v>20</v>
      </c>
      <c r="M321" s="2">
        <v>1.6</v>
      </c>
      <c r="N321" s="4">
        <v>0.316</v>
      </c>
      <c r="O321" s="4">
        <v>0.20399999999999999</v>
      </c>
      <c r="P321" s="4">
        <v>0.20399999999999999</v>
      </c>
      <c r="Q321" s="4">
        <v>0.10199999999999999</v>
      </c>
      <c r="R321" s="2">
        <v>0.6</v>
      </c>
      <c r="S321" s="4">
        <v>6.5000000000000002E-2</v>
      </c>
      <c r="T321" s="4">
        <v>0.10199999999999999</v>
      </c>
    </row>
    <row r="322" spans="1:20" x14ac:dyDescent="0.3">
      <c r="A322" s="3">
        <v>2023</v>
      </c>
      <c r="B322" s="3">
        <v>3</v>
      </c>
      <c r="C322" s="3">
        <v>1</v>
      </c>
      <c r="D322" s="3">
        <v>4</v>
      </c>
      <c r="E322" s="3">
        <v>1</v>
      </c>
      <c r="F322" s="3">
        <v>35</v>
      </c>
      <c r="G322" s="3">
        <v>39</v>
      </c>
      <c r="H322" s="2">
        <v>0.9</v>
      </c>
      <c r="I322" s="4">
        <v>0.16800000000000001</v>
      </c>
      <c r="J322" s="4">
        <v>0.188</v>
      </c>
      <c r="K322" s="3">
        <v>23</v>
      </c>
      <c r="L322" s="3">
        <v>35</v>
      </c>
      <c r="M322" s="2">
        <v>0.7</v>
      </c>
      <c r="N322" s="4">
        <v>0.125</v>
      </c>
      <c r="O322" s="4">
        <v>0.19</v>
      </c>
      <c r="P322" s="4">
        <v>0.06</v>
      </c>
      <c r="Q322" s="4">
        <v>4.9000000000000002E-2</v>
      </c>
      <c r="R322" s="2">
        <v>0.9</v>
      </c>
      <c r="S322" s="4">
        <v>0.154</v>
      </c>
      <c r="T322" s="4">
        <v>0.16800000000000001</v>
      </c>
    </row>
    <row r="323" spans="1:20" x14ac:dyDescent="0.3">
      <c r="A323" s="3">
        <v>2023</v>
      </c>
      <c r="B323" s="3">
        <v>3</v>
      </c>
      <c r="C323" s="3">
        <v>1</v>
      </c>
      <c r="D323" s="3">
        <v>2</v>
      </c>
      <c r="E323" s="3">
        <v>1</v>
      </c>
      <c r="F323" s="3">
        <v>19</v>
      </c>
      <c r="G323" s="3">
        <v>16</v>
      </c>
      <c r="H323" s="2">
        <v>1.2</v>
      </c>
      <c r="I323" s="4">
        <v>0.17799999999999999</v>
      </c>
      <c r="J323" s="4">
        <v>0.15</v>
      </c>
      <c r="K323" s="3">
        <v>18</v>
      </c>
      <c r="L323" s="3">
        <v>13</v>
      </c>
      <c r="M323" s="2">
        <v>1.4</v>
      </c>
      <c r="N323" s="4">
        <v>0.182</v>
      </c>
      <c r="O323" s="4">
        <v>0.13100000000000001</v>
      </c>
      <c r="P323" s="4">
        <v>0.121</v>
      </c>
      <c r="Q323" s="4">
        <v>5.0999999999999997E-2</v>
      </c>
      <c r="R323" s="2">
        <v>0.7</v>
      </c>
      <c r="S323" s="4">
        <v>0.112</v>
      </c>
      <c r="T323" s="4">
        <v>0.16800000000000001</v>
      </c>
    </row>
    <row r="324" spans="1:20" x14ac:dyDescent="0.3">
      <c r="A324" s="3">
        <v>2023</v>
      </c>
      <c r="B324" s="3">
        <v>3</v>
      </c>
      <c r="C324" s="3">
        <v>1</v>
      </c>
      <c r="D324" s="3">
        <v>1</v>
      </c>
      <c r="E324" s="3">
        <v>1</v>
      </c>
      <c r="F324" s="3">
        <v>32</v>
      </c>
      <c r="G324" s="3">
        <v>16</v>
      </c>
      <c r="H324" s="2">
        <v>2</v>
      </c>
      <c r="I324" s="4">
        <v>0.248</v>
      </c>
      <c r="J324" s="4">
        <v>0.124</v>
      </c>
      <c r="K324" s="3">
        <v>26</v>
      </c>
      <c r="L324" s="3">
        <v>14</v>
      </c>
      <c r="M324" s="2">
        <v>1.9</v>
      </c>
      <c r="N324" s="4">
        <v>0.218</v>
      </c>
      <c r="O324" s="4">
        <v>0.11799999999999999</v>
      </c>
      <c r="P324" s="4">
        <v>0.14299999999999999</v>
      </c>
      <c r="Q324" s="4">
        <v>6.7000000000000004E-2</v>
      </c>
      <c r="R324" s="2">
        <v>0.6</v>
      </c>
      <c r="S324" s="4">
        <v>7.0000000000000007E-2</v>
      </c>
      <c r="T324" s="4">
        <v>0.11600000000000001</v>
      </c>
    </row>
    <row r="325" spans="1:20" x14ac:dyDescent="0.3">
      <c r="A325" s="3">
        <v>2023</v>
      </c>
      <c r="B325" s="3">
        <v>3</v>
      </c>
      <c r="C325" s="3">
        <v>1</v>
      </c>
      <c r="D325" s="3">
        <v>1</v>
      </c>
      <c r="E325" s="3">
        <v>1</v>
      </c>
      <c r="F325" s="3">
        <v>25</v>
      </c>
      <c r="G325" s="3">
        <v>16</v>
      </c>
      <c r="H325" s="2">
        <v>1.6</v>
      </c>
      <c r="I325" s="4">
        <v>0.25</v>
      </c>
      <c r="J325" s="4">
        <v>0.16</v>
      </c>
      <c r="K325" s="3">
        <v>22</v>
      </c>
      <c r="L325" s="3">
        <v>13</v>
      </c>
      <c r="M325" s="2">
        <v>1.7</v>
      </c>
      <c r="N325" s="4">
        <v>0.247</v>
      </c>
      <c r="O325" s="4">
        <v>0.14599999999999999</v>
      </c>
      <c r="P325" s="4">
        <v>0.157</v>
      </c>
      <c r="Q325" s="4">
        <v>0.09</v>
      </c>
      <c r="R325" s="2">
        <v>0.6</v>
      </c>
      <c r="S325" s="4">
        <v>7.0000000000000007E-2</v>
      </c>
      <c r="T325" s="4">
        <v>0.11</v>
      </c>
    </row>
    <row r="326" spans="1:20" x14ac:dyDescent="0.3">
      <c r="A326" s="3">
        <v>2023</v>
      </c>
      <c r="B326" s="3">
        <v>3</v>
      </c>
      <c r="C326" s="3">
        <v>1</v>
      </c>
      <c r="D326" s="3">
        <v>1</v>
      </c>
      <c r="E326" s="3">
        <v>1</v>
      </c>
      <c r="F326" s="3">
        <v>31</v>
      </c>
      <c r="G326" s="3">
        <v>14</v>
      </c>
      <c r="H326" s="2">
        <v>2.2000000000000002</v>
      </c>
      <c r="I326" s="4">
        <v>0.29199999999999998</v>
      </c>
      <c r="J326" s="4">
        <v>0.13200000000000001</v>
      </c>
      <c r="K326" s="3">
        <v>27</v>
      </c>
      <c r="L326" s="3">
        <v>10</v>
      </c>
      <c r="M326" s="2">
        <v>2.7</v>
      </c>
      <c r="N326" s="4">
        <v>0.3</v>
      </c>
      <c r="O326" s="4">
        <v>0.111</v>
      </c>
      <c r="P326" s="4">
        <v>0.17799999999999999</v>
      </c>
      <c r="Q326" s="4">
        <v>0.1</v>
      </c>
      <c r="R326" s="2">
        <v>1</v>
      </c>
      <c r="S326" s="4">
        <v>0.113</v>
      </c>
      <c r="T326" s="4">
        <v>0.113</v>
      </c>
    </row>
    <row r="327" spans="1:20" x14ac:dyDescent="0.3">
      <c r="A327" s="3">
        <v>2023</v>
      </c>
      <c r="B327" s="3">
        <v>3</v>
      </c>
      <c r="C327" s="3">
        <v>1</v>
      </c>
      <c r="D327" s="3">
        <v>2</v>
      </c>
      <c r="E327" s="3">
        <v>1</v>
      </c>
      <c r="F327" s="3">
        <v>26</v>
      </c>
      <c r="G327" s="3">
        <v>11</v>
      </c>
      <c r="H327" s="2">
        <v>2.4</v>
      </c>
      <c r="I327" s="4">
        <v>0.26800000000000002</v>
      </c>
      <c r="J327" s="4">
        <v>0.113</v>
      </c>
      <c r="K327" s="3">
        <v>20</v>
      </c>
      <c r="L327" s="3">
        <v>10</v>
      </c>
      <c r="M327" s="2">
        <v>2</v>
      </c>
      <c r="N327" s="4">
        <v>0.23799999999999999</v>
      </c>
      <c r="O327" s="4">
        <v>0.11899999999999999</v>
      </c>
      <c r="P327" s="4">
        <v>0.11899999999999999</v>
      </c>
      <c r="Q327" s="4">
        <v>0.11899999999999999</v>
      </c>
      <c r="R327" s="2">
        <v>0.8</v>
      </c>
      <c r="S327" s="4">
        <v>9.2999999999999999E-2</v>
      </c>
      <c r="T327" s="4">
        <v>0.124</v>
      </c>
    </row>
    <row r="328" spans="1:20" x14ac:dyDescent="0.3">
      <c r="A328" s="3">
        <v>2023</v>
      </c>
      <c r="B328" s="3">
        <v>3</v>
      </c>
      <c r="C328" s="3">
        <v>1</v>
      </c>
      <c r="D328" s="3">
        <v>1</v>
      </c>
      <c r="E328" s="3">
        <v>1</v>
      </c>
      <c r="F328" s="3">
        <v>32</v>
      </c>
      <c r="G328" s="3">
        <v>15</v>
      </c>
      <c r="H328" s="2">
        <v>2.1</v>
      </c>
      <c r="I328" s="4">
        <v>0.252</v>
      </c>
      <c r="J328" s="4">
        <v>0.11799999999999999</v>
      </c>
      <c r="K328" s="3">
        <v>29</v>
      </c>
      <c r="L328" s="3">
        <v>15</v>
      </c>
      <c r="M328" s="2">
        <v>1.9</v>
      </c>
      <c r="N328" s="4">
        <v>0.25700000000000001</v>
      </c>
      <c r="O328" s="4">
        <v>0.13300000000000001</v>
      </c>
      <c r="P328" s="4">
        <v>0.124</v>
      </c>
      <c r="Q328" s="4">
        <v>0.124</v>
      </c>
      <c r="R328" s="2">
        <v>1.1000000000000001</v>
      </c>
      <c r="S328" s="4">
        <v>0.126</v>
      </c>
      <c r="T328" s="4">
        <v>0.11</v>
      </c>
    </row>
    <row r="329" spans="1:20" x14ac:dyDescent="0.3">
      <c r="A329" s="3">
        <v>2023</v>
      </c>
      <c r="B329" s="3">
        <v>3</v>
      </c>
      <c r="C329" s="3">
        <v>1</v>
      </c>
      <c r="D329" s="3">
        <v>1</v>
      </c>
      <c r="E329" s="3">
        <v>1</v>
      </c>
      <c r="F329" s="3">
        <v>49</v>
      </c>
      <c r="G329" s="3">
        <v>31</v>
      </c>
      <c r="H329" s="2">
        <v>1.6</v>
      </c>
      <c r="I329" s="4">
        <v>0.23</v>
      </c>
      <c r="J329" s="4">
        <v>0.14599999999999999</v>
      </c>
      <c r="K329" s="3">
        <v>32</v>
      </c>
      <c r="L329" s="3">
        <v>24</v>
      </c>
      <c r="M329" s="2">
        <v>1.3</v>
      </c>
      <c r="N329" s="4">
        <v>0.17899999999999999</v>
      </c>
      <c r="O329" s="4">
        <v>0.13400000000000001</v>
      </c>
      <c r="P329" s="4">
        <v>0.10100000000000001</v>
      </c>
      <c r="Q329" s="4">
        <v>7.8E-2</v>
      </c>
      <c r="R329" s="2">
        <v>1.1000000000000001</v>
      </c>
      <c r="S329" s="4">
        <v>0.13600000000000001</v>
      </c>
      <c r="T329" s="4">
        <v>0.127</v>
      </c>
    </row>
    <row r="330" spans="1:20" x14ac:dyDescent="0.3">
      <c r="A330" s="3">
        <v>2023</v>
      </c>
      <c r="B330" s="3">
        <v>3</v>
      </c>
      <c r="C330" s="3">
        <v>1</v>
      </c>
      <c r="D330" s="3">
        <v>2</v>
      </c>
      <c r="E330" s="3">
        <v>1</v>
      </c>
      <c r="F330" s="3">
        <v>22</v>
      </c>
      <c r="G330" s="3">
        <v>20</v>
      </c>
      <c r="H330" s="2">
        <v>1.1000000000000001</v>
      </c>
      <c r="I330" s="4">
        <v>0.17599999999999999</v>
      </c>
      <c r="J330" s="4">
        <v>0.16</v>
      </c>
      <c r="K330" s="3">
        <v>20</v>
      </c>
      <c r="L330" s="3">
        <v>18</v>
      </c>
      <c r="M330" s="2">
        <v>1.1000000000000001</v>
      </c>
      <c r="N330" s="4">
        <v>0.16800000000000001</v>
      </c>
      <c r="O330" s="4">
        <v>0.151</v>
      </c>
      <c r="P330" s="4">
        <v>0.109</v>
      </c>
      <c r="Q330" s="4">
        <v>0.05</v>
      </c>
      <c r="R330" s="2">
        <v>0.7</v>
      </c>
      <c r="S330" s="4">
        <v>8.7999999999999995E-2</v>
      </c>
      <c r="T330" s="4">
        <v>0.128</v>
      </c>
    </row>
    <row r="331" spans="1:20" x14ac:dyDescent="0.3">
      <c r="A331" s="3">
        <v>2023</v>
      </c>
      <c r="B331" s="3">
        <v>3</v>
      </c>
      <c r="C331" s="3">
        <v>1</v>
      </c>
      <c r="D331" s="3">
        <v>2</v>
      </c>
      <c r="E331" s="3">
        <v>1</v>
      </c>
      <c r="F331" s="3">
        <v>23</v>
      </c>
      <c r="G331" s="3">
        <v>38</v>
      </c>
      <c r="H331" s="2">
        <v>0.6</v>
      </c>
      <c r="I331" s="4">
        <v>0.16</v>
      </c>
      <c r="J331" s="4">
        <v>0.26400000000000001</v>
      </c>
      <c r="K331" s="3">
        <v>21</v>
      </c>
      <c r="L331" s="3">
        <v>36</v>
      </c>
      <c r="M331" s="2">
        <v>0.6</v>
      </c>
      <c r="N331" s="4">
        <v>0.151</v>
      </c>
      <c r="O331" s="4">
        <v>0.25900000000000001</v>
      </c>
      <c r="P331" s="4">
        <v>0.108</v>
      </c>
      <c r="Q331" s="4">
        <v>4.2999999999999997E-2</v>
      </c>
      <c r="R331" s="2">
        <v>0.2</v>
      </c>
      <c r="S331" s="4">
        <v>3.5000000000000003E-2</v>
      </c>
      <c r="T331" s="4">
        <v>0.16</v>
      </c>
    </row>
    <row r="332" spans="1:20" x14ac:dyDescent="0.3">
      <c r="A332" s="3">
        <v>2023</v>
      </c>
      <c r="B332" s="3">
        <v>3</v>
      </c>
      <c r="C332" s="3">
        <v>1</v>
      </c>
      <c r="D332" s="3">
        <v>2</v>
      </c>
      <c r="E332" s="3">
        <v>1</v>
      </c>
      <c r="F332" s="3">
        <v>32</v>
      </c>
      <c r="G332" s="3">
        <v>35</v>
      </c>
      <c r="H332" s="2">
        <v>0.9</v>
      </c>
      <c r="I332" s="4">
        <v>0.224</v>
      </c>
      <c r="J332" s="4">
        <v>0.245</v>
      </c>
      <c r="K332" s="3">
        <v>31</v>
      </c>
      <c r="L332" s="3">
        <v>32</v>
      </c>
      <c r="M332" s="2">
        <v>1</v>
      </c>
      <c r="N332" s="4">
        <v>0.23499999999999999</v>
      </c>
      <c r="O332" s="4">
        <v>0.24199999999999999</v>
      </c>
      <c r="P332" s="4">
        <v>0.13600000000000001</v>
      </c>
      <c r="Q332" s="4">
        <v>8.3000000000000004E-2</v>
      </c>
      <c r="R332" s="2">
        <v>0.4</v>
      </c>
      <c r="S332" s="4">
        <v>4.2000000000000003E-2</v>
      </c>
      <c r="T332" s="4">
        <v>9.8000000000000004E-2</v>
      </c>
    </row>
    <row r="333" spans="1:20" x14ac:dyDescent="0.3">
      <c r="A333" s="3">
        <v>2023</v>
      </c>
      <c r="B333" s="3">
        <v>3</v>
      </c>
      <c r="C333" s="3">
        <v>1</v>
      </c>
      <c r="D333" s="3">
        <v>1</v>
      </c>
      <c r="E333" s="3">
        <v>1</v>
      </c>
      <c r="F333" s="3">
        <v>36</v>
      </c>
      <c r="G333" s="3">
        <v>26</v>
      </c>
      <c r="H333" s="2">
        <v>1.4</v>
      </c>
      <c r="I333" s="4">
        <v>0.247</v>
      </c>
      <c r="J333" s="4">
        <v>0.17799999999999999</v>
      </c>
      <c r="K333" s="3">
        <v>27</v>
      </c>
      <c r="L333" s="3">
        <v>17</v>
      </c>
      <c r="M333" s="2">
        <v>1.6</v>
      </c>
      <c r="N333" s="4">
        <v>0.24299999999999999</v>
      </c>
      <c r="O333" s="4">
        <v>0.153</v>
      </c>
      <c r="P333" s="4">
        <v>0.13500000000000001</v>
      </c>
      <c r="Q333" s="4">
        <v>9.9000000000000005E-2</v>
      </c>
      <c r="R333" s="2">
        <v>0.9</v>
      </c>
      <c r="S333" s="4">
        <v>0.14399999999999999</v>
      </c>
      <c r="T333" s="4">
        <v>0.158</v>
      </c>
    </row>
    <row r="334" spans="1:20" x14ac:dyDescent="0.3">
      <c r="A334" s="3">
        <v>2023</v>
      </c>
      <c r="B334" s="3">
        <v>3</v>
      </c>
      <c r="C334" s="3">
        <v>1</v>
      </c>
      <c r="D334" s="3">
        <v>4</v>
      </c>
      <c r="E334" s="3">
        <v>1</v>
      </c>
      <c r="F334" s="3">
        <v>27</v>
      </c>
      <c r="G334" s="3">
        <v>23</v>
      </c>
      <c r="H334" s="2">
        <v>1.2</v>
      </c>
      <c r="I334" s="4">
        <v>0.24099999999999999</v>
      </c>
      <c r="J334" s="4">
        <v>0.20499999999999999</v>
      </c>
      <c r="K334" s="3">
        <v>18</v>
      </c>
      <c r="L334" s="3">
        <v>15</v>
      </c>
      <c r="M334" s="2">
        <v>1.2</v>
      </c>
      <c r="N334" s="4">
        <v>0.20899999999999999</v>
      </c>
      <c r="O334" s="4">
        <v>0.17399999999999999</v>
      </c>
      <c r="P334" s="4">
        <v>0.16300000000000001</v>
      </c>
      <c r="Q334" s="4">
        <v>4.7E-2</v>
      </c>
      <c r="R334" s="2">
        <v>0.7</v>
      </c>
      <c r="S334" s="4">
        <v>0.08</v>
      </c>
      <c r="T334" s="4">
        <v>0.11600000000000001</v>
      </c>
    </row>
    <row r="335" spans="1:20" x14ac:dyDescent="0.3">
      <c r="A335" s="3">
        <v>2023</v>
      </c>
      <c r="B335" s="3">
        <v>3</v>
      </c>
      <c r="C335" s="3">
        <v>1</v>
      </c>
      <c r="D335" s="3">
        <v>4</v>
      </c>
      <c r="E335" s="3">
        <v>1</v>
      </c>
      <c r="F335" s="3">
        <v>17</v>
      </c>
      <c r="G335" s="3">
        <v>12</v>
      </c>
      <c r="H335" s="2">
        <v>1.4</v>
      </c>
      <c r="I335" s="4">
        <v>0.187</v>
      </c>
      <c r="J335" s="4">
        <v>0.13200000000000001</v>
      </c>
      <c r="K335" s="3">
        <v>14</v>
      </c>
      <c r="L335" s="3">
        <v>9</v>
      </c>
      <c r="M335" s="2">
        <v>1.6</v>
      </c>
      <c r="N335" s="4">
        <v>0.17499999999999999</v>
      </c>
      <c r="O335" s="4">
        <v>0.113</v>
      </c>
      <c r="P335" s="4">
        <v>7.4999999999999997E-2</v>
      </c>
      <c r="Q335" s="4">
        <v>8.7999999999999995E-2</v>
      </c>
      <c r="R335" s="2">
        <v>0.8</v>
      </c>
      <c r="S335" s="4">
        <v>0.14299999999999999</v>
      </c>
      <c r="T335" s="4">
        <v>0.17599999999999999</v>
      </c>
    </row>
    <row r="336" spans="1:20" x14ac:dyDescent="0.3">
      <c r="A336" s="3">
        <v>2022</v>
      </c>
      <c r="B336" s="3">
        <v>1</v>
      </c>
      <c r="C336" s="3">
        <v>1</v>
      </c>
      <c r="D336" s="3">
        <v>4</v>
      </c>
      <c r="E336">
        <v>0</v>
      </c>
      <c r="F336" s="3">
        <v>27</v>
      </c>
      <c r="G336" s="3">
        <v>27</v>
      </c>
      <c r="H336" s="2">
        <v>1</v>
      </c>
      <c r="I336" s="4">
        <v>0.16400000000000001</v>
      </c>
      <c r="J336" s="4">
        <v>0.16400000000000001</v>
      </c>
      <c r="K336" s="3">
        <v>27</v>
      </c>
      <c r="L336" s="3">
        <v>25</v>
      </c>
      <c r="M336" s="2">
        <v>1.1000000000000001</v>
      </c>
      <c r="N336" s="4">
        <v>0.16800000000000001</v>
      </c>
      <c r="O336" s="4">
        <v>0.155</v>
      </c>
      <c r="P336" s="4">
        <v>0.14299999999999999</v>
      </c>
      <c r="Q336" s="4">
        <v>2.5000000000000001E-2</v>
      </c>
      <c r="R336" s="2">
        <v>0.6</v>
      </c>
      <c r="S336" s="4">
        <v>0.13300000000000001</v>
      </c>
      <c r="T336" s="4">
        <v>0.224</v>
      </c>
    </row>
    <row r="337" spans="1:20" x14ac:dyDescent="0.3">
      <c r="A337" s="3">
        <v>2022</v>
      </c>
      <c r="B337" s="3">
        <v>1</v>
      </c>
      <c r="C337" s="3">
        <v>1</v>
      </c>
      <c r="D337" s="3">
        <v>3</v>
      </c>
      <c r="E337">
        <v>0</v>
      </c>
      <c r="F337" s="3">
        <v>17</v>
      </c>
      <c r="G337" s="3">
        <v>13</v>
      </c>
      <c r="H337" s="2">
        <v>1.3</v>
      </c>
      <c r="I337" s="4">
        <v>0.14000000000000001</v>
      </c>
      <c r="J337" s="4">
        <v>0.107</v>
      </c>
      <c r="K337" s="3">
        <v>16</v>
      </c>
      <c r="L337" s="3">
        <v>12</v>
      </c>
      <c r="M337" s="2">
        <v>1.3</v>
      </c>
      <c r="N337" s="4">
        <v>0.13900000000000001</v>
      </c>
      <c r="O337" s="4">
        <v>0.104</v>
      </c>
      <c r="P337" s="4">
        <v>7.8E-2</v>
      </c>
      <c r="Q337" s="4">
        <v>6.0999999999999999E-2</v>
      </c>
      <c r="R337" s="2">
        <v>1</v>
      </c>
      <c r="S337" s="4">
        <v>0.16500000000000001</v>
      </c>
      <c r="T337" s="4">
        <v>0.17399999999999999</v>
      </c>
    </row>
    <row r="338" spans="1:20" x14ac:dyDescent="0.3">
      <c r="A338" s="3">
        <v>2022</v>
      </c>
      <c r="B338" s="3">
        <v>2</v>
      </c>
      <c r="C338" s="3">
        <v>1</v>
      </c>
      <c r="D338" s="3">
        <v>1</v>
      </c>
      <c r="E338">
        <v>0</v>
      </c>
      <c r="F338" s="3">
        <v>19</v>
      </c>
      <c r="G338" s="3">
        <v>29</v>
      </c>
      <c r="H338" s="2">
        <v>0.7</v>
      </c>
      <c r="I338" s="4">
        <v>0.154</v>
      </c>
      <c r="J338" s="4">
        <v>0.23599999999999999</v>
      </c>
      <c r="K338" s="3">
        <v>11</v>
      </c>
      <c r="L338" s="3">
        <v>27</v>
      </c>
      <c r="M338" s="2">
        <v>0.4</v>
      </c>
      <c r="N338" s="4">
        <v>0.10199999999999999</v>
      </c>
      <c r="O338" s="4">
        <v>0.25</v>
      </c>
      <c r="P338" s="4">
        <v>8.3000000000000004E-2</v>
      </c>
      <c r="Q338" s="4">
        <v>1.9E-2</v>
      </c>
      <c r="R338" s="2">
        <v>1.5</v>
      </c>
      <c r="S338" s="4">
        <v>0.122</v>
      </c>
      <c r="T338" s="4">
        <v>8.1000000000000003E-2</v>
      </c>
    </row>
    <row r="339" spans="1:20" x14ac:dyDescent="0.3">
      <c r="A339" s="3">
        <v>2022</v>
      </c>
      <c r="B339" s="3">
        <v>2</v>
      </c>
      <c r="C339" s="3">
        <v>1</v>
      </c>
      <c r="D339" s="3">
        <v>2</v>
      </c>
      <c r="E339">
        <v>0</v>
      </c>
      <c r="F339" s="3">
        <v>20</v>
      </c>
      <c r="G339" s="3">
        <v>46</v>
      </c>
      <c r="H339" s="2">
        <v>0.4</v>
      </c>
      <c r="I339" s="4">
        <v>0.10299999999999999</v>
      </c>
      <c r="J339" s="4">
        <v>0.23599999999999999</v>
      </c>
      <c r="K339" s="3">
        <v>16</v>
      </c>
      <c r="L339" s="3">
        <v>41</v>
      </c>
      <c r="M339" s="2">
        <v>0.4</v>
      </c>
      <c r="N339" s="4">
        <v>8.6999999999999994E-2</v>
      </c>
      <c r="O339" s="4">
        <v>0.224</v>
      </c>
      <c r="P339" s="4">
        <v>0.06</v>
      </c>
      <c r="Q339" s="4">
        <v>2.7E-2</v>
      </c>
      <c r="R339" s="2">
        <v>0.7</v>
      </c>
      <c r="S339" s="4">
        <v>0.154</v>
      </c>
      <c r="T339" s="4">
        <v>0.215</v>
      </c>
    </row>
    <row r="340" spans="1:20" x14ac:dyDescent="0.3">
      <c r="A340" s="3">
        <v>2022</v>
      </c>
      <c r="B340" s="3">
        <v>2</v>
      </c>
      <c r="C340" s="3">
        <v>1</v>
      </c>
      <c r="D340" s="3">
        <v>2</v>
      </c>
      <c r="E340">
        <v>1</v>
      </c>
      <c r="F340" s="3">
        <v>26</v>
      </c>
      <c r="G340" s="3">
        <v>36</v>
      </c>
      <c r="H340" s="2">
        <v>0.7</v>
      </c>
      <c r="I340" s="4">
        <v>0.17799999999999999</v>
      </c>
      <c r="J340" s="4">
        <v>0.247</v>
      </c>
      <c r="K340" s="3">
        <v>23</v>
      </c>
      <c r="L340" s="3">
        <v>33</v>
      </c>
      <c r="M340" s="2">
        <v>0.7</v>
      </c>
      <c r="N340" s="4">
        <v>0.16800000000000001</v>
      </c>
      <c r="O340" s="4">
        <v>0.24099999999999999</v>
      </c>
      <c r="P340" s="4">
        <v>0.13100000000000001</v>
      </c>
      <c r="Q340" s="4">
        <v>3.5999999999999997E-2</v>
      </c>
      <c r="R340" s="2">
        <v>0.6</v>
      </c>
      <c r="S340" s="4">
        <v>6.8000000000000005E-2</v>
      </c>
      <c r="T340" s="4">
        <v>0.123</v>
      </c>
    </row>
    <row r="341" spans="1:20" x14ac:dyDescent="0.3">
      <c r="A341" s="3">
        <v>2022</v>
      </c>
      <c r="B341" s="3">
        <v>2</v>
      </c>
      <c r="C341" s="3">
        <v>1</v>
      </c>
      <c r="D341" s="3">
        <v>4</v>
      </c>
      <c r="E341">
        <v>1</v>
      </c>
      <c r="F341" s="3">
        <v>31</v>
      </c>
      <c r="G341" s="3">
        <v>19</v>
      </c>
      <c r="H341" s="2">
        <v>1.6</v>
      </c>
      <c r="I341" s="4">
        <v>0.188</v>
      </c>
      <c r="J341" s="4">
        <v>0.115</v>
      </c>
      <c r="K341" s="3">
        <v>10</v>
      </c>
      <c r="L341" s="3">
        <v>14</v>
      </c>
      <c r="M341" s="2">
        <v>0.7</v>
      </c>
      <c r="N341" s="4">
        <v>7.5999999999999998E-2</v>
      </c>
      <c r="O341" s="4">
        <v>0.107</v>
      </c>
      <c r="P341" s="4">
        <v>3.1E-2</v>
      </c>
      <c r="Q341" s="4">
        <v>3.7999999999999999E-2</v>
      </c>
      <c r="R341" s="2">
        <v>1</v>
      </c>
      <c r="S341" s="4">
        <v>0.17</v>
      </c>
      <c r="T341" s="4">
        <v>0.17599999999999999</v>
      </c>
    </row>
    <row r="342" spans="1:20" x14ac:dyDescent="0.3">
      <c r="A342" s="3">
        <v>2022</v>
      </c>
      <c r="B342" s="3">
        <v>2</v>
      </c>
      <c r="C342" s="3">
        <v>1</v>
      </c>
      <c r="D342" s="3">
        <v>4</v>
      </c>
      <c r="E342">
        <v>0</v>
      </c>
      <c r="F342" s="3">
        <v>12</v>
      </c>
      <c r="G342" s="3">
        <v>15</v>
      </c>
      <c r="H342" s="2">
        <v>0.8</v>
      </c>
      <c r="I342" s="4">
        <v>7.8E-2</v>
      </c>
      <c r="J342" s="4">
        <v>9.8000000000000004E-2</v>
      </c>
      <c r="K342" s="3">
        <v>6</v>
      </c>
      <c r="L342" s="3">
        <v>9</v>
      </c>
      <c r="M342" s="2">
        <v>0.7</v>
      </c>
      <c r="N342" s="4">
        <v>4.5999999999999999E-2</v>
      </c>
      <c r="O342" s="4">
        <v>6.9000000000000006E-2</v>
      </c>
      <c r="P342" s="4">
        <v>3.1E-2</v>
      </c>
      <c r="Q342" s="4">
        <v>0</v>
      </c>
      <c r="R342" s="2">
        <v>0.9</v>
      </c>
      <c r="S342" s="4">
        <v>0.14399999999999999</v>
      </c>
      <c r="T342" s="4">
        <v>0.16300000000000001</v>
      </c>
    </row>
    <row r="343" spans="1:20" x14ac:dyDescent="0.3">
      <c r="A343" s="3">
        <v>2022</v>
      </c>
      <c r="B343" s="3">
        <v>2</v>
      </c>
      <c r="C343" s="3">
        <v>1</v>
      </c>
      <c r="D343" s="3">
        <v>4</v>
      </c>
      <c r="E343">
        <v>1</v>
      </c>
      <c r="F343" s="3">
        <v>29</v>
      </c>
      <c r="G343" s="3">
        <v>24</v>
      </c>
      <c r="H343" s="2">
        <v>1.2</v>
      </c>
      <c r="I343" s="4">
        <v>0.186</v>
      </c>
      <c r="J343" s="4">
        <v>0.154</v>
      </c>
      <c r="K343" s="3">
        <v>18</v>
      </c>
      <c r="L343" s="3">
        <v>21</v>
      </c>
      <c r="M343" s="2">
        <v>0.9</v>
      </c>
      <c r="N343" s="4">
        <v>0.13300000000000001</v>
      </c>
      <c r="O343" s="4">
        <v>0.156</v>
      </c>
      <c r="P343" s="4">
        <v>5.8999999999999997E-2</v>
      </c>
      <c r="Q343" s="4">
        <v>5.1999999999999998E-2</v>
      </c>
      <c r="R343" s="2">
        <v>0.6</v>
      </c>
      <c r="S343" s="4">
        <v>0.09</v>
      </c>
      <c r="T343" s="4">
        <v>0.16</v>
      </c>
    </row>
    <row r="344" spans="1:20" x14ac:dyDescent="0.3">
      <c r="A344" s="3">
        <v>2022</v>
      </c>
      <c r="B344" s="3">
        <v>2</v>
      </c>
      <c r="C344" s="3">
        <v>1</v>
      </c>
      <c r="D344" s="3">
        <v>3</v>
      </c>
      <c r="E344">
        <v>1</v>
      </c>
      <c r="F344" s="3">
        <v>22</v>
      </c>
      <c r="G344" s="3">
        <v>31</v>
      </c>
      <c r="H344" s="2">
        <v>0.7</v>
      </c>
      <c r="I344" s="4">
        <v>0.152</v>
      </c>
      <c r="J344" s="4">
        <v>0.214</v>
      </c>
      <c r="K344" s="3">
        <v>15</v>
      </c>
      <c r="L344" s="3">
        <v>22</v>
      </c>
      <c r="M344" s="2">
        <v>0.7</v>
      </c>
      <c r="N344" s="4">
        <v>0.12</v>
      </c>
      <c r="O344" s="4">
        <v>0.17599999999999999</v>
      </c>
      <c r="P344" s="4">
        <v>9.6000000000000002E-2</v>
      </c>
      <c r="Q344" s="4">
        <v>2.4E-2</v>
      </c>
      <c r="R344" s="2">
        <v>0.3</v>
      </c>
      <c r="S344" s="4">
        <v>7.5999999999999998E-2</v>
      </c>
      <c r="T344" s="4">
        <v>0.22800000000000001</v>
      </c>
    </row>
    <row r="345" spans="1:20" x14ac:dyDescent="0.3">
      <c r="A345" s="3">
        <v>2022</v>
      </c>
      <c r="B345" s="3">
        <v>2</v>
      </c>
      <c r="C345" s="3">
        <v>1</v>
      </c>
      <c r="D345" s="3">
        <v>3</v>
      </c>
      <c r="E345">
        <v>0</v>
      </c>
      <c r="F345" s="3">
        <v>19</v>
      </c>
      <c r="G345" s="3">
        <v>36</v>
      </c>
      <c r="H345" s="2">
        <v>0.5</v>
      </c>
      <c r="I345" s="4">
        <v>0.11899999999999999</v>
      </c>
      <c r="J345" s="4">
        <v>0.22500000000000001</v>
      </c>
      <c r="K345" s="3">
        <v>14</v>
      </c>
      <c r="L345" s="3">
        <v>26</v>
      </c>
      <c r="M345" s="2">
        <v>0.5</v>
      </c>
      <c r="N345" s="4">
        <v>0.105</v>
      </c>
      <c r="O345" s="4">
        <v>0.19500000000000001</v>
      </c>
      <c r="P345" s="4">
        <v>0.06</v>
      </c>
      <c r="Q345" s="4">
        <v>3.7999999999999999E-2</v>
      </c>
      <c r="R345" s="2">
        <v>0.5</v>
      </c>
      <c r="S345" s="4">
        <v>7.4999999999999997E-2</v>
      </c>
      <c r="T345" s="4">
        <v>0.156</v>
      </c>
    </row>
    <row r="346" spans="1:20" x14ac:dyDescent="0.3">
      <c r="A346" s="3">
        <v>2022</v>
      </c>
      <c r="B346" s="3">
        <v>2</v>
      </c>
      <c r="C346" s="3">
        <v>1</v>
      </c>
      <c r="D346" s="3">
        <v>3</v>
      </c>
      <c r="E346">
        <v>1</v>
      </c>
      <c r="F346" s="3">
        <v>24</v>
      </c>
      <c r="G346" s="3">
        <v>12</v>
      </c>
      <c r="H346" s="2">
        <v>2</v>
      </c>
      <c r="I346" s="4">
        <v>0.216</v>
      </c>
      <c r="J346" s="4">
        <v>0.108</v>
      </c>
      <c r="K346" s="3">
        <v>16</v>
      </c>
      <c r="L346" s="3">
        <v>9</v>
      </c>
      <c r="M346" s="2">
        <v>1.8</v>
      </c>
      <c r="N346" s="4">
        <v>0.17</v>
      </c>
      <c r="O346" s="4">
        <v>9.6000000000000002E-2</v>
      </c>
      <c r="P346" s="4">
        <v>0.106</v>
      </c>
      <c r="Q346" s="4">
        <v>3.2000000000000001E-2</v>
      </c>
      <c r="R346" s="2">
        <v>0.6</v>
      </c>
      <c r="S346" s="4">
        <v>0.14399999999999999</v>
      </c>
      <c r="T346" s="4">
        <v>0.22500000000000001</v>
      </c>
    </row>
    <row r="347" spans="1:20" x14ac:dyDescent="0.3">
      <c r="A347" s="3">
        <v>2022</v>
      </c>
      <c r="B347" s="3">
        <v>3</v>
      </c>
      <c r="C347" s="3">
        <v>1</v>
      </c>
      <c r="D347" s="3">
        <v>2</v>
      </c>
      <c r="E347" s="3">
        <v>0</v>
      </c>
      <c r="F347" s="3">
        <v>20</v>
      </c>
      <c r="G347" s="3">
        <v>24</v>
      </c>
      <c r="H347" s="2">
        <v>0.8</v>
      </c>
      <c r="I347" s="4">
        <v>0.13800000000000001</v>
      </c>
      <c r="J347" s="4">
        <v>0.16600000000000001</v>
      </c>
      <c r="K347" s="3">
        <v>17</v>
      </c>
      <c r="L347" s="3">
        <v>20</v>
      </c>
      <c r="M347" s="2">
        <v>0.9</v>
      </c>
      <c r="N347" s="4">
        <v>0.13400000000000001</v>
      </c>
      <c r="O347" s="4">
        <v>0.157</v>
      </c>
      <c r="P347" s="4">
        <v>8.6999999999999994E-2</v>
      </c>
      <c r="Q347" s="4">
        <v>3.9E-2</v>
      </c>
      <c r="R347" s="2">
        <v>1.2</v>
      </c>
      <c r="S347" s="4">
        <v>0.159</v>
      </c>
      <c r="T347" s="4">
        <v>0.13800000000000001</v>
      </c>
    </row>
    <row r="348" spans="1:20" x14ac:dyDescent="0.3">
      <c r="A348" s="3">
        <v>2022</v>
      </c>
      <c r="B348" s="3">
        <v>3</v>
      </c>
      <c r="C348" s="3">
        <v>1</v>
      </c>
      <c r="D348" s="3">
        <v>1</v>
      </c>
      <c r="E348" s="3">
        <v>0</v>
      </c>
      <c r="F348" s="3">
        <v>32</v>
      </c>
      <c r="G348" s="3">
        <v>40</v>
      </c>
      <c r="H348" s="2">
        <v>0.8</v>
      </c>
      <c r="I348" s="4">
        <v>0.15</v>
      </c>
      <c r="J348" s="4">
        <v>0.188</v>
      </c>
      <c r="K348" s="3">
        <v>25</v>
      </c>
      <c r="L348" s="3">
        <v>25</v>
      </c>
      <c r="M348" s="2">
        <v>1</v>
      </c>
      <c r="N348" s="4">
        <v>0.13700000000000001</v>
      </c>
      <c r="O348" s="4">
        <v>0.13700000000000001</v>
      </c>
      <c r="P348" s="4">
        <v>7.6999999999999999E-2</v>
      </c>
      <c r="Q348" s="4">
        <v>0.06</v>
      </c>
      <c r="R348" s="2">
        <v>0.9</v>
      </c>
      <c r="S348" s="4">
        <v>0.13600000000000001</v>
      </c>
      <c r="T348" s="4">
        <v>0.14599999999999999</v>
      </c>
    </row>
    <row r="349" spans="1:20" x14ac:dyDescent="0.3">
      <c r="A349" s="3">
        <v>2022</v>
      </c>
      <c r="B349" s="3">
        <v>3</v>
      </c>
      <c r="C349" s="3">
        <v>1</v>
      </c>
      <c r="D349" s="3">
        <v>4</v>
      </c>
      <c r="E349" s="3">
        <v>0</v>
      </c>
      <c r="F349" s="3">
        <v>22</v>
      </c>
      <c r="G349" s="3">
        <v>44</v>
      </c>
      <c r="H349" s="2">
        <v>0.5</v>
      </c>
      <c r="I349" s="4">
        <v>0.13200000000000001</v>
      </c>
      <c r="J349" s="4">
        <v>0.26300000000000001</v>
      </c>
      <c r="K349" s="3">
        <v>18</v>
      </c>
      <c r="L349" s="3">
        <v>37</v>
      </c>
      <c r="M349" s="2">
        <v>0.5</v>
      </c>
      <c r="N349" s="4">
        <v>0.11899999999999999</v>
      </c>
      <c r="O349" s="4">
        <v>0.245</v>
      </c>
      <c r="P349" s="4">
        <v>8.5999999999999993E-2</v>
      </c>
      <c r="Q349" s="4">
        <v>2.5999999999999999E-2</v>
      </c>
      <c r="R349" s="2">
        <v>0.8</v>
      </c>
      <c r="S349" s="4">
        <v>0.14399999999999999</v>
      </c>
      <c r="T349" s="4">
        <v>0.186</v>
      </c>
    </row>
    <row r="350" spans="1:20" x14ac:dyDescent="0.3">
      <c r="A350" s="3">
        <v>2022</v>
      </c>
      <c r="B350" s="3">
        <v>3</v>
      </c>
      <c r="C350" s="3">
        <v>1</v>
      </c>
      <c r="D350" s="3">
        <v>2</v>
      </c>
      <c r="E350" s="3">
        <v>1</v>
      </c>
      <c r="F350" s="3">
        <v>35</v>
      </c>
      <c r="G350" s="3">
        <v>21</v>
      </c>
      <c r="H350" s="2">
        <v>1.7</v>
      </c>
      <c r="I350" s="4">
        <v>0.313</v>
      </c>
      <c r="J350" s="4">
        <v>0.188</v>
      </c>
      <c r="K350" s="3">
        <v>30</v>
      </c>
      <c r="L350" s="3">
        <v>16</v>
      </c>
      <c r="M350" s="2">
        <v>1.9</v>
      </c>
      <c r="N350" s="4">
        <v>0.30299999999999999</v>
      </c>
      <c r="O350" s="4">
        <v>0.16200000000000001</v>
      </c>
      <c r="P350" s="4">
        <v>0.17199999999999999</v>
      </c>
      <c r="Q350" s="4">
        <v>0.13100000000000001</v>
      </c>
      <c r="R350" s="2">
        <v>0.6</v>
      </c>
      <c r="S350" s="4">
        <v>8.8999999999999996E-2</v>
      </c>
      <c r="T350" s="4">
        <v>0.14299999999999999</v>
      </c>
    </row>
    <row r="351" spans="1:20" x14ac:dyDescent="0.3">
      <c r="A351" s="3">
        <v>2022</v>
      </c>
      <c r="B351" s="3">
        <v>3</v>
      </c>
      <c r="C351" s="3">
        <v>1</v>
      </c>
      <c r="D351" s="3">
        <v>4</v>
      </c>
      <c r="E351" s="3">
        <v>1</v>
      </c>
      <c r="F351" s="3">
        <v>27</v>
      </c>
      <c r="G351" s="3">
        <v>16</v>
      </c>
      <c r="H351" s="2">
        <v>1.7</v>
      </c>
      <c r="I351" s="4">
        <v>0.248</v>
      </c>
      <c r="J351" s="4">
        <v>0.14699999999999999</v>
      </c>
      <c r="K351" s="3">
        <v>25</v>
      </c>
      <c r="L351" s="3">
        <v>14</v>
      </c>
      <c r="M351" s="2">
        <v>1.8</v>
      </c>
      <c r="N351" s="4">
        <v>0.26300000000000001</v>
      </c>
      <c r="O351" s="4">
        <v>0.14699999999999999</v>
      </c>
      <c r="P351" s="4">
        <v>0.16800000000000001</v>
      </c>
      <c r="Q351" s="4">
        <v>9.5000000000000001E-2</v>
      </c>
      <c r="R351" s="2">
        <v>0.5</v>
      </c>
      <c r="S351" s="4">
        <v>9.1999999999999998E-2</v>
      </c>
      <c r="T351" s="4">
        <v>0.20200000000000001</v>
      </c>
    </row>
    <row r="352" spans="1:20" x14ac:dyDescent="0.3">
      <c r="A352" s="3">
        <v>2022</v>
      </c>
      <c r="B352" s="3">
        <v>3</v>
      </c>
      <c r="C352" s="3">
        <v>1</v>
      </c>
      <c r="D352" s="3">
        <v>4</v>
      </c>
      <c r="E352" s="3">
        <v>1</v>
      </c>
      <c r="F352" s="3">
        <v>38</v>
      </c>
      <c r="G352" s="3">
        <v>28</v>
      </c>
      <c r="H352" s="2">
        <v>1.4</v>
      </c>
      <c r="I352" s="4">
        <v>0.20499999999999999</v>
      </c>
      <c r="J352" s="4">
        <v>0.151</v>
      </c>
      <c r="K352" s="3">
        <v>30</v>
      </c>
      <c r="L352" s="3">
        <v>20</v>
      </c>
      <c r="M352" s="2">
        <v>1.5</v>
      </c>
      <c r="N352" s="4">
        <v>0.19500000000000001</v>
      </c>
      <c r="O352" s="4">
        <v>0.13</v>
      </c>
      <c r="P352" s="4">
        <v>0.123</v>
      </c>
      <c r="Q352" s="4">
        <v>4.4999999999999998E-2</v>
      </c>
      <c r="R352" s="2">
        <v>1</v>
      </c>
      <c r="S352" s="4">
        <v>0.184</v>
      </c>
      <c r="T352" s="4">
        <v>0.189</v>
      </c>
    </row>
    <row r="353" spans="1:20" x14ac:dyDescent="0.3">
      <c r="A353" s="3">
        <v>2022</v>
      </c>
      <c r="B353" s="3">
        <v>3</v>
      </c>
      <c r="C353" s="3">
        <v>1</v>
      </c>
      <c r="D353" s="3">
        <v>4</v>
      </c>
      <c r="E353" s="3">
        <v>1</v>
      </c>
      <c r="F353" s="3">
        <v>28</v>
      </c>
      <c r="G353" s="3">
        <v>13</v>
      </c>
      <c r="H353" s="2">
        <v>2.2000000000000002</v>
      </c>
      <c r="I353" s="4">
        <v>0.25700000000000001</v>
      </c>
      <c r="J353" s="4">
        <v>0.11899999999999999</v>
      </c>
      <c r="K353" s="3">
        <v>25</v>
      </c>
      <c r="L353" s="3">
        <v>9</v>
      </c>
      <c r="M353" s="2">
        <v>2.8</v>
      </c>
      <c r="N353" s="4">
        <v>0.255</v>
      </c>
      <c r="O353" s="4">
        <v>9.1999999999999998E-2</v>
      </c>
      <c r="P353" s="4">
        <v>0.122</v>
      </c>
      <c r="Q353" s="4">
        <v>0.10199999999999999</v>
      </c>
      <c r="R353" s="2">
        <v>1</v>
      </c>
      <c r="S353" s="4">
        <v>0.11</v>
      </c>
      <c r="T353" s="4">
        <v>0.11</v>
      </c>
    </row>
    <row r="354" spans="1:20" x14ac:dyDescent="0.3">
      <c r="A354" s="3">
        <v>2022</v>
      </c>
      <c r="B354" s="3">
        <v>3</v>
      </c>
      <c r="C354" s="3">
        <v>1</v>
      </c>
      <c r="D354" s="3">
        <v>1</v>
      </c>
      <c r="E354" s="3">
        <v>1</v>
      </c>
      <c r="F354" s="3">
        <v>28</v>
      </c>
      <c r="G354" s="3">
        <v>33</v>
      </c>
      <c r="H354" s="2">
        <v>0.8</v>
      </c>
      <c r="I354" s="4">
        <v>0.14899999999999999</v>
      </c>
      <c r="J354" s="4">
        <v>0.17599999999999999</v>
      </c>
      <c r="K354" s="3">
        <v>21</v>
      </c>
      <c r="L354" s="3">
        <v>21</v>
      </c>
      <c r="M354" s="2">
        <v>1</v>
      </c>
      <c r="N354" s="4">
        <v>0.13500000000000001</v>
      </c>
      <c r="O354" s="4">
        <v>0.13500000000000001</v>
      </c>
      <c r="P354" s="4">
        <v>9.6000000000000002E-2</v>
      </c>
      <c r="Q354" s="4">
        <v>3.7999999999999999E-2</v>
      </c>
      <c r="R354" s="2">
        <v>0.9</v>
      </c>
      <c r="S354" s="4">
        <v>0.128</v>
      </c>
      <c r="T354" s="4">
        <v>0.14899999999999999</v>
      </c>
    </row>
    <row r="355" spans="1:20" x14ac:dyDescent="0.3">
      <c r="A355" s="3">
        <v>2022</v>
      </c>
      <c r="B355" s="3">
        <v>3</v>
      </c>
      <c r="C355" s="3">
        <v>1</v>
      </c>
      <c r="D355" s="3">
        <v>4</v>
      </c>
      <c r="E355" s="3">
        <v>1</v>
      </c>
      <c r="F355" s="3">
        <v>28</v>
      </c>
      <c r="G355" s="3">
        <v>41</v>
      </c>
      <c r="H355" s="2">
        <v>0.7</v>
      </c>
      <c r="I355" s="4">
        <v>0.13900000000000001</v>
      </c>
      <c r="J355" s="4">
        <v>0.20399999999999999</v>
      </c>
      <c r="K355" s="3">
        <v>25</v>
      </c>
      <c r="L355" s="3">
        <v>30</v>
      </c>
      <c r="M355" s="2">
        <v>0.8</v>
      </c>
      <c r="N355" s="4">
        <v>0.14499999999999999</v>
      </c>
      <c r="O355" s="4">
        <v>0.17299999999999999</v>
      </c>
      <c r="P355" s="4">
        <v>9.8000000000000004E-2</v>
      </c>
      <c r="Q355" s="4">
        <v>3.5000000000000003E-2</v>
      </c>
      <c r="R355" s="2">
        <v>1.1000000000000001</v>
      </c>
      <c r="S355" s="4">
        <v>0.17899999999999999</v>
      </c>
      <c r="T355" s="4">
        <v>0.159</v>
      </c>
    </row>
    <row r="356" spans="1:20" x14ac:dyDescent="0.3">
      <c r="A356" s="3">
        <v>2022</v>
      </c>
      <c r="B356" s="3">
        <v>3</v>
      </c>
      <c r="C356" s="3">
        <v>1</v>
      </c>
      <c r="D356" s="3">
        <v>2</v>
      </c>
      <c r="E356" s="3">
        <v>1</v>
      </c>
      <c r="F356" s="3">
        <v>43</v>
      </c>
      <c r="G356" s="3">
        <v>51</v>
      </c>
      <c r="H356" s="2">
        <v>0.8</v>
      </c>
      <c r="I356" s="4">
        <v>0.249</v>
      </c>
      <c r="J356" s="4">
        <v>0.29499999999999998</v>
      </c>
      <c r="K356" s="3">
        <v>40</v>
      </c>
      <c r="L356" s="3">
        <v>42</v>
      </c>
      <c r="M356" s="2">
        <v>1</v>
      </c>
      <c r="N356" s="4">
        <v>0.26</v>
      </c>
      <c r="O356" s="4">
        <v>0.27300000000000002</v>
      </c>
      <c r="P356" s="4">
        <v>0.13600000000000001</v>
      </c>
      <c r="Q356" s="4">
        <v>0.123</v>
      </c>
      <c r="R356" s="2">
        <v>0.6</v>
      </c>
      <c r="S356" s="4">
        <v>6.9000000000000006E-2</v>
      </c>
      <c r="T356" s="4">
        <v>0.11</v>
      </c>
    </row>
    <row r="357" spans="1:20" x14ac:dyDescent="0.3">
      <c r="A357" s="3">
        <v>2022</v>
      </c>
      <c r="B357" s="3">
        <v>3</v>
      </c>
      <c r="C357" s="3">
        <v>1</v>
      </c>
      <c r="D357" s="3">
        <v>4</v>
      </c>
      <c r="E357" s="3">
        <v>1</v>
      </c>
      <c r="F357" s="3">
        <v>30</v>
      </c>
      <c r="G357" s="3">
        <v>28</v>
      </c>
      <c r="H357" s="2">
        <v>1.1000000000000001</v>
      </c>
      <c r="I357" s="4">
        <v>0.23799999999999999</v>
      </c>
      <c r="J357" s="4">
        <v>0.222</v>
      </c>
      <c r="K357" s="3">
        <v>23</v>
      </c>
      <c r="L357" s="3">
        <v>25</v>
      </c>
      <c r="M357" s="2">
        <v>0.9</v>
      </c>
      <c r="N357" s="4">
        <v>0.21099999999999999</v>
      </c>
      <c r="O357" s="4">
        <v>0.22900000000000001</v>
      </c>
      <c r="P357" s="4">
        <v>0.128</v>
      </c>
      <c r="Q357" s="4">
        <v>8.3000000000000004E-2</v>
      </c>
      <c r="R357" s="2">
        <v>0.4</v>
      </c>
      <c r="S357" s="4">
        <v>7.9000000000000001E-2</v>
      </c>
      <c r="T357" s="4">
        <v>0.183</v>
      </c>
    </row>
    <row r="358" spans="1:20" x14ac:dyDescent="0.3">
      <c r="A358" s="3">
        <v>2022</v>
      </c>
      <c r="B358" s="3">
        <v>3</v>
      </c>
      <c r="C358" s="3">
        <v>1</v>
      </c>
      <c r="D358" s="3">
        <v>1</v>
      </c>
      <c r="E358" s="3">
        <v>1</v>
      </c>
      <c r="F358" s="3">
        <v>34</v>
      </c>
      <c r="G358" s="3">
        <v>31</v>
      </c>
      <c r="H358" s="2">
        <v>1.1000000000000001</v>
      </c>
      <c r="I358" s="4">
        <v>0.20399999999999999</v>
      </c>
      <c r="J358" s="4">
        <v>0.186</v>
      </c>
      <c r="K358" s="3">
        <v>33</v>
      </c>
      <c r="L358" s="3">
        <v>21</v>
      </c>
      <c r="M358" s="2">
        <v>1.6</v>
      </c>
      <c r="N358" s="4">
        <v>0.22800000000000001</v>
      </c>
      <c r="O358" s="4">
        <v>0.14499999999999999</v>
      </c>
      <c r="P358" s="4">
        <v>0.13800000000000001</v>
      </c>
      <c r="Q358" s="4">
        <v>7.5999999999999998E-2</v>
      </c>
      <c r="R358" s="2">
        <v>1.2</v>
      </c>
      <c r="S358" s="4">
        <v>0.14399999999999999</v>
      </c>
      <c r="T358" s="4">
        <v>0.12</v>
      </c>
    </row>
    <row r="359" spans="1:20" x14ac:dyDescent="0.3">
      <c r="A359" s="3">
        <v>2022</v>
      </c>
      <c r="B359" s="3">
        <v>3</v>
      </c>
      <c r="C359" s="3">
        <v>1</v>
      </c>
      <c r="D359" s="3">
        <v>1</v>
      </c>
      <c r="E359" s="3">
        <v>1</v>
      </c>
      <c r="F359" s="3">
        <v>32</v>
      </c>
      <c r="G359" s="3">
        <v>38</v>
      </c>
      <c r="H359" s="2">
        <v>0.8</v>
      </c>
      <c r="I359" s="4">
        <v>0.192</v>
      </c>
      <c r="J359" s="4">
        <v>0.22800000000000001</v>
      </c>
      <c r="K359" s="3">
        <v>27</v>
      </c>
      <c r="L359" s="3">
        <v>19</v>
      </c>
      <c r="M359" s="2">
        <v>1.4</v>
      </c>
      <c r="N359" s="4">
        <v>0.20799999999999999</v>
      </c>
      <c r="O359" s="4">
        <v>0.14599999999999999</v>
      </c>
      <c r="P359" s="4">
        <v>0.14599999999999999</v>
      </c>
      <c r="Q359" s="4">
        <v>5.3999999999999999E-2</v>
      </c>
      <c r="R359" s="2">
        <v>0.9</v>
      </c>
      <c r="S359" s="4">
        <v>0.126</v>
      </c>
      <c r="T359" s="4">
        <v>0.14399999999999999</v>
      </c>
    </row>
    <row r="360" spans="1:20" x14ac:dyDescent="0.3">
      <c r="A360" s="3">
        <v>2021</v>
      </c>
      <c r="B360" s="3">
        <v>1</v>
      </c>
      <c r="C360" s="3">
        <v>1</v>
      </c>
      <c r="D360" s="3">
        <v>1</v>
      </c>
      <c r="E360">
        <v>0</v>
      </c>
      <c r="F360" s="3">
        <v>25</v>
      </c>
      <c r="G360" s="3">
        <v>14</v>
      </c>
      <c r="H360" s="2">
        <v>1.8</v>
      </c>
      <c r="I360" s="4">
        <v>0.184</v>
      </c>
      <c r="J360" s="4">
        <v>0.10299999999999999</v>
      </c>
      <c r="K360" s="3">
        <v>24</v>
      </c>
      <c r="L360" s="3">
        <v>13</v>
      </c>
      <c r="M360" s="2">
        <v>1.8</v>
      </c>
      <c r="N360" s="4">
        <v>0.183</v>
      </c>
      <c r="O360" s="4">
        <v>9.9000000000000005E-2</v>
      </c>
      <c r="P360" s="4">
        <v>0.13700000000000001</v>
      </c>
      <c r="Q360" s="4">
        <v>4.5999999999999999E-2</v>
      </c>
      <c r="R360" s="2">
        <v>1</v>
      </c>
      <c r="S360" s="4">
        <v>0.21299999999999999</v>
      </c>
      <c r="T360" s="4">
        <v>0.21299999999999999</v>
      </c>
    </row>
    <row r="361" spans="1:20" x14ac:dyDescent="0.3">
      <c r="A361" s="3">
        <v>2021</v>
      </c>
      <c r="B361" s="3">
        <v>1</v>
      </c>
      <c r="C361" s="3">
        <v>1</v>
      </c>
      <c r="D361" s="3">
        <v>2</v>
      </c>
      <c r="E361">
        <v>1</v>
      </c>
      <c r="F361" s="3">
        <v>7</v>
      </c>
      <c r="G361" s="3">
        <v>22</v>
      </c>
      <c r="H361" s="2">
        <v>0.3</v>
      </c>
      <c r="I361" s="4">
        <v>5.0999999999999997E-2</v>
      </c>
      <c r="J361" s="4">
        <v>0.161</v>
      </c>
      <c r="K361" s="3">
        <v>6</v>
      </c>
      <c r="L361" s="3">
        <v>19</v>
      </c>
      <c r="M361" s="2">
        <v>0.3</v>
      </c>
      <c r="N361" s="4">
        <v>4.8000000000000001E-2</v>
      </c>
      <c r="O361" s="4">
        <v>0.152</v>
      </c>
      <c r="P361" s="4">
        <v>3.2000000000000001E-2</v>
      </c>
      <c r="Q361" s="4">
        <v>1.6E-2</v>
      </c>
      <c r="R361" s="2">
        <v>0.5</v>
      </c>
      <c r="S361" s="4">
        <v>0.16800000000000001</v>
      </c>
      <c r="T361" s="4">
        <v>0.314</v>
      </c>
    </row>
    <row r="362" spans="1:20" x14ac:dyDescent="0.3">
      <c r="A362" s="3">
        <v>2021</v>
      </c>
      <c r="B362" s="3">
        <v>1</v>
      </c>
      <c r="C362" s="3">
        <v>1</v>
      </c>
      <c r="D362" s="3">
        <v>2</v>
      </c>
      <c r="E362">
        <v>0</v>
      </c>
      <c r="F362" s="3">
        <v>18</v>
      </c>
      <c r="G362" s="3">
        <v>19</v>
      </c>
      <c r="H362" s="2">
        <v>0.9</v>
      </c>
      <c r="I362" s="4">
        <v>0.112</v>
      </c>
      <c r="J362" s="4">
        <v>0.11799999999999999</v>
      </c>
      <c r="K362" s="3">
        <v>17</v>
      </c>
      <c r="L362" s="3">
        <v>18</v>
      </c>
      <c r="M362" s="2">
        <v>0.9</v>
      </c>
      <c r="N362" s="4">
        <v>0.112</v>
      </c>
      <c r="O362" s="4">
        <v>0.11799999999999999</v>
      </c>
      <c r="P362" s="4">
        <v>8.5999999999999993E-2</v>
      </c>
      <c r="Q362" s="4">
        <v>2.5999999999999999E-2</v>
      </c>
      <c r="R362" s="2">
        <v>1.2</v>
      </c>
      <c r="S362" s="4">
        <v>0.23</v>
      </c>
      <c r="T362" s="4">
        <v>0.186</v>
      </c>
    </row>
    <row r="363" spans="1:20" x14ac:dyDescent="0.3">
      <c r="A363" s="3">
        <v>2021</v>
      </c>
      <c r="B363" s="3">
        <v>1</v>
      </c>
      <c r="C363" s="3">
        <v>1</v>
      </c>
      <c r="D363" s="3">
        <v>4</v>
      </c>
      <c r="E363">
        <v>1</v>
      </c>
      <c r="F363" s="3">
        <v>27</v>
      </c>
      <c r="G363" s="3">
        <v>26</v>
      </c>
      <c r="H363" s="2">
        <v>1</v>
      </c>
      <c r="I363" s="4">
        <v>0.223</v>
      </c>
      <c r="J363" s="4">
        <v>0.215</v>
      </c>
      <c r="K363" s="3">
        <v>27</v>
      </c>
      <c r="L363" s="3">
        <v>26</v>
      </c>
      <c r="M363" s="2">
        <v>1</v>
      </c>
      <c r="N363" s="4">
        <v>0.23899999999999999</v>
      </c>
      <c r="O363" s="4">
        <v>0.23</v>
      </c>
      <c r="P363" s="4">
        <v>0</v>
      </c>
      <c r="Q363" s="4">
        <v>0</v>
      </c>
      <c r="R363" s="2">
        <v>0.7</v>
      </c>
      <c r="S363" s="4">
        <v>0.107</v>
      </c>
      <c r="T363" s="4">
        <v>0.157</v>
      </c>
    </row>
    <row r="364" spans="1:20" x14ac:dyDescent="0.3">
      <c r="A364" s="3">
        <v>2021</v>
      </c>
      <c r="B364" s="3">
        <v>1</v>
      </c>
      <c r="C364" s="3">
        <v>1</v>
      </c>
      <c r="D364" s="3">
        <v>4</v>
      </c>
      <c r="E364">
        <v>0</v>
      </c>
      <c r="F364" s="3">
        <v>21</v>
      </c>
      <c r="G364" s="3">
        <v>15</v>
      </c>
      <c r="H364" s="2">
        <v>1.4</v>
      </c>
      <c r="I364" s="4">
        <v>0.22800000000000001</v>
      </c>
      <c r="J364" s="4">
        <v>0.16300000000000001</v>
      </c>
      <c r="K364" s="3">
        <v>20</v>
      </c>
      <c r="L364" s="3">
        <v>11</v>
      </c>
      <c r="M364" s="2">
        <v>1.8</v>
      </c>
      <c r="N364" s="4">
        <v>0.23499999999999999</v>
      </c>
      <c r="O364" s="4">
        <v>0.129</v>
      </c>
      <c r="P364" s="4">
        <v>0.11799999999999999</v>
      </c>
      <c r="Q364" s="4">
        <v>0.106</v>
      </c>
      <c r="R364" s="2">
        <v>0.4</v>
      </c>
      <c r="S364" s="4">
        <v>9.8000000000000004E-2</v>
      </c>
      <c r="T364" s="4">
        <v>0.23899999999999999</v>
      </c>
    </row>
    <row r="365" spans="1:20" x14ac:dyDescent="0.3">
      <c r="A365" s="3">
        <v>2021</v>
      </c>
      <c r="B365" s="3">
        <v>1</v>
      </c>
      <c r="C365" s="3">
        <v>1</v>
      </c>
      <c r="D365" s="3">
        <v>3</v>
      </c>
      <c r="E365">
        <v>0</v>
      </c>
      <c r="F365" s="3">
        <v>29</v>
      </c>
      <c r="G365" s="3">
        <v>48</v>
      </c>
      <c r="H365" s="2">
        <v>0.6</v>
      </c>
      <c r="I365" s="4">
        <v>0.17599999999999999</v>
      </c>
      <c r="J365" s="4">
        <v>0.29099999999999998</v>
      </c>
      <c r="K365" s="3">
        <v>29</v>
      </c>
      <c r="L365" s="3">
        <v>45</v>
      </c>
      <c r="M365" s="2">
        <v>0.6</v>
      </c>
      <c r="N365" s="4">
        <v>0.182</v>
      </c>
      <c r="O365" s="4">
        <v>0.28299999999999997</v>
      </c>
      <c r="P365" s="4">
        <v>0.13200000000000001</v>
      </c>
      <c r="Q365" s="4">
        <v>0.05</v>
      </c>
      <c r="R365" s="2">
        <v>0.2</v>
      </c>
      <c r="S365" s="4">
        <v>5.5E-2</v>
      </c>
      <c r="T365" s="4">
        <v>0.24199999999999999</v>
      </c>
    </row>
    <row r="366" spans="1:20" x14ac:dyDescent="0.3">
      <c r="A366" s="3">
        <v>2021</v>
      </c>
      <c r="B366" s="3">
        <v>3</v>
      </c>
      <c r="C366" s="3">
        <v>1</v>
      </c>
      <c r="D366" s="3">
        <v>4</v>
      </c>
      <c r="E366" s="3">
        <v>0</v>
      </c>
      <c r="F366" s="3">
        <v>45</v>
      </c>
      <c r="G366" s="3">
        <v>52</v>
      </c>
      <c r="H366" s="2">
        <v>0.9</v>
      </c>
      <c r="I366" s="4">
        <v>0.23</v>
      </c>
      <c r="J366" s="4">
        <v>0.26500000000000001</v>
      </c>
      <c r="K366" s="3">
        <v>35</v>
      </c>
      <c r="L366" s="3">
        <v>44</v>
      </c>
      <c r="M366" s="2">
        <v>0.8</v>
      </c>
      <c r="N366" s="4">
        <v>0.20599999999999999</v>
      </c>
      <c r="O366" s="4">
        <v>0.25900000000000001</v>
      </c>
      <c r="P366" s="4">
        <v>0.112</v>
      </c>
      <c r="Q366" s="4">
        <v>7.5999999999999998E-2</v>
      </c>
      <c r="R366" s="2">
        <v>1.1000000000000001</v>
      </c>
      <c r="S366" s="4">
        <v>0.13300000000000001</v>
      </c>
      <c r="T366" s="4">
        <v>0.11700000000000001</v>
      </c>
    </row>
    <row r="367" spans="1:20" x14ac:dyDescent="0.3">
      <c r="A367" s="3">
        <v>2021</v>
      </c>
      <c r="B367" s="3">
        <v>3</v>
      </c>
      <c r="C367" s="3">
        <v>1</v>
      </c>
      <c r="D367" s="3">
        <v>2</v>
      </c>
      <c r="E367" s="3">
        <v>0</v>
      </c>
      <c r="F367" s="3">
        <v>35</v>
      </c>
      <c r="G367" s="3">
        <v>31</v>
      </c>
      <c r="H367" s="2">
        <v>1.1000000000000001</v>
      </c>
      <c r="I367" s="4">
        <v>0.25</v>
      </c>
      <c r="J367" s="4">
        <v>0.221</v>
      </c>
      <c r="K367" s="3">
        <v>35</v>
      </c>
      <c r="L367" s="3">
        <v>31</v>
      </c>
      <c r="M367" s="2">
        <v>1.1000000000000001</v>
      </c>
      <c r="N367" s="4">
        <v>0.28699999999999998</v>
      </c>
      <c r="O367" s="4">
        <v>0.254</v>
      </c>
      <c r="P367" s="4">
        <v>0</v>
      </c>
      <c r="Q367" s="4">
        <v>0</v>
      </c>
      <c r="R367" s="2">
        <v>1.4</v>
      </c>
      <c r="S367" s="4">
        <v>0.14299999999999999</v>
      </c>
      <c r="T367" s="4">
        <v>0.1</v>
      </c>
    </row>
    <row r="368" spans="1:20" x14ac:dyDescent="0.3">
      <c r="A368" s="3">
        <v>2021</v>
      </c>
      <c r="B368" s="3">
        <v>3</v>
      </c>
      <c r="C368" s="3">
        <v>1</v>
      </c>
      <c r="D368" s="3">
        <v>3</v>
      </c>
      <c r="E368" s="3">
        <v>0</v>
      </c>
      <c r="F368" s="3">
        <v>38</v>
      </c>
      <c r="G368" s="3">
        <v>20</v>
      </c>
      <c r="H368" s="2">
        <v>1.9</v>
      </c>
      <c r="I368" s="4">
        <v>0.20799999999999999</v>
      </c>
      <c r="J368" s="4">
        <v>0.109</v>
      </c>
      <c r="K368" s="3">
        <v>20</v>
      </c>
      <c r="L368" s="3">
        <v>16</v>
      </c>
      <c r="M368" s="2">
        <v>1.3</v>
      </c>
      <c r="N368" s="4">
        <v>0.14000000000000001</v>
      </c>
      <c r="O368" s="4">
        <v>0.112</v>
      </c>
      <c r="P368" s="4">
        <v>7.6999999999999999E-2</v>
      </c>
      <c r="Q368" s="4">
        <v>4.9000000000000002E-2</v>
      </c>
      <c r="R368" s="2">
        <v>1.9</v>
      </c>
      <c r="S368" s="4">
        <v>0.17499999999999999</v>
      </c>
      <c r="T368" s="4">
        <v>9.2999999999999999E-2</v>
      </c>
    </row>
    <row r="369" spans="1:20" x14ac:dyDescent="0.3">
      <c r="A369" s="3">
        <v>2021</v>
      </c>
      <c r="B369" s="3">
        <v>3</v>
      </c>
      <c r="C369" s="3">
        <v>1</v>
      </c>
      <c r="D369" s="3">
        <v>1</v>
      </c>
      <c r="E369" s="3">
        <v>0</v>
      </c>
      <c r="F369" s="3">
        <v>20</v>
      </c>
      <c r="G369" s="3">
        <v>32</v>
      </c>
      <c r="H369" s="2">
        <v>0.6</v>
      </c>
      <c r="I369" s="4">
        <v>0.106</v>
      </c>
      <c r="J369" s="4">
        <v>0.17</v>
      </c>
      <c r="K369" s="3">
        <v>20</v>
      </c>
      <c r="L369" s="3">
        <v>32</v>
      </c>
      <c r="M369" s="2">
        <v>0.6</v>
      </c>
      <c r="N369" s="4">
        <v>0.123</v>
      </c>
      <c r="O369" s="4">
        <v>0.19600000000000001</v>
      </c>
      <c r="R369" s="2">
        <v>1.2</v>
      </c>
      <c r="S369" s="4">
        <v>0.112</v>
      </c>
      <c r="T369" s="4">
        <v>9.6000000000000002E-2</v>
      </c>
    </row>
    <row r="370" spans="1:20" x14ac:dyDescent="0.3">
      <c r="A370" s="3">
        <v>2021</v>
      </c>
      <c r="B370" s="3">
        <v>3</v>
      </c>
      <c r="C370" s="3">
        <v>1</v>
      </c>
      <c r="D370" s="3">
        <v>3</v>
      </c>
      <c r="E370" s="3">
        <v>1</v>
      </c>
      <c r="F370" s="3">
        <v>27</v>
      </c>
      <c r="G370" s="3">
        <v>30</v>
      </c>
      <c r="H370" s="2">
        <v>0.9</v>
      </c>
      <c r="I370" s="4">
        <v>0.15</v>
      </c>
      <c r="J370" s="4">
        <v>0.16700000000000001</v>
      </c>
      <c r="K370" s="3">
        <v>17</v>
      </c>
      <c r="L370" s="3">
        <v>24</v>
      </c>
      <c r="M370" s="2">
        <v>0.7</v>
      </c>
      <c r="N370" s="4">
        <v>0.107</v>
      </c>
      <c r="O370" s="4">
        <v>0.151</v>
      </c>
      <c r="P370" s="4">
        <v>8.2000000000000003E-2</v>
      </c>
      <c r="Q370" s="4">
        <v>1.9E-2</v>
      </c>
      <c r="R370" s="2">
        <v>1.6</v>
      </c>
      <c r="S370" s="4">
        <v>0.128</v>
      </c>
      <c r="T370" s="4">
        <v>7.8E-2</v>
      </c>
    </row>
    <row r="371" spans="1:20" x14ac:dyDescent="0.3">
      <c r="A371" s="3">
        <v>2021</v>
      </c>
      <c r="B371" s="3">
        <v>3</v>
      </c>
      <c r="C371" s="3">
        <v>1</v>
      </c>
      <c r="D371" s="3">
        <v>4</v>
      </c>
      <c r="E371" s="3">
        <v>1</v>
      </c>
      <c r="F371" s="3">
        <v>34</v>
      </c>
      <c r="G371" s="3">
        <v>13</v>
      </c>
      <c r="H371" s="2">
        <v>2.6</v>
      </c>
      <c r="I371" s="4">
        <v>0.25</v>
      </c>
      <c r="J371" s="4">
        <v>9.6000000000000002E-2</v>
      </c>
      <c r="K371" s="3">
        <v>30</v>
      </c>
      <c r="L371" s="3">
        <v>9</v>
      </c>
      <c r="M371" s="2">
        <v>3.3</v>
      </c>
      <c r="N371" s="4">
        <v>0.254</v>
      </c>
      <c r="O371" s="4">
        <v>7.5999999999999998E-2</v>
      </c>
      <c r="P371" s="4">
        <v>0.14399999999999999</v>
      </c>
      <c r="Q371" s="4">
        <v>6.8000000000000005E-2</v>
      </c>
      <c r="R371" s="2">
        <v>1.5</v>
      </c>
      <c r="S371" s="4">
        <v>0.17599999999999999</v>
      </c>
      <c r="T371" s="4">
        <v>0.11799999999999999</v>
      </c>
    </row>
    <row r="372" spans="1:20" x14ac:dyDescent="0.3">
      <c r="A372" s="3">
        <v>2021</v>
      </c>
      <c r="B372" s="3">
        <v>3</v>
      </c>
      <c r="C372" s="3">
        <v>1</v>
      </c>
      <c r="D372" s="3">
        <v>1</v>
      </c>
      <c r="E372" s="3">
        <v>1</v>
      </c>
      <c r="F372" s="3">
        <v>19</v>
      </c>
      <c r="G372" s="3">
        <v>11</v>
      </c>
      <c r="H372" s="2">
        <v>1.7</v>
      </c>
      <c r="I372" s="4">
        <v>0.19400000000000001</v>
      </c>
      <c r="J372" s="4">
        <v>0.112</v>
      </c>
      <c r="K372" s="3">
        <v>19</v>
      </c>
      <c r="L372" s="3">
        <v>11</v>
      </c>
      <c r="M372" s="2">
        <v>1.7</v>
      </c>
      <c r="N372" s="4">
        <v>0.21299999999999999</v>
      </c>
      <c r="O372" s="4">
        <v>0.124</v>
      </c>
      <c r="P372" s="4">
        <v>0</v>
      </c>
      <c r="Q372" s="4">
        <v>0</v>
      </c>
      <c r="R372" s="2">
        <v>0.5</v>
      </c>
      <c r="S372" s="4">
        <v>6.0999999999999999E-2</v>
      </c>
      <c r="T372" s="4">
        <v>0.112</v>
      </c>
    </row>
    <row r="373" spans="1:20" x14ac:dyDescent="0.3">
      <c r="A373" s="3">
        <v>2021</v>
      </c>
      <c r="B373" s="3">
        <v>3</v>
      </c>
      <c r="C373" s="3">
        <v>1</v>
      </c>
      <c r="D373" s="3">
        <v>3</v>
      </c>
      <c r="E373" s="3">
        <v>1</v>
      </c>
      <c r="F373" s="3">
        <v>27</v>
      </c>
      <c r="G373" s="3">
        <v>20</v>
      </c>
      <c r="H373" s="2">
        <v>1.4</v>
      </c>
      <c r="I373" s="4">
        <v>0.20300000000000001</v>
      </c>
      <c r="J373" s="4">
        <v>0.15</v>
      </c>
      <c r="K373" s="3">
        <v>24</v>
      </c>
      <c r="L373" s="3">
        <v>15</v>
      </c>
      <c r="M373" s="2">
        <v>1.6</v>
      </c>
      <c r="N373" s="4">
        <v>0.20200000000000001</v>
      </c>
      <c r="O373" s="4">
        <v>0.126</v>
      </c>
      <c r="P373" s="4">
        <v>0.126</v>
      </c>
      <c r="Q373" s="4">
        <v>5.8999999999999997E-2</v>
      </c>
      <c r="R373" s="2">
        <v>2</v>
      </c>
      <c r="S373" s="4">
        <v>0.16500000000000001</v>
      </c>
      <c r="T373" s="4">
        <v>8.3000000000000004E-2</v>
      </c>
    </row>
    <row r="374" spans="1:20" x14ac:dyDescent="0.3">
      <c r="A374" s="3">
        <v>2021</v>
      </c>
      <c r="B374" s="3">
        <v>3</v>
      </c>
      <c r="C374" s="3">
        <v>1</v>
      </c>
      <c r="D374" s="3">
        <v>1</v>
      </c>
      <c r="E374" s="3">
        <v>1</v>
      </c>
      <c r="F374" s="3">
        <v>30</v>
      </c>
      <c r="G374" s="3">
        <v>34</v>
      </c>
      <c r="H374" s="2">
        <v>0.9</v>
      </c>
      <c r="I374" s="4">
        <v>0.23100000000000001</v>
      </c>
      <c r="J374" s="4">
        <v>0.26200000000000001</v>
      </c>
      <c r="K374" s="3">
        <v>30</v>
      </c>
      <c r="L374" s="3">
        <v>34</v>
      </c>
      <c r="M374" s="2">
        <v>0.9</v>
      </c>
      <c r="N374" s="4">
        <v>0.26800000000000002</v>
      </c>
      <c r="O374" s="4">
        <v>0.30399999999999999</v>
      </c>
      <c r="P374" s="4">
        <v>0</v>
      </c>
      <c r="Q374" s="4">
        <v>0</v>
      </c>
      <c r="R374" s="2">
        <v>1.8</v>
      </c>
      <c r="S374" s="4">
        <v>5.3999999999999999E-2</v>
      </c>
      <c r="T374" s="4">
        <v>3.1E-2</v>
      </c>
    </row>
    <row r="375" spans="1:20" x14ac:dyDescent="0.3">
      <c r="A375" s="3">
        <v>2021</v>
      </c>
      <c r="B375" s="3">
        <v>3</v>
      </c>
      <c r="C375" s="3">
        <v>1</v>
      </c>
      <c r="D375" s="3">
        <v>2</v>
      </c>
      <c r="E375" s="3">
        <v>1</v>
      </c>
      <c r="F375" s="3">
        <v>17</v>
      </c>
      <c r="G375" s="3">
        <v>24</v>
      </c>
      <c r="H375" s="2">
        <v>0.7</v>
      </c>
      <c r="I375" s="4">
        <v>0.13500000000000001</v>
      </c>
      <c r="J375" s="4">
        <v>0.19</v>
      </c>
      <c r="K375" s="3">
        <v>17</v>
      </c>
      <c r="L375" s="3">
        <v>24</v>
      </c>
      <c r="M375" s="2">
        <v>0.7</v>
      </c>
      <c r="N375" s="4">
        <v>0.16500000000000001</v>
      </c>
      <c r="O375" s="4">
        <v>0.23300000000000001</v>
      </c>
      <c r="P375" s="4">
        <v>0</v>
      </c>
      <c r="Q375" s="4">
        <v>0</v>
      </c>
      <c r="R375" s="2">
        <v>0.6</v>
      </c>
      <c r="S375" s="4">
        <v>7.9000000000000001E-2</v>
      </c>
      <c r="T375" s="4">
        <v>0.14299999999999999</v>
      </c>
    </row>
    <row r="376" spans="1:20" x14ac:dyDescent="0.3">
      <c r="A376" s="3">
        <v>2021</v>
      </c>
      <c r="B376" s="3">
        <v>3</v>
      </c>
      <c r="C376" s="3">
        <v>1</v>
      </c>
      <c r="D376" s="3">
        <v>4</v>
      </c>
      <c r="E376" s="3">
        <v>1</v>
      </c>
      <c r="F376" s="3">
        <v>22</v>
      </c>
      <c r="G376" s="3">
        <v>23</v>
      </c>
      <c r="H376" s="2">
        <v>1</v>
      </c>
      <c r="I376" s="4">
        <v>0.18</v>
      </c>
      <c r="J376" s="4">
        <v>0.189</v>
      </c>
      <c r="K376" s="3">
        <v>16</v>
      </c>
      <c r="L376" s="3">
        <v>16</v>
      </c>
      <c r="M376" s="2">
        <v>1</v>
      </c>
      <c r="N376" s="4">
        <v>0.16</v>
      </c>
      <c r="O376" s="4">
        <v>0.16</v>
      </c>
      <c r="P376" s="4">
        <v>0.1</v>
      </c>
      <c r="Q376" s="4">
        <v>0.04</v>
      </c>
      <c r="R376" s="2">
        <v>0.5</v>
      </c>
      <c r="S376" s="4">
        <v>0.115</v>
      </c>
      <c r="T376" s="4">
        <v>0.23799999999999999</v>
      </c>
    </row>
    <row r="377" spans="1:20" x14ac:dyDescent="0.3">
      <c r="A377" s="3">
        <v>2021</v>
      </c>
      <c r="B377" s="3">
        <v>3</v>
      </c>
      <c r="C377" s="3">
        <v>1</v>
      </c>
      <c r="D377" s="3">
        <v>1</v>
      </c>
      <c r="E377" s="3">
        <v>1</v>
      </c>
      <c r="F377" s="3">
        <v>21</v>
      </c>
      <c r="G377" s="3">
        <v>13</v>
      </c>
      <c r="H377" s="2">
        <v>1.6</v>
      </c>
      <c r="I377" s="4">
        <v>0.189</v>
      </c>
      <c r="J377" s="4">
        <v>0.11700000000000001</v>
      </c>
      <c r="K377" s="3">
        <v>21</v>
      </c>
      <c r="L377" s="3">
        <v>13</v>
      </c>
      <c r="M377" s="2">
        <v>1.6</v>
      </c>
      <c r="N377" s="4">
        <v>0.21199999999999999</v>
      </c>
      <c r="O377" s="4">
        <v>0.13100000000000001</v>
      </c>
      <c r="P377" s="4">
        <v>0</v>
      </c>
      <c r="Q377" s="4">
        <v>0</v>
      </c>
      <c r="R377" s="2">
        <v>0.6</v>
      </c>
      <c r="S377" s="4">
        <v>8.1000000000000003E-2</v>
      </c>
      <c r="T377" s="4">
        <v>0.126</v>
      </c>
    </row>
    <row r="378" spans="1:20" x14ac:dyDescent="0.3">
      <c r="A378" s="3">
        <v>2021</v>
      </c>
      <c r="B378" s="3">
        <v>3</v>
      </c>
      <c r="C378" s="3">
        <v>1</v>
      </c>
      <c r="D378" s="3">
        <v>4</v>
      </c>
      <c r="E378" s="3">
        <v>1</v>
      </c>
      <c r="F378" s="3">
        <v>22</v>
      </c>
      <c r="G378" s="3">
        <v>21</v>
      </c>
      <c r="H378" s="2">
        <v>1</v>
      </c>
      <c r="I378" s="4">
        <v>0.218</v>
      </c>
      <c r="J378" s="4">
        <v>0.20799999999999999</v>
      </c>
      <c r="K378" s="3">
        <v>20</v>
      </c>
      <c r="L378" s="3">
        <v>11</v>
      </c>
      <c r="M378" s="2">
        <v>1.8</v>
      </c>
      <c r="N378" s="4">
        <v>0.24399999999999999</v>
      </c>
      <c r="O378" s="4">
        <v>0.13400000000000001</v>
      </c>
      <c r="P378" s="4">
        <v>0.13400000000000001</v>
      </c>
      <c r="Q378" s="4">
        <v>9.8000000000000004E-2</v>
      </c>
      <c r="R378" s="2">
        <v>0.8</v>
      </c>
      <c r="S378" s="4">
        <v>0.129</v>
      </c>
      <c r="T378" s="4">
        <v>0.158</v>
      </c>
    </row>
    <row r="379" spans="1:20" x14ac:dyDescent="0.3">
      <c r="A379" s="3">
        <v>2021</v>
      </c>
      <c r="B379" s="3">
        <v>3</v>
      </c>
      <c r="C379" s="3">
        <v>1</v>
      </c>
      <c r="D379" s="3">
        <v>3</v>
      </c>
      <c r="E379" s="3">
        <v>1</v>
      </c>
      <c r="F379" s="3">
        <v>48</v>
      </c>
      <c r="G379" s="3">
        <v>30</v>
      </c>
      <c r="H379" s="2">
        <v>1.6</v>
      </c>
      <c r="I379" s="4">
        <v>0.41699999999999998</v>
      </c>
      <c r="J379" s="4">
        <v>0.26100000000000001</v>
      </c>
      <c r="K379" s="3">
        <v>42</v>
      </c>
      <c r="L379" s="3">
        <v>27</v>
      </c>
      <c r="M379" s="2">
        <v>1.6</v>
      </c>
      <c r="N379" s="4">
        <v>0.39600000000000002</v>
      </c>
      <c r="O379" s="4">
        <v>0.255</v>
      </c>
      <c r="P379" s="4">
        <v>0.255</v>
      </c>
      <c r="Q379" s="4">
        <v>0.13200000000000001</v>
      </c>
      <c r="R379" s="2">
        <v>1.6</v>
      </c>
      <c r="S379" s="4">
        <v>7.0000000000000007E-2</v>
      </c>
      <c r="T379" s="4">
        <v>4.2999999999999997E-2</v>
      </c>
    </row>
    <row r="380" spans="1:20" x14ac:dyDescent="0.3">
      <c r="A380" s="3">
        <v>2021</v>
      </c>
      <c r="B380" s="3">
        <v>3</v>
      </c>
      <c r="C380" s="3">
        <v>1</v>
      </c>
      <c r="D380" s="3">
        <v>3</v>
      </c>
      <c r="E380" s="3">
        <v>1</v>
      </c>
      <c r="F380" s="3">
        <v>22</v>
      </c>
      <c r="G380" s="3">
        <v>31</v>
      </c>
      <c r="H380" s="2">
        <v>0.7</v>
      </c>
      <c r="I380" s="4">
        <v>0.19</v>
      </c>
      <c r="J380" s="4">
        <v>0.26700000000000002</v>
      </c>
      <c r="K380" s="3">
        <v>17</v>
      </c>
      <c r="L380" s="3">
        <v>25</v>
      </c>
      <c r="M380" s="2">
        <v>0.7</v>
      </c>
      <c r="N380" s="4">
        <v>0.17199999999999999</v>
      </c>
      <c r="O380" s="4">
        <v>0.253</v>
      </c>
      <c r="P380" s="4">
        <v>0.111</v>
      </c>
      <c r="Q380" s="4">
        <v>6.0999999999999999E-2</v>
      </c>
      <c r="R380" s="2">
        <v>0.5</v>
      </c>
      <c r="S380" s="4">
        <v>7.8E-2</v>
      </c>
      <c r="T380" s="4">
        <v>0.14699999999999999</v>
      </c>
    </row>
    <row r="381" spans="1:20" x14ac:dyDescent="0.3">
      <c r="A381" s="3">
        <v>2021</v>
      </c>
      <c r="B381" s="3">
        <v>3</v>
      </c>
      <c r="C381" s="3">
        <v>1</v>
      </c>
      <c r="D381" s="3">
        <v>3</v>
      </c>
      <c r="E381" s="3">
        <v>1</v>
      </c>
      <c r="F381" s="3">
        <v>33</v>
      </c>
      <c r="G381" s="3">
        <v>31</v>
      </c>
      <c r="H381" s="2">
        <v>1.1000000000000001</v>
      </c>
      <c r="I381" s="4">
        <v>0.189</v>
      </c>
      <c r="J381" s="4">
        <v>0.17699999999999999</v>
      </c>
      <c r="K381" s="3">
        <v>23</v>
      </c>
      <c r="L381" s="3">
        <v>29</v>
      </c>
      <c r="M381" s="2">
        <v>0.8</v>
      </c>
      <c r="N381" s="4">
        <v>0.158</v>
      </c>
      <c r="O381" s="4">
        <v>0.19900000000000001</v>
      </c>
      <c r="P381" s="4">
        <v>9.6000000000000002E-2</v>
      </c>
      <c r="Q381" s="4">
        <v>4.8000000000000001E-2</v>
      </c>
      <c r="R381" s="2">
        <v>0.8</v>
      </c>
      <c r="S381" s="4">
        <v>0.13100000000000001</v>
      </c>
      <c r="T381" s="4">
        <v>0.17100000000000001</v>
      </c>
    </row>
    <row r="382" spans="1:20" x14ac:dyDescent="0.3">
      <c r="A382" s="3">
        <v>2021</v>
      </c>
      <c r="B382" s="3">
        <v>3</v>
      </c>
      <c r="C382" s="3">
        <v>1</v>
      </c>
      <c r="D382" s="3">
        <v>2</v>
      </c>
      <c r="E382" s="3">
        <v>1</v>
      </c>
      <c r="F382" s="3">
        <v>24</v>
      </c>
      <c r="G382" s="3">
        <v>29</v>
      </c>
      <c r="H382" s="2">
        <v>0.8</v>
      </c>
      <c r="I382" s="4">
        <v>0.17499999999999999</v>
      </c>
      <c r="J382" s="4">
        <v>0.21199999999999999</v>
      </c>
      <c r="K382" s="3">
        <v>24</v>
      </c>
      <c r="L382" s="3">
        <v>29</v>
      </c>
      <c r="M382" s="2">
        <v>0.8</v>
      </c>
      <c r="N382" s="4">
        <v>0.19400000000000001</v>
      </c>
      <c r="O382" s="4">
        <v>0.23400000000000001</v>
      </c>
      <c r="P382" s="4">
        <v>0</v>
      </c>
      <c r="Q382" s="4">
        <v>0</v>
      </c>
      <c r="R382" s="2">
        <v>1.1000000000000001</v>
      </c>
      <c r="S382" s="4">
        <v>0.109</v>
      </c>
      <c r="T382" s="4">
        <v>0.10199999999999999</v>
      </c>
    </row>
    <row r="383" spans="1:20" x14ac:dyDescent="0.3">
      <c r="A383" s="3">
        <v>2021</v>
      </c>
      <c r="B383" s="3">
        <v>3</v>
      </c>
      <c r="C383" s="3">
        <v>1</v>
      </c>
      <c r="D383" s="3">
        <v>4</v>
      </c>
      <c r="E383" s="3">
        <v>1</v>
      </c>
      <c r="F383" s="3">
        <v>43</v>
      </c>
      <c r="G383" s="3">
        <v>42</v>
      </c>
      <c r="H383" s="2">
        <v>1</v>
      </c>
      <c r="I383" s="4">
        <v>0.223</v>
      </c>
      <c r="J383" s="4">
        <v>0.218</v>
      </c>
      <c r="K383" s="3">
        <v>30</v>
      </c>
      <c r="L383" s="3">
        <v>29</v>
      </c>
      <c r="M383" s="2">
        <v>1</v>
      </c>
      <c r="N383" s="4">
        <v>0.185</v>
      </c>
      <c r="O383" s="4">
        <v>0.17899999999999999</v>
      </c>
      <c r="P383" s="4">
        <v>0.105</v>
      </c>
      <c r="Q383" s="4">
        <v>0.08</v>
      </c>
      <c r="R383" s="2">
        <v>0.5</v>
      </c>
      <c r="S383" s="4">
        <v>6.7000000000000004E-2</v>
      </c>
      <c r="T383" s="4">
        <v>0.124</v>
      </c>
    </row>
    <row r="384" spans="1:20" x14ac:dyDescent="0.3">
      <c r="A384" s="3">
        <v>2021</v>
      </c>
      <c r="B384" s="3">
        <v>3</v>
      </c>
      <c r="C384" s="3">
        <v>1</v>
      </c>
      <c r="D384" s="3">
        <v>4</v>
      </c>
      <c r="E384" s="3">
        <v>1</v>
      </c>
      <c r="F384" s="3">
        <v>24</v>
      </c>
      <c r="G384" s="3">
        <v>10</v>
      </c>
      <c r="H384" s="2">
        <v>2.4</v>
      </c>
      <c r="I384" s="4">
        <v>0.26100000000000001</v>
      </c>
      <c r="J384" s="4">
        <v>0.109</v>
      </c>
      <c r="K384" s="3">
        <v>20</v>
      </c>
      <c r="L384" s="3">
        <v>9</v>
      </c>
      <c r="M384" s="2">
        <v>2.2000000000000002</v>
      </c>
      <c r="N384" s="4">
        <v>0.24399999999999999</v>
      </c>
      <c r="O384" s="4">
        <v>0.11</v>
      </c>
      <c r="P384" s="4">
        <v>0.13400000000000001</v>
      </c>
      <c r="Q384" s="4">
        <v>6.0999999999999999E-2</v>
      </c>
      <c r="R384" s="2">
        <v>0.4</v>
      </c>
      <c r="S384" s="4">
        <v>8.6999999999999994E-2</v>
      </c>
      <c r="T384" s="4">
        <v>0.20699999999999999</v>
      </c>
    </row>
  </sheetData>
  <sortState xmlns:xlrd2="http://schemas.microsoft.com/office/spreadsheetml/2017/richdata2" ref="A254:T384">
    <sortCondition descending="1" ref="A254:A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13A-8AEC-4D71-96A9-F9F3831C0228}">
  <dimension ref="A1:N368"/>
  <sheetViews>
    <sheetView zoomScale="85" zoomScaleNormal="85" workbookViewId="0">
      <selection sqref="A1:XFD1048576"/>
    </sheetView>
  </sheetViews>
  <sheetFormatPr defaultRowHeight="14.4" x14ac:dyDescent="0.3"/>
  <cols>
    <col min="1" max="1" width="8.88671875" style="3"/>
    <col min="2" max="2" width="6.109375" style="3" bestFit="1" customWidth="1"/>
    <col min="3" max="3" width="4.21875" style="3" bestFit="1" customWidth="1"/>
    <col min="4" max="4" width="8.21875" style="3" bestFit="1" customWidth="1"/>
    <col min="5" max="5" width="3.5546875" bestFit="1" customWidth="1"/>
    <col min="6" max="6" width="8" style="3" bestFit="1" customWidth="1"/>
    <col min="7" max="7" width="10.77734375" style="3" bestFit="1" customWidth="1"/>
    <col min="8" max="8" width="9.5546875" style="4" bestFit="1" customWidth="1"/>
    <col min="9" max="9" width="7.77734375" style="3" bestFit="1" customWidth="1"/>
    <col min="10" max="10" width="11.109375" style="3" bestFit="1" customWidth="1"/>
    <col min="11" max="11" width="9.88671875" style="4" bestFit="1" customWidth="1"/>
    <col min="12" max="12" width="8.5546875" bestFit="1" customWidth="1"/>
    <col min="13" max="13" width="10.44140625" bestFit="1" customWidth="1"/>
    <col min="14" max="14" width="10.6640625" style="4" bestFit="1" customWidth="1"/>
  </cols>
  <sheetData>
    <row r="1" spans="1:14" x14ac:dyDescent="0.3">
      <c r="A1" s="3" t="s">
        <v>0</v>
      </c>
      <c r="B1" s="3" t="s">
        <v>68</v>
      </c>
      <c r="C1" s="3" t="s">
        <v>69</v>
      </c>
      <c r="D1" s="3" t="s">
        <v>122</v>
      </c>
      <c r="E1" t="s">
        <v>67</v>
      </c>
      <c r="F1" s="3" t="s">
        <v>61</v>
      </c>
      <c r="G1" s="3" t="s">
        <v>66</v>
      </c>
      <c r="H1" s="4" t="s">
        <v>82</v>
      </c>
      <c r="I1" s="3" t="s">
        <v>62</v>
      </c>
      <c r="J1" s="3" t="s">
        <v>65</v>
      </c>
      <c r="K1" s="4" t="s">
        <v>83</v>
      </c>
      <c r="L1" s="3" t="s">
        <v>63</v>
      </c>
      <c r="M1" s="3" t="s">
        <v>64</v>
      </c>
      <c r="N1" s="4" t="s">
        <v>84</v>
      </c>
    </row>
    <row r="2" spans="1:14" x14ac:dyDescent="0.3">
      <c r="A2" s="3">
        <v>2021</v>
      </c>
      <c r="B2" s="3">
        <v>1</v>
      </c>
      <c r="C2" s="3">
        <v>0</v>
      </c>
      <c r="D2" s="3">
        <v>0</v>
      </c>
      <c r="E2">
        <v>1</v>
      </c>
      <c r="F2" s="3">
        <v>2</v>
      </c>
      <c r="G2" s="3">
        <v>2</v>
      </c>
      <c r="H2" s="4">
        <f>F2/G2</f>
        <v>1</v>
      </c>
      <c r="I2" s="3">
        <v>0</v>
      </c>
      <c r="J2" s="3">
        <v>0</v>
      </c>
      <c r="K2" s="4">
        <v>0</v>
      </c>
      <c r="L2" s="3">
        <v>3</v>
      </c>
      <c r="M2" s="3">
        <v>8</v>
      </c>
      <c r="N2" s="4">
        <f>L2/M2</f>
        <v>0.375</v>
      </c>
    </row>
    <row r="3" spans="1:14" x14ac:dyDescent="0.3">
      <c r="A3" s="3">
        <v>2021</v>
      </c>
      <c r="B3" s="3">
        <v>1</v>
      </c>
      <c r="C3" s="3">
        <v>0</v>
      </c>
      <c r="D3" s="3">
        <v>0</v>
      </c>
      <c r="E3">
        <v>0</v>
      </c>
      <c r="F3" s="3">
        <v>8</v>
      </c>
      <c r="G3" s="3">
        <v>17</v>
      </c>
      <c r="H3" s="4">
        <f>F3/G3</f>
        <v>0.47058823529411764</v>
      </c>
      <c r="I3" s="3">
        <v>8</v>
      </c>
      <c r="J3" s="3">
        <v>17</v>
      </c>
      <c r="K3" s="4">
        <f>I3/J3</f>
        <v>0.47058823529411764</v>
      </c>
      <c r="L3" s="3">
        <v>5</v>
      </c>
      <c r="M3" s="3">
        <v>9</v>
      </c>
      <c r="N3" s="4">
        <f>L3/M3</f>
        <v>0.55555555555555558</v>
      </c>
    </row>
    <row r="4" spans="1:14" x14ac:dyDescent="0.3">
      <c r="A4" s="3">
        <v>2021</v>
      </c>
      <c r="B4" s="3">
        <v>1</v>
      </c>
      <c r="C4" s="3">
        <v>0</v>
      </c>
      <c r="D4" s="3">
        <v>0</v>
      </c>
      <c r="E4">
        <v>1</v>
      </c>
      <c r="F4" s="3">
        <v>8</v>
      </c>
      <c r="G4" s="3">
        <v>9</v>
      </c>
      <c r="H4" s="4">
        <f>F4/G4</f>
        <v>0.88888888888888884</v>
      </c>
      <c r="I4" s="3">
        <v>5</v>
      </c>
      <c r="J4" s="3">
        <v>6</v>
      </c>
      <c r="K4" s="4">
        <f>I4/J4</f>
        <v>0.83333333333333337</v>
      </c>
      <c r="L4" s="3">
        <v>9</v>
      </c>
      <c r="M4" s="3">
        <v>12</v>
      </c>
      <c r="N4" s="4">
        <f>L4/M4</f>
        <v>0.75</v>
      </c>
    </row>
    <row r="5" spans="1:14" x14ac:dyDescent="0.3">
      <c r="A5" s="3">
        <v>2021</v>
      </c>
      <c r="B5" s="3">
        <v>1</v>
      </c>
      <c r="C5" s="3">
        <v>0</v>
      </c>
      <c r="D5" s="3">
        <v>0</v>
      </c>
      <c r="E5">
        <v>1</v>
      </c>
      <c r="F5" s="3">
        <v>10</v>
      </c>
      <c r="G5" s="3">
        <v>15</v>
      </c>
      <c r="H5" s="4">
        <f>F5/G5</f>
        <v>0.66666666666666663</v>
      </c>
      <c r="I5" s="3">
        <v>2</v>
      </c>
      <c r="J5" s="3">
        <v>3</v>
      </c>
      <c r="K5" s="4">
        <f>I5/J5</f>
        <v>0.66666666666666663</v>
      </c>
      <c r="L5" s="3">
        <v>3</v>
      </c>
      <c r="M5" s="3">
        <v>4</v>
      </c>
      <c r="N5" s="4">
        <f>L5/M5</f>
        <v>0.75</v>
      </c>
    </row>
    <row r="6" spans="1:14" x14ac:dyDescent="0.3">
      <c r="A6" s="3">
        <v>2021</v>
      </c>
      <c r="B6" s="3">
        <v>1</v>
      </c>
      <c r="C6" s="3">
        <v>0</v>
      </c>
      <c r="D6" s="3">
        <v>0</v>
      </c>
      <c r="E6">
        <v>0</v>
      </c>
      <c r="F6" s="3">
        <v>10</v>
      </c>
      <c r="G6" s="3">
        <v>18</v>
      </c>
      <c r="H6" s="4">
        <f>F6/G6</f>
        <v>0.55555555555555558</v>
      </c>
      <c r="I6" s="3">
        <v>2</v>
      </c>
      <c r="J6" s="3">
        <v>6</v>
      </c>
      <c r="K6" s="4">
        <f>I6/J6</f>
        <v>0.33333333333333331</v>
      </c>
      <c r="L6" s="3">
        <v>4</v>
      </c>
      <c r="M6" s="3">
        <v>7</v>
      </c>
      <c r="N6" s="4">
        <f>L6/M6</f>
        <v>0.5714285714285714</v>
      </c>
    </row>
    <row r="7" spans="1:14" x14ac:dyDescent="0.3">
      <c r="A7" s="3">
        <v>2021</v>
      </c>
      <c r="B7" s="3">
        <v>1</v>
      </c>
      <c r="C7" s="3">
        <v>0</v>
      </c>
      <c r="D7" s="3">
        <v>0</v>
      </c>
      <c r="E7">
        <v>1</v>
      </c>
      <c r="F7" s="3">
        <v>6</v>
      </c>
      <c r="G7" s="3">
        <v>7</v>
      </c>
      <c r="H7" s="4">
        <f>F7/G7</f>
        <v>0.8571428571428571</v>
      </c>
      <c r="I7" s="3">
        <v>6</v>
      </c>
      <c r="J7" s="3">
        <v>7</v>
      </c>
      <c r="K7" s="4">
        <f>I7/J7</f>
        <v>0.8571428571428571</v>
      </c>
      <c r="L7" s="3">
        <v>2</v>
      </c>
      <c r="M7" s="3">
        <v>6</v>
      </c>
      <c r="N7" s="4">
        <f>L7/M7</f>
        <v>0.33333333333333331</v>
      </c>
    </row>
    <row r="8" spans="1:14" x14ac:dyDescent="0.3">
      <c r="A8" s="3">
        <v>2021</v>
      </c>
      <c r="B8" s="3">
        <v>1</v>
      </c>
      <c r="C8" s="3">
        <v>0</v>
      </c>
      <c r="D8" s="3">
        <v>0</v>
      </c>
      <c r="E8">
        <v>0</v>
      </c>
      <c r="F8" s="3">
        <v>7</v>
      </c>
      <c r="G8" s="3">
        <v>9</v>
      </c>
      <c r="H8" s="4">
        <f>F8/G8</f>
        <v>0.77777777777777779</v>
      </c>
      <c r="I8" s="3">
        <v>5</v>
      </c>
      <c r="J8" s="3">
        <v>12</v>
      </c>
      <c r="K8" s="4">
        <f>I8/J8</f>
        <v>0.41666666666666669</v>
      </c>
      <c r="L8" s="3">
        <v>0</v>
      </c>
      <c r="M8" s="3">
        <v>1</v>
      </c>
      <c r="N8" s="4">
        <f>L8/M8</f>
        <v>0</v>
      </c>
    </row>
    <row r="9" spans="1:14" x14ac:dyDescent="0.3">
      <c r="A9" s="3">
        <v>2022</v>
      </c>
      <c r="B9" s="3">
        <v>1</v>
      </c>
      <c r="C9" s="3">
        <v>0</v>
      </c>
      <c r="D9" s="3">
        <v>0</v>
      </c>
      <c r="E9">
        <v>0</v>
      </c>
      <c r="F9" s="3">
        <v>2</v>
      </c>
      <c r="G9" s="3">
        <v>7</v>
      </c>
      <c r="H9" s="4">
        <f>F9/G9</f>
        <v>0.2857142857142857</v>
      </c>
      <c r="I9" s="3">
        <v>2</v>
      </c>
      <c r="J9" s="3">
        <v>9</v>
      </c>
      <c r="K9" s="4">
        <f>I9/J9</f>
        <v>0.22222222222222221</v>
      </c>
      <c r="L9" s="3">
        <v>3</v>
      </c>
      <c r="M9" s="3">
        <v>9</v>
      </c>
      <c r="N9" s="4">
        <f>L9/M9</f>
        <v>0.33333333333333331</v>
      </c>
    </row>
    <row r="10" spans="1:14" x14ac:dyDescent="0.3">
      <c r="A10" s="3">
        <v>2022</v>
      </c>
      <c r="B10" s="3">
        <v>1</v>
      </c>
      <c r="C10" s="3">
        <v>0</v>
      </c>
      <c r="D10" s="3">
        <v>0</v>
      </c>
      <c r="E10">
        <v>1</v>
      </c>
      <c r="F10" s="3">
        <v>4</v>
      </c>
      <c r="G10" s="3">
        <v>11</v>
      </c>
      <c r="H10" s="4">
        <f>F10/G10</f>
        <v>0.36363636363636365</v>
      </c>
      <c r="I10" s="3">
        <v>1</v>
      </c>
      <c r="J10" s="3">
        <v>3</v>
      </c>
      <c r="K10" s="4">
        <f>I10/J10</f>
        <v>0.33333333333333331</v>
      </c>
      <c r="L10" s="3">
        <v>9</v>
      </c>
      <c r="M10" s="3">
        <v>14</v>
      </c>
      <c r="N10" s="4">
        <f>L10/M10</f>
        <v>0.6428571428571429</v>
      </c>
    </row>
    <row r="11" spans="1:14" x14ac:dyDescent="0.3">
      <c r="A11" s="3">
        <v>2022</v>
      </c>
      <c r="B11" s="3">
        <v>1</v>
      </c>
      <c r="C11" s="3">
        <v>0</v>
      </c>
      <c r="D11" s="3">
        <v>0</v>
      </c>
      <c r="E11">
        <v>0</v>
      </c>
      <c r="F11" s="3">
        <v>9</v>
      </c>
      <c r="G11" s="3">
        <v>10</v>
      </c>
      <c r="H11" s="4">
        <f>F11/G11</f>
        <v>0.9</v>
      </c>
      <c r="I11" s="3">
        <v>7</v>
      </c>
      <c r="J11" s="3">
        <v>19</v>
      </c>
      <c r="K11" s="4">
        <f>I11/J11</f>
        <v>0.36842105263157893</v>
      </c>
      <c r="L11" s="3">
        <v>6</v>
      </c>
      <c r="M11" s="3">
        <v>14</v>
      </c>
      <c r="N11" s="4">
        <f>L11/M11</f>
        <v>0.42857142857142855</v>
      </c>
    </row>
    <row r="12" spans="1:14" x14ac:dyDescent="0.3">
      <c r="A12" s="3">
        <v>2022</v>
      </c>
      <c r="B12" s="3">
        <v>1</v>
      </c>
      <c r="C12" s="3">
        <v>0</v>
      </c>
      <c r="D12" s="3">
        <v>0</v>
      </c>
      <c r="E12">
        <v>1</v>
      </c>
      <c r="F12" s="3">
        <v>4</v>
      </c>
      <c r="G12" s="3">
        <v>5</v>
      </c>
      <c r="H12" s="4">
        <f>F12/G12</f>
        <v>0.8</v>
      </c>
      <c r="I12" s="3">
        <v>3</v>
      </c>
      <c r="J12" s="3">
        <v>7</v>
      </c>
      <c r="K12" s="4">
        <f>I12/J12</f>
        <v>0.42857142857142855</v>
      </c>
      <c r="L12" s="3">
        <v>4</v>
      </c>
      <c r="M12" s="3">
        <v>10</v>
      </c>
      <c r="N12" s="4">
        <f>L12/M12</f>
        <v>0.4</v>
      </c>
    </row>
    <row r="13" spans="1:14" x14ac:dyDescent="0.3">
      <c r="A13" s="3">
        <v>2023</v>
      </c>
      <c r="B13" s="3">
        <v>1</v>
      </c>
      <c r="C13" s="3">
        <v>0</v>
      </c>
      <c r="D13" s="3">
        <v>0</v>
      </c>
      <c r="E13">
        <v>0</v>
      </c>
      <c r="F13" s="3">
        <v>1</v>
      </c>
      <c r="G13" s="3">
        <v>18</v>
      </c>
      <c r="H13" s="4">
        <f>F13/G13</f>
        <v>5.5555555555555552E-2</v>
      </c>
      <c r="I13" s="3">
        <v>4</v>
      </c>
      <c r="J13" s="3">
        <v>13</v>
      </c>
      <c r="K13" s="4">
        <f>I13/J13</f>
        <v>0.30769230769230771</v>
      </c>
      <c r="L13" s="3">
        <v>1</v>
      </c>
      <c r="M13" s="3">
        <v>4</v>
      </c>
      <c r="N13" s="4">
        <f>L13/M13</f>
        <v>0.25</v>
      </c>
    </row>
    <row r="14" spans="1:14" x14ac:dyDescent="0.3">
      <c r="A14" s="3">
        <v>2023</v>
      </c>
      <c r="B14" s="3">
        <v>1</v>
      </c>
      <c r="C14" s="3">
        <v>0</v>
      </c>
      <c r="D14" s="3">
        <v>0</v>
      </c>
      <c r="E14">
        <v>0</v>
      </c>
      <c r="F14" s="3">
        <v>8</v>
      </c>
      <c r="G14" s="3">
        <v>12</v>
      </c>
      <c r="H14" s="4">
        <f>F14/G14</f>
        <v>0.66666666666666663</v>
      </c>
      <c r="I14" s="3">
        <v>4</v>
      </c>
      <c r="J14" s="3">
        <v>6</v>
      </c>
      <c r="K14" s="4">
        <f>I14/J14</f>
        <v>0.66666666666666663</v>
      </c>
      <c r="L14" s="3">
        <v>7</v>
      </c>
      <c r="M14" s="3">
        <v>9</v>
      </c>
      <c r="N14" s="4">
        <f>L14/M14</f>
        <v>0.77777777777777779</v>
      </c>
    </row>
    <row r="15" spans="1:14" x14ac:dyDescent="0.3">
      <c r="A15" s="3">
        <v>2023</v>
      </c>
      <c r="B15" s="3">
        <v>1</v>
      </c>
      <c r="C15" s="3">
        <v>0</v>
      </c>
      <c r="D15" s="3">
        <v>0</v>
      </c>
      <c r="E15">
        <v>0</v>
      </c>
      <c r="F15" s="3">
        <v>2</v>
      </c>
      <c r="G15" s="3">
        <v>6</v>
      </c>
      <c r="H15" s="4">
        <f>F15/G15</f>
        <v>0.33333333333333331</v>
      </c>
      <c r="I15" s="3">
        <v>1</v>
      </c>
      <c r="J15" s="3">
        <v>1</v>
      </c>
      <c r="K15" s="4">
        <f>I15/J15</f>
        <v>1</v>
      </c>
      <c r="L15" s="3">
        <v>4</v>
      </c>
      <c r="M15" s="3">
        <v>9</v>
      </c>
      <c r="N15" s="4">
        <f>L15/M15</f>
        <v>0.44444444444444442</v>
      </c>
    </row>
    <row r="16" spans="1:14" x14ac:dyDescent="0.3">
      <c r="A16" s="3">
        <v>2023</v>
      </c>
      <c r="B16" s="3">
        <v>1</v>
      </c>
      <c r="C16" s="3">
        <v>0</v>
      </c>
      <c r="D16" s="3">
        <v>0</v>
      </c>
      <c r="E16">
        <v>0</v>
      </c>
      <c r="F16" s="3">
        <v>11</v>
      </c>
      <c r="G16" s="3">
        <v>5</v>
      </c>
      <c r="H16" s="4">
        <f>F16/G16</f>
        <v>2.2000000000000002</v>
      </c>
      <c r="I16" s="3">
        <v>4</v>
      </c>
      <c r="J16" s="3">
        <v>4</v>
      </c>
      <c r="K16" s="4">
        <f>I16/J16</f>
        <v>1</v>
      </c>
      <c r="L16" s="3">
        <v>3</v>
      </c>
      <c r="M16" s="3">
        <v>8</v>
      </c>
      <c r="N16" s="4">
        <f>L16/M16</f>
        <v>0.375</v>
      </c>
    </row>
    <row r="17" spans="1:14" x14ac:dyDescent="0.3">
      <c r="A17" s="3">
        <v>2024</v>
      </c>
      <c r="B17" s="3">
        <v>1</v>
      </c>
      <c r="C17" s="3">
        <v>0</v>
      </c>
      <c r="D17" s="3">
        <v>0</v>
      </c>
      <c r="E17">
        <v>0</v>
      </c>
      <c r="F17" s="3">
        <v>10</v>
      </c>
      <c r="G17" s="3">
        <v>14</v>
      </c>
      <c r="H17" s="4">
        <f>F17/G17</f>
        <v>0.7142857142857143</v>
      </c>
      <c r="I17" s="3">
        <v>4</v>
      </c>
      <c r="J17" s="3">
        <v>14</v>
      </c>
      <c r="K17" s="4">
        <f>I17/J17</f>
        <v>0.2857142857142857</v>
      </c>
      <c r="L17" s="3">
        <v>10</v>
      </c>
      <c r="M17" s="3">
        <v>15</v>
      </c>
      <c r="N17" s="4">
        <f>L17/M17</f>
        <v>0.66666666666666663</v>
      </c>
    </row>
    <row r="18" spans="1:14" x14ac:dyDescent="0.3">
      <c r="A18" s="3">
        <v>2024</v>
      </c>
      <c r="B18" s="3">
        <v>1</v>
      </c>
      <c r="C18" s="3">
        <v>0</v>
      </c>
      <c r="D18" s="3">
        <v>0</v>
      </c>
      <c r="E18">
        <v>1</v>
      </c>
      <c r="F18" s="3">
        <v>10</v>
      </c>
      <c r="G18" s="3">
        <v>11</v>
      </c>
      <c r="H18" s="4">
        <f>F18/G18</f>
        <v>0.90909090909090906</v>
      </c>
      <c r="I18" s="3">
        <v>4</v>
      </c>
      <c r="J18" s="3">
        <v>10</v>
      </c>
      <c r="K18" s="4">
        <f>I18/J18</f>
        <v>0.4</v>
      </c>
      <c r="L18" s="3">
        <v>6</v>
      </c>
      <c r="M18" s="3">
        <v>9</v>
      </c>
      <c r="N18" s="4">
        <f>L18/M18</f>
        <v>0.66666666666666663</v>
      </c>
    </row>
    <row r="19" spans="1:14" x14ac:dyDescent="0.3">
      <c r="A19" s="3">
        <v>2024</v>
      </c>
      <c r="B19" s="3">
        <v>1</v>
      </c>
      <c r="C19" s="3">
        <v>0</v>
      </c>
      <c r="D19" s="3">
        <v>0</v>
      </c>
      <c r="E19">
        <v>1</v>
      </c>
      <c r="F19" s="3">
        <v>10</v>
      </c>
      <c r="G19" s="3">
        <v>16</v>
      </c>
      <c r="H19" s="4">
        <f>F19/G19</f>
        <v>0.625</v>
      </c>
      <c r="I19" s="3">
        <v>5</v>
      </c>
      <c r="J19" s="3">
        <v>16</v>
      </c>
      <c r="K19" s="4">
        <f>I19/J19</f>
        <v>0.3125</v>
      </c>
      <c r="L19" s="3">
        <v>9</v>
      </c>
      <c r="M19" s="3">
        <v>13</v>
      </c>
      <c r="N19" s="4">
        <f>L19/M19</f>
        <v>0.69230769230769229</v>
      </c>
    </row>
    <row r="20" spans="1:14" x14ac:dyDescent="0.3">
      <c r="A20" s="3">
        <v>2024</v>
      </c>
      <c r="B20" s="3">
        <v>1</v>
      </c>
      <c r="C20" s="3">
        <v>0</v>
      </c>
      <c r="D20" s="3">
        <v>0</v>
      </c>
      <c r="E20">
        <v>0</v>
      </c>
      <c r="F20" s="3">
        <v>7</v>
      </c>
      <c r="G20" s="3">
        <v>1</v>
      </c>
      <c r="H20" s="4">
        <f>F20/G20</f>
        <v>7</v>
      </c>
      <c r="I20" s="3">
        <v>5</v>
      </c>
      <c r="J20" s="3">
        <v>6</v>
      </c>
      <c r="K20" s="4">
        <f>I20/J20</f>
        <v>0.83333333333333337</v>
      </c>
      <c r="L20" s="3">
        <v>3</v>
      </c>
      <c r="M20" s="3">
        <v>4</v>
      </c>
      <c r="N20" s="4">
        <f>L20/M20</f>
        <v>0.75</v>
      </c>
    </row>
    <row r="21" spans="1:14" x14ac:dyDescent="0.3">
      <c r="A21" s="3">
        <v>2024</v>
      </c>
      <c r="B21" s="3">
        <v>1</v>
      </c>
      <c r="C21" s="3">
        <v>0</v>
      </c>
      <c r="D21" s="3">
        <v>0</v>
      </c>
      <c r="E21">
        <v>1</v>
      </c>
      <c r="F21" s="3">
        <v>11</v>
      </c>
      <c r="G21" s="3">
        <v>15</v>
      </c>
      <c r="H21" s="4">
        <f>F21/G21</f>
        <v>0.73333333333333328</v>
      </c>
      <c r="I21" s="3">
        <v>6</v>
      </c>
      <c r="J21" s="3">
        <v>14</v>
      </c>
      <c r="K21" s="4">
        <f>I21/J21</f>
        <v>0.42857142857142855</v>
      </c>
      <c r="L21" s="3">
        <v>6</v>
      </c>
      <c r="M21" s="3">
        <v>11</v>
      </c>
      <c r="N21" s="4">
        <f>L21/M21</f>
        <v>0.54545454545454541</v>
      </c>
    </row>
    <row r="22" spans="1:14" x14ac:dyDescent="0.3">
      <c r="A22" s="3">
        <v>2024</v>
      </c>
      <c r="B22" s="3">
        <v>1</v>
      </c>
      <c r="C22" s="3">
        <v>0</v>
      </c>
      <c r="D22" s="3">
        <v>0</v>
      </c>
      <c r="E22">
        <v>1</v>
      </c>
      <c r="F22" s="3">
        <v>1</v>
      </c>
      <c r="G22" s="3">
        <v>3</v>
      </c>
      <c r="H22" s="4">
        <f>F22/G22</f>
        <v>0.33333333333333331</v>
      </c>
      <c r="I22" s="3">
        <v>2</v>
      </c>
      <c r="J22" s="3">
        <v>3</v>
      </c>
      <c r="K22" s="4">
        <f>I22/J22</f>
        <v>0.66666666666666663</v>
      </c>
      <c r="L22" s="3">
        <v>2</v>
      </c>
      <c r="M22" s="3">
        <v>9</v>
      </c>
      <c r="N22" s="4">
        <f>L22/M22</f>
        <v>0.22222222222222221</v>
      </c>
    </row>
    <row r="23" spans="1:14" x14ac:dyDescent="0.3">
      <c r="A23" s="3">
        <v>2024</v>
      </c>
      <c r="B23" s="3">
        <v>1</v>
      </c>
      <c r="C23" s="3">
        <v>0</v>
      </c>
      <c r="D23" s="3">
        <v>0</v>
      </c>
      <c r="E23">
        <v>0</v>
      </c>
      <c r="F23" s="3">
        <v>7</v>
      </c>
      <c r="G23" s="3">
        <v>13</v>
      </c>
      <c r="H23" s="4">
        <f>F23/G23</f>
        <v>0.53846153846153844</v>
      </c>
      <c r="I23" s="3">
        <v>5</v>
      </c>
      <c r="J23" s="3">
        <v>13</v>
      </c>
      <c r="K23" s="4">
        <f>I23/J23</f>
        <v>0.38461538461538464</v>
      </c>
      <c r="L23" s="3">
        <v>3</v>
      </c>
      <c r="M23" s="3">
        <v>6</v>
      </c>
      <c r="N23" s="4">
        <f>L23/M23</f>
        <v>0.5</v>
      </c>
    </row>
    <row r="24" spans="1:14" x14ac:dyDescent="0.3">
      <c r="A24" s="3">
        <v>2024</v>
      </c>
      <c r="B24" s="3">
        <v>1</v>
      </c>
      <c r="C24" s="3">
        <v>0</v>
      </c>
      <c r="D24" s="3">
        <v>0</v>
      </c>
      <c r="E24">
        <v>1</v>
      </c>
      <c r="F24" s="3">
        <v>7</v>
      </c>
      <c r="G24" s="3">
        <v>16</v>
      </c>
      <c r="H24" s="4">
        <f>F24/G24</f>
        <v>0.4375</v>
      </c>
      <c r="I24" s="3">
        <v>4</v>
      </c>
      <c r="J24" s="3">
        <v>8</v>
      </c>
      <c r="K24" s="4">
        <f>I24/J24</f>
        <v>0.5</v>
      </c>
      <c r="L24" s="3">
        <v>9</v>
      </c>
      <c r="M24" s="3">
        <v>16</v>
      </c>
      <c r="N24" s="4">
        <f>L24/M24</f>
        <v>0.5625</v>
      </c>
    </row>
    <row r="25" spans="1:14" x14ac:dyDescent="0.3">
      <c r="A25" s="3">
        <v>2024</v>
      </c>
      <c r="B25" s="3">
        <v>1</v>
      </c>
      <c r="C25" s="3">
        <v>0</v>
      </c>
      <c r="D25" s="3">
        <v>0</v>
      </c>
      <c r="E25">
        <v>1</v>
      </c>
      <c r="F25" s="3">
        <v>9</v>
      </c>
      <c r="G25" s="3">
        <v>14</v>
      </c>
      <c r="H25" s="4">
        <f>F25/G25</f>
        <v>0.6428571428571429</v>
      </c>
      <c r="I25" s="3">
        <v>3</v>
      </c>
      <c r="J25" s="3">
        <v>12</v>
      </c>
      <c r="K25" s="4">
        <f>I25/J25</f>
        <v>0.25</v>
      </c>
      <c r="L25" s="3">
        <v>2</v>
      </c>
      <c r="M25" s="3">
        <v>6</v>
      </c>
      <c r="N25" s="4">
        <f>L25/M25</f>
        <v>0.33333333333333331</v>
      </c>
    </row>
    <row r="26" spans="1:14" x14ac:dyDescent="0.3">
      <c r="A26" s="3">
        <v>2024</v>
      </c>
      <c r="B26" s="3">
        <v>1</v>
      </c>
      <c r="C26" s="3">
        <v>0</v>
      </c>
      <c r="D26" s="3">
        <v>0</v>
      </c>
      <c r="E26">
        <v>0</v>
      </c>
      <c r="F26" s="3">
        <v>11</v>
      </c>
      <c r="G26" s="3">
        <v>16</v>
      </c>
      <c r="H26" s="4">
        <f>F26/G26</f>
        <v>0.6875</v>
      </c>
      <c r="I26" s="3">
        <v>7</v>
      </c>
      <c r="J26" s="3">
        <v>16</v>
      </c>
      <c r="K26" s="4">
        <f>I26/J26</f>
        <v>0.4375</v>
      </c>
      <c r="L26" s="3">
        <v>6</v>
      </c>
      <c r="M26" s="3">
        <v>10</v>
      </c>
      <c r="N26" s="4">
        <f>L26/M26</f>
        <v>0.6</v>
      </c>
    </row>
    <row r="27" spans="1:14" x14ac:dyDescent="0.3">
      <c r="A27" s="3">
        <v>2024</v>
      </c>
      <c r="B27" s="3">
        <v>1</v>
      </c>
      <c r="C27" s="3">
        <v>0</v>
      </c>
      <c r="D27" s="3">
        <v>0</v>
      </c>
      <c r="E27">
        <v>1</v>
      </c>
      <c r="F27" s="3">
        <v>6</v>
      </c>
      <c r="G27" s="3">
        <v>8</v>
      </c>
      <c r="H27" s="4">
        <f>F27/G27</f>
        <v>0.75</v>
      </c>
      <c r="I27" s="3">
        <v>3</v>
      </c>
      <c r="J27" s="3">
        <v>8</v>
      </c>
      <c r="K27" s="4">
        <f>I27/J27</f>
        <v>0.375</v>
      </c>
      <c r="L27" s="3">
        <v>4</v>
      </c>
      <c r="M27" s="3">
        <v>10</v>
      </c>
      <c r="N27" s="4">
        <f>L27/M27</f>
        <v>0.4</v>
      </c>
    </row>
    <row r="28" spans="1:14" x14ac:dyDescent="0.3">
      <c r="A28">
        <v>2021</v>
      </c>
      <c r="B28">
        <v>2</v>
      </c>
      <c r="C28">
        <v>0</v>
      </c>
      <c r="D28">
        <v>0</v>
      </c>
      <c r="E28">
        <v>1</v>
      </c>
      <c r="F28">
        <v>7</v>
      </c>
      <c r="G28">
        <v>9</v>
      </c>
      <c r="H28" s="4">
        <f>F28/G28</f>
        <v>0.77777777777777779</v>
      </c>
      <c r="I28">
        <v>5</v>
      </c>
      <c r="J28">
        <v>7</v>
      </c>
      <c r="K28" s="4">
        <f>I28/J28</f>
        <v>0.7142857142857143</v>
      </c>
      <c r="L28">
        <v>3</v>
      </c>
      <c r="M28">
        <v>7</v>
      </c>
      <c r="N28" s="4">
        <f>L28/M28</f>
        <v>0.42857142857142855</v>
      </c>
    </row>
    <row r="29" spans="1:14" x14ac:dyDescent="0.3">
      <c r="A29">
        <v>2022</v>
      </c>
      <c r="B29">
        <v>2</v>
      </c>
      <c r="C29">
        <v>0</v>
      </c>
      <c r="D29">
        <v>0</v>
      </c>
      <c r="E29">
        <v>0</v>
      </c>
      <c r="F29">
        <v>2</v>
      </c>
      <c r="G29">
        <v>8</v>
      </c>
      <c r="H29" s="4">
        <f>F29/G29</f>
        <v>0.25</v>
      </c>
      <c r="I29">
        <v>1</v>
      </c>
      <c r="J29">
        <v>5</v>
      </c>
      <c r="K29" s="4">
        <f>I29/J29</f>
        <v>0.2</v>
      </c>
      <c r="L29">
        <v>10</v>
      </c>
      <c r="M29">
        <v>15</v>
      </c>
      <c r="N29" s="4">
        <f>L29/M29</f>
        <v>0.66666666666666663</v>
      </c>
    </row>
    <row r="30" spans="1:14" x14ac:dyDescent="0.3">
      <c r="A30">
        <v>2022</v>
      </c>
      <c r="B30">
        <v>2</v>
      </c>
      <c r="C30">
        <v>0</v>
      </c>
      <c r="D30">
        <v>0</v>
      </c>
      <c r="E30">
        <v>0</v>
      </c>
      <c r="F30">
        <v>7</v>
      </c>
      <c r="G30">
        <v>14</v>
      </c>
      <c r="H30" s="4">
        <f>F30/G30</f>
        <v>0.5</v>
      </c>
      <c r="I30">
        <v>6</v>
      </c>
      <c r="J30">
        <v>16</v>
      </c>
      <c r="K30" s="4">
        <f>I30/J30</f>
        <v>0.375</v>
      </c>
      <c r="L30">
        <v>7</v>
      </c>
      <c r="M30">
        <v>15</v>
      </c>
      <c r="N30" s="4">
        <f>L30/M30</f>
        <v>0.46666666666666667</v>
      </c>
    </row>
    <row r="31" spans="1:14" x14ac:dyDescent="0.3">
      <c r="A31">
        <v>2022</v>
      </c>
      <c r="B31">
        <v>2</v>
      </c>
      <c r="C31">
        <v>0</v>
      </c>
      <c r="D31">
        <v>0</v>
      </c>
      <c r="E31">
        <v>0</v>
      </c>
      <c r="F31">
        <v>10</v>
      </c>
      <c r="G31">
        <v>26</v>
      </c>
      <c r="H31" s="4">
        <f>F31/G31</f>
        <v>0.38461538461538464</v>
      </c>
      <c r="I31">
        <v>3</v>
      </c>
      <c r="J31">
        <v>13</v>
      </c>
      <c r="K31" s="4">
        <f>I31/J31</f>
        <v>0.23076923076923078</v>
      </c>
      <c r="L31">
        <v>2</v>
      </c>
      <c r="M31">
        <v>5</v>
      </c>
      <c r="N31" s="4">
        <f>L31/M31</f>
        <v>0.4</v>
      </c>
    </row>
    <row r="32" spans="1:14" x14ac:dyDescent="0.3">
      <c r="A32">
        <v>2022</v>
      </c>
      <c r="B32">
        <v>2</v>
      </c>
      <c r="C32">
        <v>0</v>
      </c>
      <c r="D32">
        <v>0</v>
      </c>
      <c r="E32">
        <v>0</v>
      </c>
      <c r="F32">
        <v>5</v>
      </c>
      <c r="G32">
        <v>13</v>
      </c>
      <c r="H32" s="4">
        <f>F32/G32</f>
        <v>0.38461538461538464</v>
      </c>
      <c r="I32">
        <v>0</v>
      </c>
      <c r="J32">
        <v>5</v>
      </c>
      <c r="K32" s="4">
        <f>I32/J32</f>
        <v>0</v>
      </c>
      <c r="L32">
        <v>1</v>
      </c>
      <c r="M32">
        <v>5</v>
      </c>
      <c r="N32" s="4">
        <f>L32/M32</f>
        <v>0.2</v>
      </c>
    </row>
    <row r="33" spans="1:14" x14ac:dyDescent="0.3">
      <c r="A33">
        <v>2022</v>
      </c>
      <c r="B33">
        <v>2</v>
      </c>
      <c r="C33">
        <v>0</v>
      </c>
      <c r="D33">
        <v>0</v>
      </c>
      <c r="E33">
        <v>0</v>
      </c>
      <c r="F33">
        <v>10</v>
      </c>
      <c r="G33">
        <v>18</v>
      </c>
      <c r="H33" s="4">
        <f>F33/G33</f>
        <v>0.55555555555555558</v>
      </c>
      <c r="I33">
        <v>1</v>
      </c>
      <c r="J33">
        <v>4</v>
      </c>
      <c r="K33" s="4">
        <f>I33/J33</f>
        <v>0.25</v>
      </c>
      <c r="L33">
        <v>8</v>
      </c>
      <c r="M33">
        <v>12</v>
      </c>
      <c r="N33" s="4">
        <f>L33/M33</f>
        <v>0.66666666666666663</v>
      </c>
    </row>
    <row r="34" spans="1:14" x14ac:dyDescent="0.3">
      <c r="A34">
        <v>2022</v>
      </c>
      <c r="B34">
        <v>2</v>
      </c>
      <c r="C34">
        <v>0</v>
      </c>
      <c r="D34">
        <v>0</v>
      </c>
      <c r="E34">
        <v>0</v>
      </c>
      <c r="F34">
        <v>9</v>
      </c>
      <c r="G34">
        <v>17</v>
      </c>
      <c r="H34" s="4">
        <f>F34/G34</f>
        <v>0.52941176470588236</v>
      </c>
      <c r="I34">
        <v>1</v>
      </c>
      <c r="J34">
        <v>4</v>
      </c>
      <c r="K34" s="4">
        <f>I34/J34</f>
        <v>0.25</v>
      </c>
      <c r="L34">
        <v>4</v>
      </c>
      <c r="M34">
        <v>7</v>
      </c>
      <c r="N34" s="4">
        <f>L34/M34</f>
        <v>0.5714285714285714</v>
      </c>
    </row>
    <row r="35" spans="1:14" x14ac:dyDescent="0.3">
      <c r="A35">
        <v>2022</v>
      </c>
      <c r="B35">
        <v>2</v>
      </c>
      <c r="C35">
        <v>0</v>
      </c>
      <c r="D35">
        <v>0</v>
      </c>
      <c r="E35">
        <v>1</v>
      </c>
      <c r="F35">
        <v>9</v>
      </c>
      <c r="G35">
        <v>14</v>
      </c>
      <c r="H35" s="4">
        <f>F35/G35</f>
        <v>0.6428571428571429</v>
      </c>
      <c r="I35">
        <v>4</v>
      </c>
      <c r="J35">
        <v>11</v>
      </c>
      <c r="K35" s="4">
        <f>I35/J35</f>
        <v>0.36363636363636365</v>
      </c>
      <c r="L35">
        <v>4</v>
      </c>
      <c r="M35">
        <v>6</v>
      </c>
      <c r="N35" s="4">
        <f>L35/M35</f>
        <v>0.66666666666666663</v>
      </c>
    </row>
    <row r="36" spans="1:14" x14ac:dyDescent="0.3">
      <c r="A36">
        <v>2022</v>
      </c>
      <c r="B36">
        <v>2</v>
      </c>
      <c r="C36">
        <v>0</v>
      </c>
      <c r="D36">
        <v>0</v>
      </c>
      <c r="E36">
        <v>1</v>
      </c>
      <c r="F36">
        <v>8</v>
      </c>
      <c r="G36">
        <v>9</v>
      </c>
      <c r="H36" s="4">
        <f>F36/G36</f>
        <v>0.88888888888888884</v>
      </c>
      <c r="I36">
        <v>4</v>
      </c>
      <c r="J36">
        <v>6</v>
      </c>
      <c r="K36" s="4">
        <f>I36/J36</f>
        <v>0.66666666666666663</v>
      </c>
      <c r="L36">
        <v>1</v>
      </c>
      <c r="M36">
        <v>2</v>
      </c>
      <c r="N36" s="4">
        <f>L36/M36</f>
        <v>0.5</v>
      </c>
    </row>
    <row r="37" spans="1:14" x14ac:dyDescent="0.3">
      <c r="A37">
        <v>2022</v>
      </c>
      <c r="B37">
        <v>2</v>
      </c>
      <c r="C37">
        <v>0</v>
      </c>
      <c r="D37">
        <v>0</v>
      </c>
      <c r="E37">
        <v>1</v>
      </c>
      <c r="F37">
        <v>12</v>
      </c>
      <c r="G37">
        <v>17</v>
      </c>
      <c r="H37" s="4">
        <f>F37/G37</f>
        <v>0.70588235294117652</v>
      </c>
      <c r="I37">
        <v>6</v>
      </c>
      <c r="J37">
        <v>11</v>
      </c>
      <c r="K37" s="4">
        <f>I37/J37</f>
        <v>0.54545454545454541</v>
      </c>
      <c r="L37">
        <v>6</v>
      </c>
      <c r="M37">
        <v>10</v>
      </c>
      <c r="N37" s="4">
        <f>L37/M37</f>
        <v>0.6</v>
      </c>
    </row>
    <row r="38" spans="1:14" x14ac:dyDescent="0.3">
      <c r="A38">
        <v>2023</v>
      </c>
      <c r="B38">
        <v>2</v>
      </c>
      <c r="C38">
        <v>0</v>
      </c>
      <c r="D38">
        <v>0</v>
      </c>
      <c r="E38">
        <v>0</v>
      </c>
      <c r="F38">
        <v>4</v>
      </c>
      <c r="G38">
        <v>15</v>
      </c>
      <c r="H38" s="4">
        <f>F38/G38</f>
        <v>0.26666666666666666</v>
      </c>
      <c r="I38">
        <v>4</v>
      </c>
      <c r="J38">
        <v>7</v>
      </c>
      <c r="K38" s="4">
        <f>I38/J38</f>
        <v>0.5714285714285714</v>
      </c>
      <c r="L38">
        <v>3</v>
      </c>
      <c r="M38">
        <v>10</v>
      </c>
      <c r="N38" s="4">
        <f>L38/M38</f>
        <v>0.3</v>
      </c>
    </row>
    <row r="39" spans="1:14" x14ac:dyDescent="0.3">
      <c r="A39">
        <v>2023</v>
      </c>
      <c r="B39">
        <v>2</v>
      </c>
      <c r="C39">
        <v>0</v>
      </c>
      <c r="D39">
        <v>0</v>
      </c>
      <c r="E39">
        <v>0</v>
      </c>
      <c r="F39">
        <v>7</v>
      </c>
      <c r="G39">
        <v>9</v>
      </c>
      <c r="H39" s="4">
        <f>F39/G39</f>
        <v>0.77777777777777779</v>
      </c>
      <c r="I39">
        <v>3</v>
      </c>
      <c r="J39">
        <v>5</v>
      </c>
      <c r="K39" s="4">
        <f>I39/J39</f>
        <v>0.6</v>
      </c>
      <c r="L39">
        <v>1</v>
      </c>
      <c r="M39">
        <v>5</v>
      </c>
      <c r="N39" s="4">
        <f>L39/M39</f>
        <v>0.2</v>
      </c>
    </row>
    <row r="40" spans="1:14" x14ac:dyDescent="0.3">
      <c r="A40">
        <v>2023</v>
      </c>
      <c r="B40">
        <v>2</v>
      </c>
      <c r="C40">
        <v>0</v>
      </c>
      <c r="D40">
        <v>0</v>
      </c>
      <c r="E40">
        <v>1</v>
      </c>
      <c r="F40">
        <v>13</v>
      </c>
      <c r="G40">
        <v>18</v>
      </c>
      <c r="H40" s="4">
        <f>F40/G40</f>
        <v>0.72222222222222221</v>
      </c>
      <c r="I40">
        <v>4</v>
      </c>
      <c r="J40">
        <v>12</v>
      </c>
      <c r="K40" s="4">
        <f>I40/J40</f>
        <v>0.33333333333333331</v>
      </c>
      <c r="L40">
        <v>6</v>
      </c>
      <c r="M40">
        <v>9</v>
      </c>
      <c r="N40" s="4">
        <f>L40/M40</f>
        <v>0.66666666666666663</v>
      </c>
    </row>
    <row r="41" spans="1:14" x14ac:dyDescent="0.3">
      <c r="A41">
        <v>2023</v>
      </c>
      <c r="B41">
        <v>2</v>
      </c>
      <c r="C41">
        <v>0</v>
      </c>
      <c r="D41">
        <v>0</v>
      </c>
      <c r="E41">
        <v>1</v>
      </c>
      <c r="F41">
        <v>9</v>
      </c>
      <c r="G41">
        <v>19</v>
      </c>
      <c r="H41" s="4">
        <f>F41/G41</f>
        <v>0.47368421052631576</v>
      </c>
      <c r="I41">
        <v>4</v>
      </c>
      <c r="J41">
        <v>7</v>
      </c>
      <c r="K41" s="4">
        <f>I41/J41</f>
        <v>0.5714285714285714</v>
      </c>
      <c r="L41">
        <v>5</v>
      </c>
      <c r="M41">
        <v>8</v>
      </c>
      <c r="N41" s="4">
        <f>L41/M41</f>
        <v>0.625</v>
      </c>
    </row>
    <row r="42" spans="1:14" x14ac:dyDescent="0.3">
      <c r="A42">
        <v>2023</v>
      </c>
      <c r="B42">
        <v>2</v>
      </c>
      <c r="C42">
        <v>0</v>
      </c>
      <c r="D42">
        <v>0</v>
      </c>
      <c r="E42">
        <v>1</v>
      </c>
      <c r="F42">
        <v>9</v>
      </c>
      <c r="G42">
        <v>10</v>
      </c>
      <c r="H42" s="4">
        <f>F42/G42</f>
        <v>0.9</v>
      </c>
      <c r="I42">
        <v>3</v>
      </c>
      <c r="J42">
        <v>7</v>
      </c>
      <c r="K42" s="4">
        <f>I42/J42</f>
        <v>0.42857142857142855</v>
      </c>
      <c r="L42">
        <v>2</v>
      </c>
      <c r="M42">
        <v>2</v>
      </c>
      <c r="N42" s="4">
        <f>L42/M42</f>
        <v>1</v>
      </c>
    </row>
    <row r="43" spans="1:14" x14ac:dyDescent="0.3">
      <c r="A43">
        <v>2023</v>
      </c>
      <c r="B43">
        <v>2</v>
      </c>
      <c r="C43">
        <v>0</v>
      </c>
      <c r="D43">
        <v>0</v>
      </c>
      <c r="E43">
        <v>1</v>
      </c>
      <c r="F43">
        <v>12</v>
      </c>
      <c r="G43">
        <v>23</v>
      </c>
      <c r="H43" s="4">
        <f>F43/G43</f>
        <v>0.52173913043478259</v>
      </c>
      <c r="I43">
        <v>4</v>
      </c>
      <c r="J43">
        <v>8</v>
      </c>
      <c r="K43" s="4">
        <f>I43/J43</f>
        <v>0.5</v>
      </c>
      <c r="L43">
        <v>7</v>
      </c>
      <c r="M43">
        <v>10</v>
      </c>
      <c r="N43" s="4">
        <f>L43/M43</f>
        <v>0.7</v>
      </c>
    </row>
    <row r="44" spans="1:14" x14ac:dyDescent="0.3">
      <c r="A44">
        <v>2023</v>
      </c>
      <c r="B44">
        <v>2</v>
      </c>
      <c r="C44">
        <v>0</v>
      </c>
      <c r="D44">
        <v>0</v>
      </c>
      <c r="E44">
        <v>1</v>
      </c>
      <c r="F44">
        <v>6</v>
      </c>
      <c r="G44">
        <v>9</v>
      </c>
      <c r="H44" s="4">
        <f>F44/G44</f>
        <v>0.66666666666666663</v>
      </c>
      <c r="I44">
        <v>6</v>
      </c>
      <c r="J44">
        <v>7</v>
      </c>
      <c r="K44" s="4">
        <f>I44/J44</f>
        <v>0.8571428571428571</v>
      </c>
      <c r="L44">
        <v>4</v>
      </c>
      <c r="M44">
        <v>4</v>
      </c>
      <c r="N44" s="4">
        <f>L44/M44</f>
        <v>1</v>
      </c>
    </row>
    <row r="45" spans="1:14" x14ac:dyDescent="0.3">
      <c r="A45">
        <v>2023</v>
      </c>
      <c r="B45">
        <v>2</v>
      </c>
      <c r="C45">
        <v>0</v>
      </c>
      <c r="D45">
        <v>0</v>
      </c>
      <c r="E45">
        <v>1</v>
      </c>
      <c r="F45">
        <v>10</v>
      </c>
      <c r="G45">
        <v>20</v>
      </c>
      <c r="H45" s="4">
        <f>F45/G45</f>
        <v>0.5</v>
      </c>
      <c r="I45">
        <v>6</v>
      </c>
      <c r="J45">
        <v>14</v>
      </c>
      <c r="K45" s="4">
        <f>I45/J45</f>
        <v>0.42857142857142855</v>
      </c>
      <c r="L45">
        <v>4</v>
      </c>
      <c r="M45">
        <v>8</v>
      </c>
      <c r="N45" s="4">
        <f>L45/M45</f>
        <v>0.5</v>
      </c>
    </row>
    <row r="46" spans="1:14" x14ac:dyDescent="0.3">
      <c r="A46">
        <v>2023</v>
      </c>
      <c r="B46">
        <v>2</v>
      </c>
      <c r="C46">
        <v>0</v>
      </c>
      <c r="D46">
        <v>0</v>
      </c>
      <c r="E46">
        <v>0</v>
      </c>
      <c r="F46">
        <v>10</v>
      </c>
      <c r="G46">
        <v>19</v>
      </c>
      <c r="H46" s="4">
        <f>F46/G46</f>
        <v>0.52631578947368418</v>
      </c>
      <c r="I46">
        <v>3</v>
      </c>
      <c r="J46">
        <v>6</v>
      </c>
      <c r="K46" s="4">
        <f>I46/J46</f>
        <v>0.5</v>
      </c>
      <c r="L46">
        <v>3</v>
      </c>
      <c r="M46">
        <v>7</v>
      </c>
      <c r="N46" s="4">
        <f>L46/M46</f>
        <v>0.42857142857142855</v>
      </c>
    </row>
    <row r="47" spans="1:14" x14ac:dyDescent="0.3">
      <c r="A47">
        <v>2023</v>
      </c>
      <c r="B47">
        <v>2</v>
      </c>
      <c r="C47">
        <v>0</v>
      </c>
      <c r="D47">
        <v>0</v>
      </c>
      <c r="E47">
        <v>0</v>
      </c>
      <c r="F47">
        <v>4</v>
      </c>
      <c r="G47">
        <v>7</v>
      </c>
      <c r="H47" s="4">
        <f>F47/G47</f>
        <v>0.5714285714285714</v>
      </c>
      <c r="I47">
        <v>1</v>
      </c>
      <c r="J47">
        <v>1</v>
      </c>
      <c r="K47" s="4">
        <f>I47/J47</f>
        <v>1</v>
      </c>
      <c r="L47">
        <v>4</v>
      </c>
      <c r="M47">
        <v>8</v>
      </c>
      <c r="N47" s="4">
        <f>L47/M47</f>
        <v>0.5</v>
      </c>
    </row>
    <row r="48" spans="1:14" x14ac:dyDescent="0.3">
      <c r="A48">
        <v>2023</v>
      </c>
      <c r="B48">
        <v>2</v>
      </c>
      <c r="C48">
        <v>0</v>
      </c>
      <c r="D48">
        <v>0</v>
      </c>
      <c r="E48">
        <v>1</v>
      </c>
      <c r="F48">
        <v>8</v>
      </c>
      <c r="G48">
        <v>10</v>
      </c>
      <c r="H48" s="4">
        <f>F48/G48</f>
        <v>0.8</v>
      </c>
      <c r="I48">
        <v>6</v>
      </c>
      <c r="J48">
        <v>10</v>
      </c>
      <c r="K48" s="4">
        <f>I48/J48</f>
        <v>0.6</v>
      </c>
      <c r="L48">
        <v>4</v>
      </c>
      <c r="M48">
        <v>9</v>
      </c>
      <c r="N48" s="4">
        <f>L48/M48</f>
        <v>0.44444444444444442</v>
      </c>
    </row>
    <row r="49" spans="1:14" x14ac:dyDescent="0.3">
      <c r="A49">
        <v>2023</v>
      </c>
      <c r="B49">
        <v>2</v>
      </c>
      <c r="C49">
        <v>0</v>
      </c>
      <c r="D49">
        <v>0</v>
      </c>
      <c r="E49">
        <v>0</v>
      </c>
      <c r="F49">
        <v>9</v>
      </c>
      <c r="G49">
        <v>15</v>
      </c>
      <c r="H49" s="4">
        <f>F49/G49</f>
        <v>0.6</v>
      </c>
      <c r="I49">
        <v>3</v>
      </c>
      <c r="J49">
        <v>5</v>
      </c>
      <c r="K49" s="4">
        <f>I49/J49</f>
        <v>0.6</v>
      </c>
      <c r="L49">
        <v>5</v>
      </c>
      <c r="M49">
        <v>8</v>
      </c>
      <c r="N49" s="4">
        <f>L49/M49</f>
        <v>0.625</v>
      </c>
    </row>
    <row r="50" spans="1:14" x14ac:dyDescent="0.3">
      <c r="A50">
        <v>2023</v>
      </c>
      <c r="B50">
        <v>2</v>
      </c>
      <c r="C50">
        <v>0</v>
      </c>
      <c r="D50">
        <v>0</v>
      </c>
      <c r="E50">
        <v>1</v>
      </c>
      <c r="F50">
        <v>11</v>
      </c>
      <c r="G50">
        <v>18</v>
      </c>
      <c r="H50" s="4">
        <f>F50/G50</f>
        <v>0.61111111111111116</v>
      </c>
      <c r="I50">
        <v>6</v>
      </c>
      <c r="J50">
        <v>14</v>
      </c>
      <c r="K50" s="4">
        <f>I50/J50</f>
        <v>0.42857142857142855</v>
      </c>
      <c r="L50">
        <v>13</v>
      </c>
      <c r="M50">
        <v>17</v>
      </c>
      <c r="N50" s="4">
        <f>L50/M50</f>
        <v>0.76470588235294112</v>
      </c>
    </row>
    <row r="51" spans="1:14" x14ac:dyDescent="0.3">
      <c r="A51">
        <v>2024</v>
      </c>
      <c r="B51">
        <v>2</v>
      </c>
      <c r="C51">
        <v>0</v>
      </c>
      <c r="D51">
        <v>0</v>
      </c>
      <c r="E51">
        <v>0</v>
      </c>
      <c r="F51">
        <v>7</v>
      </c>
      <c r="G51">
        <v>16</v>
      </c>
      <c r="H51" s="4">
        <f>F51/G51</f>
        <v>0.4375</v>
      </c>
      <c r="I51">
        <v>0</v>
      </c>
      <c r="J51">
        <v>1</v>
      </c>
      <c r="K51" s="4">
        <f>I51/J51</f>
        <v>0</v>
      </c>
      <c r="L51">
        <v>2</v>
      </c>
      <c r="M51">
        <v>4</v>
      </c>
      <c r="N51" s="4">
        <f>L51/M51</f>
        <v>0.5</v>
      </c>
    </row>
    <row r="52" spans="1:14" x14ac:dyDescent="0.3">
      <c r="A52">
        <v>2024</v>
      </c>
      <c r="B52">
        <v>2</v>
      </c>
      <c r="C52">
        <v>0</v>
      </c>
      <c r="D52">
        <v>0</v>
      </c>
      <c r="E52">
        <v>0</v>
      </c>
      <c r="F52">
        <v>5</v>
      </c>
      <c r="G52">
        <v>10</v>
      </c>
      <c r="H52" s="4">
        <f>F52/G52</f>
        <v>0.5</v>
      </c>
      <c r="I52">
        <v>0</v>
      </c>
      <c r="J52">
        <v>3</v>
      </c>
      <c r="K52" s="4">
        <f>I52/J52</f>
        <v>0</v>
      </c>
      <c r="L52">
        <v>2</v>
      </c>
      <c r="M52">
        <v>5</v>
      </c>
      <c r="N52" s="4">
        <f>L52/M52</f>
        <v>0.4</v>
      </c>
    </row>
    <row r="53" spans="1:14" x14ac:dyDescent="0.3">
      <c r="A53">
        <v>2024</v>
      </c>
      <c r="B53">
        <v>2</v>
      </c>
      <c r="C53">
        <v>0</v>
      </c>
      <c r="D53">
        <v>0</v>
      </c>
      <c r="E53">
        <v>0</v>
      </c>
      <c r="F53">
        <v>5</v>
      </c>
      <c r="G53">
        <v>11</v>
      </c>
      <c r="H53" s="4">
        <f>F53/G53</f>
        <v>0.45454545454545453</v>
      </c>
      <c r="I53">
        <v>2</v>
      </c>
      <c r="J53">
        <v>6</v>
      </c>
      <c r="K53" s="4">
        <f>I53/J53</f>
        <v>0.33333333333333331</v>
      </c>
      <c r="L53">
        <v>9</v>
      </c>
      <c r="M53">
        <v>13</v>
      </c>
      <c r="N53" s="4">
        <f>L53/M53</f>
        <v>0.69230769230769229</v>
      </c>
    </row>
    <row r="54" spans="1:14" x14ac:dyDescent="0.3">
      <c r="A54">
        <v>2024</v>
      </c>
      <c r="B54">
        <v>2</v>
      </c>
      <c r="C54">
        <v>0</v>
      </c>
      <c r="D54">
        <v>0</v>
      </c>
      <c r="E54">
        <v>1</v>
      </c>
      <c r="F54">
        <v>9</v>
      </c>
      <c r="G54">
        <v>16</v>
      </c>
      <c r="H54" s="4">
        <f>F54/G54</f>
        <v>0.5625</v>
      </c>
      <c r="I54">
        <v>7</v>
      </c>
      <c r="J54">
        <v>19</v>
      </c>
      <c r="K54" s="4">
        <f>I54/J54</f>
        <v>0.36842105263157893</v>
      </c>
      <c r="L54">
        <v>3</v>
      </c>
      <c r="M54">
        <v>8</v>
      </c>
      <c r="N54" s="4">
        <f>L54/M54</f>
        <v>0.375</v>
      </c>
    </row>
    <row r="55" spans="1:14" x14ac:dyDescent="0.3">
      <c r="A55">
        <v>2024</v>
      </c>
      <c r="B55">
        <v>2</v>
      </c>
      <c r="C55">
        <v>0</v>
      </c>
      <c r="D55">
        <v>0</v>
      </c>
      <c r="E55">
        <v>1</v>
      </c>
      <c r="F55">
        <v>8</v>
      </c>
      <c r="G55">
        <v>14</v>
      </c>
      <c r="H55" s="4">
        <f>F55/G55</f>
        <v>0.5714285714285714</v>
      </c>
      <c r="I55">
        <v>4</v>
      </c>
      <c r="J55">
        <v>7</v>
      </c>
      <c r="K55" s="4">
        <f>I55/J55</f>
        <v>0.5714285714285714</v>
      </c>
      <c r="L55">
        <v>3</v>
      </c>
      <c r="M55">
        <v>4</v>
      </c>
      <c r="N55" s="4">
        <f>L55/M55</f>
        <v>0.75</v>
      </c>
    </row>
    <row r="56" spans="1:14" x14ac:dyDescent="0.3">
      <c r="A56">
        <v>2024</v>
      </c>
      <c r="B56">
        <v>2</v>
      </c>
      <c r="C56">
        <v>0</v>
      </c>
      <c r="D56">
        <v>0</v>
      </c>
      <c r="E56">
        <v>1</v>
      </c>
      <c r="F56">
        <v>12</v>
      </c>
      <c r="G56">
        <v>18</v>
      </c>
      <c r="H56" s="4">
        <f>F56/G56</f>
        <v>0.66666666666666663</v>
      </c>
      <c r="I56">
        <v>6</v>
      </c>
      <c r="J56">
        <v>13</v>
      </c>
      <c r="K56" s="4">
        <f>I56/J56</f>
        <v>0.46153846153846156</v>
      </c>
      <c r="L56">
        <v>0</v>
      </c>
      <c r="M56">
        <v>5</v>
      </c>
      <c r="N56" s="4">
        <f>L56/M56</f>
        <v>0</v>
      </c>
    </row>
    <row r="57" spans="1:14" x14ac:dyDescent="0.3">
      <c r="A57">
        <v>2024</v>
      </c>
      <c r="B57">
        <v>2</v>
      </c>
      <c r="C57">
        <v>0</v>
      </c>
      <c r="D57">
        <v>0</v>
      </c>
      <c r="E57">
        <v>1</v>
      </c>
      <c r="F57">
        <v>11</v>
      </c>
      <c r="G57">
        <v>15</v>
      </c>
      <c r="H57" s="4">
        <f>F57/G57</f>
        <v>0.73333333333333328</v>
      </c>
      <c r="I57">
        <v>7</v>
      </c>
      <c r="J57">
        <v>18</v>
      </c>
      <c r="K57" s="4">
        <f>I57/J57</f>
        <v>0.3888888888888889</v>
      </c>
      <c r="L57">
        <v>7</v>
      </c>
      <c r="M57">
        <v>11</v>
      </c>
      <c r="N57" s="4">
        <f>L57/M57</f>
        <v>0.63636363636363635</v>
      </c>
    </row>
    <row r="58" spans="1:14" x14ac:dyDescent="0.3">
      <c r="A58">
        <v>2024</v>
      </c>
      <c r="B58">
        <v>2</v>
      </c>
      <c r="C58">
        <v>0</v>
      </c>
      <c r="D58">
        <v>0</v>
      </c>
      <c r="E58">
        <v>1</v>
      </c>
      <c r="F58">
        <v>8</v>
      </c>
      <c r="G58">
        <v>13</v>
      </c>
      <c r="H58" s="4">
        <f>F58/G58</f>
        <v>0.61538461538461542</v>
      </c>
      <c r="I58">
        <v>4</v>
      </c>
      <c r="J58">
        <v>7</v>
      </c>
      <c r="K58" s="4">
        <f>I58/J58</f>
        <v>0.5714285714285714</v>
      </c>
      <c r="L58">
        <v>1</v>
      </c>
      <c r="M58">
        <v>2</v>
      </c>
      <c r="N58" s="4">
        <f>L58/M58</f>
        <v>0.5</v>
      </c>
    </row>
    <row r="59" spans="1:14" x14ac:dyDescent="0.3">
      <c r="A59">
        <v>2024</v>
      </c>
      <c r="B59">
        <v>2</v>
      </c>
      <c r="C59">
        <v>0</v>
      </c>
      <c r="D59">
        <v>0</v>
      </c>
      <c r="E59">
        <v>1</v>
      </c>
      <c r="F59">
        <v>6</v>
      </c>
      <c r="G59">
        <v>6</v>
      </c>
      <c r="H59" s="4">
        <f>F59/G59</f>
        <v>1</v>
      </c>
      <c r="I59">
        <v>6</v>
      </c>
      <c r="J59">
        <v>6</v>
      </c>
      <c r="K59" s="4">
        <f>I59/J59</f>
        <v>1</v>
      </c>
      <c r="L59">
        <v>4</v>
      </c>
      <c r="M59">
        <v>4</v>
      </c>
      <c r="N59" s="4">
        <f>L59/M59</f>
        <v>1</v>
      </c>
    </row>
    <row r="60" spans="1:14" x14ac:dyDescent="0.3">
      <c r="A60">
        <v>2024</v>
      </c>
      <c r="B60">
        <v>2</v>
      </c>
      <c r="C60">
        <v>0</v>
      </c>
      <c r="D60">
        <v>0</v>
      </c>
      <c r="E60">
        <v>1</v>
      </c>
      <c r="F60">
        <v>7</v>
      </c>
      <c r="G60">
        <v>10</v>
      </c>
      <c r="H60" s="4">
        <f>F60/G60</f>
        <v>0.7</v>
      </c>
      <c r="I60">
        <v>6</v>
      </c>
      <c r="J60">
        <v>13</v>
      </c>
      <c r="K60" s="4">
        <f>I60/J60</f>
        <v>0.46153846153846156</v>
      </c>
      <c r="L60">
        <v>3</v>
      </c>
      <c r="M60">
        <v>6</v>
      </c>
      <c r="N60" s="4">
        <f>L60/M60</f>
        <v>0.5</v>
      </c>
    </row>
    <row r="61" spans="1:14" x14ac:dyDescent="0.3">
      <c r="A61">
        <v>2024</v>
      </c>
      <c r="B61">
        <v>2</v>
      </c>
      <c r="C61">
        <v>0</v>
      </c>
      <c r="D61">
        <v>0</v>
      </c>
      <c r="E61">
        <v>1</v>
      </c>
      <c r="F61">
        <v>9</v>
      </c>
      <c r="G61">
        <v>15</v>
      </c>
      <c r="H61" s="4">
        <f>F61/G61</f>
        <v>0.6</v>
      </c>
      <c r="I61">
        <v>6</v>
      </c>
      <c r="J61">
        <v>8</v>
      </c>
      <c r="K61" s="4">
        <f>I61/J61</f>
        <v>0.75</v>
      </c>
      <c r="L61">
        <v>2</v>
      </c>
      <c r="M61">
        <v>5</v>
      </c>
      <c r="N61" s="4">
        <f>L61/M61</f>
        <v>0.4</v>
      </c>
    </row>
    <row r="62" spans="1:14" x14ac:dyDescent="0.3">
      <c r="A62">
        <v>2024</v>
      </c>
      <c r="B62">
        <v>2</v>
      </c>
      <c r="C62">
        <v>0</v>
      </c>
      <c r="D62">
        <v>0</v>
      </c>
      <c r="E62">
        <v>0</v>
      </c>
      <c r="F62">
        <v>11</v>
      </c>
      <c r="G62">
        <v>21</v>
      </c>
      <c r="H62" s="4">
        <f>F62/G62</f>
        <v>0.52380952380952384</v>
      </c>
      <c r="I62">
        <v>2</v>
      </c>
      <c r="J62">
        <v>6</v>
      </c>
      <c r="K62" s="4">
        <f>I62/J62</f>
        <v>0.33333333333333331</v>
      </c>
      <c r="L62">
        <v>10</v>
      </c>
      <c r="M62">
        <v>14</v>
      </c>
      <c r="N62" s="4">
        <f>L62/M62</f>
        <v>0.7142857142857143</v>
      </c>
    </row>
    <row r="63" spans="1:14" x14ac:dyDescent="0.3">
      <c r="A63">
        <v>2024</v>
      </c>
      <c r="B63">
        <v>2</v>
      </c>
      <c r="C63">
        <v>0</v>
      </c>
      <c r="D63">
        <v>0</v>
      </c>
      <c r="E63">
        <v>1</v>
      </c>
      <c r="F63">
        <v>6</v>
      </c>
      <c r="G63">
        <v>9</v>
      </c>
      <c r="H63" s="4">
        <f>F63/G63</f>
        <v>0.66666666666666663</v>
      </c>
      <c r="I63">
        <v>6</v>
      </c>
      <c r="J63">
        <v>10</v>
      </c>
      <c r="K63" s="4">
        <f>I63/J63</f>
        <v>0.6</v>
      </c>
      <c r="L63">
        <v>2</v>
      </c>
      <c r="M63">
        <v>4</v>
      </c>
      <c r="N63" s="4">
        <f>L63/M63</f>
        <v>0.5</v>
      </c>
    </row>
    <row r="64" spans="1:14" x14ac:dyDescent="0.3">
      <c r="A64">
        <v>2024</v>
      </c>
      <c r="B64">
        <v>2</v>
      </c>
      <c r="C64">
        <v>0</v>
      </c>
      <c r="D64">
        <v>0</v>
      </c>
      <c r="E64">
        <v>1</v>
      </c>
      <c r="F64">
        <v>11</v>
      </c>
      <c r="G64">
        <v>19</v>
      </c>
      <c r="H64" s="4">
        <f>F64/G64</f>
        <v>0.57894736842105265</v>
      </c>
      <c r="I64">
        <v>1</v>
      </c>
      <c r="J64">
        <v>8</v>
      </c>
      <c r="K64" s="4">
        <f>I64/J64</f>
        <v>0.125</v>
      </c>
      <c r="L64">
        <v>1</v>
      </c>
      <c r="M64">
        <v>1</v>
      </c>
      <c r="N64" s="4">
        <f>L64/M64</f>
        <v>1</v>
      </c>
    </row>
    <row r="65" spans="1:14" x14ac:dyDescent="0.3">
      <c r="A65">
        <v>2024</v>
      </c>
      <c r="B65">
        <v>2</v>
      </c>
      <c r="C65">
        <v>0</v>
      </c>
      <c r="D65">
        <v>0</v>
      </c>
      <c r="E65">
        <v>1</v>
      </c>
      <c r="F65">
        <v>8</v>
      </c>
      <c r="G65">
        <v>12</v>
      </c>
      <c r="H65" s="4">
        <f>F65/G65</f>
        <v>0.66666666666666663</v>
      </c>
      <c r="I65">
        <v>5</v>
      </c>
      <c r="J65">
        <v>8</v>
      </c>
      <c r="K65" s="4">
        <f>I65/J65</f>
        <v>0.625</v>
      </c>
      <c r="L65">
        <v>3</v>
      </c>
      <c r="M65">
        <v>4</v>
      </c>
      <c r="N65" s="4">
        <f>L65/M65</f>
        <v>0.75</v>
      </c>
    </row>
    <row r="66" spans="1:14" x14ac:dyDescent="0.3">
      <c r="A66">
        <v>2024</v>
      </c>
      <c r="B66">
        <v>2</v>
      </c>
      <c r="C66">
        <v>0</v>
      </c>
      <c r="D66">
        <v>0</v>
      </c>
      <c r="E66">
        <v>1</v>
      </c>
      <c r="F66">
        <v>8</v>
      </c>
      <c r="G66">
        <v>12</v>
      </c>
      <c r="H66" s="4">
        <f>F66/G66</f>
        <v>0.66666666666666663</v>
      </c>
      <c r="I66">
        <v>4</v>
      </c>
      <c r="J66">
        <v>9</v>
      </c>
      <c r="K66" s="4">
        <f>I66/J66</f>
        <v>0.44444444444444442</v>
      </c>
      <c r="L66">
        <v>2</v>
      </c>
      <c r="M66">
        <v>5</v>
      </c>
      <c r="N66" s="4">
        <f>L66/M66</f>
        <v>0.4</v>
      </c>
    </row>
    <row r="67" spans="1:14" x14ac:dyDescent="0.3">
      <c r="A67">
        <v>2024</v>
      </c>
      <c r="B67">
        <v>2</v>
      </c>
      <c r="C67">
        <v>0</v>
      </c>
      <c r="D67">
        <v>0</v>
      </c>
      <c r="E67">
        <v>0</v>
      </c>
      <c r="F67">
        <v>3</v>
      </c>
      <c r="G67">
        <v>7</v>
      </c>
      <c r="H67" s="4">
        <f>F67/G67</f>
        <v>0.42857142857142855</v>
      </c>
      <c r="I67">
        <v>2</v>
      </c>
      <c r="J67">
        <v>3</v>
      </c>
      <c r="K67" s="4">
        <f>I67/J67</f>
        <v>0.66666666666666663</v>
      </c>
      <c r="L67">
        <v>6</v>
      </c>
      <c r="M67">
        <v>11</v>
      </c>
      <c r="N67" s="4">
        <f>L67/M67</f>
        <v>0.54545454545454541</v>
      </c>
    </row>
    <row r="68" spans="1:14" x14ac:dyDescent="0.3">
      <c r="A68">
        <v>2024</v>
      </c>
      <c r="B68">
        <v>2</v>
      </c>
      <c r="C68">
        <v>0</v>
      </c>
      <c r="D68">
        <v>0</v>
      </c>
      <c r="E68">
        <v>1</v>
      </c>
      <c r="F68">
        <v>8</v>
      </c>
      <c r="G68">
        <v>14</v>
      </c>
      <c r="H68" s="4">
        <f>F68/G68</f>
        <v>0.5714285714285714</v>
      </c>
      <c r="I68">
        <v>4</v>
      </c>
      <c r="J68">
        <v>6</v>
      </c>
      <c r="K68" s="4">
        <f>I68/J68</f>
        <v>0.66666666666666663</v>
      </c>
      <c r="L68">
        <v>2</v>
      </c>
      <c r="M68">
        <v>3</v>
      </c>
      <c r="N68" s="4">
        <f>L68/M68</f>
        <v>0.66666666666666663</v>
      </c>
    </row>
    <row r="69" spans="1:14" x14ac:dyDescent="0.3">
      <c r="A69">
        <v>2024</v>
      </c>
      <c r="B69">
        <v>2</v>
      </c>
      <c r="C69">
        <v>0</v>
      </c>
      <c r="D69">
        <v>0</v>
      </c>
      <c r="E69">
        <v>1</v>
      </c>
      <c r="F69">
        <v>8</v>
      </c>
      <c r="G69">
        <v>12</v>
      </c>
      <c r="H69" s="4">
        <f>F69/G69</f>
        <v>0.66666666666666663</v>
      </c>
      <c r="I69">
        <v>6</v>
      </c>
      <c r="J69">
        <v>12</v>
      </c>
      <c r="K69" s="4">
        <f>I69/J69</f>
        <v>0.5</v>
      </c>
      <c r="L69">
        <v>1</v>
      </c>
      <c r="M69">
        <v>4</v>
      </c>
      <c r="N69" s="4">
        <f>L69/M69</f>
        <v>0.25</v>
      </c>
    </row>
    <row r="70" spans="1:14" x14ac:dyDescent="0.3">
      <c r="A70">
        <v>2024</v>
      </c>
      <c r="B70">
        <v>2</v>
      </c>
      <c r="C70">
        <v>0</v>
      </c>
      <c r="D70">
        <v>0</v>
      </c>
      <c r="E70">
        <v>0</v>
      </c>
      <c r="F70">
        <v>8</v>
      </c>
      <c r="G70">
        <v>14</v>
      </c>
      <c r="H70" s="4">
        <f>F70/G70</f>
        <v>0.5714285714285714</v>
      </c>
      <c r="I70">
        <v>5</v>
      </c>
      <c r="J70">
        <v>12</v>
      </c>
      <c r="K70" s="4">
        <f>I70/J70</f>
        <v>0.41666666666666669</v>
      </c>
      <c r="L70">
        <v>5</v>
      </c>
      <c r="M70">
        <v>12</v>
      </c>
      <c r="N70" s="4">
        <f>L70/M70</f>
        <v>0.41666666666666669</v>
      </c>
    </row>
    <row r="71" spans="1:14" x14ac:dyDescent="0.3">
      <c r="A71">
        <v>2024</v>
      </c>
      <c r="B71">
        <v>2</v>
      </c>
      <c r="C71">
        <v>0</v>
      </c>
      <c r="D71">
        <v>0</v>
      </c>
      <c r="E71">
        <v>1</v>
      </c>
      <c r="F71">
        <v>7</v>
      </c>
      <c r="G71">
        <v>10</v>
      </c>
      <c r="H71" s="4">
        <f>F71/G71</f>
        <v>0.7</v>
      </c>
      <c r="I71">
        <v>5</v>
      </c>
      <c r="J71">
        <v>12</v>
      </c>
      <c r="K71" s="4">
        <f>I71/J71</f>
        <v>0.41666666666666669</v>
      </c>
      <c r="L71">
        <v>2</v>
      </c>
      <c r="M71">
        <v>5</v>
      </c>
      <c r="N71" s="4">
        <f>L71/M71</f>
        <v>0.4</v>
      </c>
    </row>
    <row r="72" spans="1:14" x14ac:dyDescent="0.3">
      <c r="A72" s="3">
        <v>2022</v>
      </c>
      <c r="B72" s="3">
        <v>3</v>
      </c>
      <c r="C72" s="3">
        <v>0</v>
      </c>
      <c r="D72" s="3">
        <v>0</v>
      </c>
      <c r="E72" s="3">
        <v>0</v>
      </c>
      <c r="F72" s="3">
        <v>4</v>
      </c>
      <c r="G72" s="3">
        <v>7</v>
      </c>
      <c r="H72" s="4">
        <f>F72/G72</f>
        <v>0.5714285714285714</v>
      </c>
      <c r="I72" s="3">
        <v>1</v>
      </c>
      <c r="J72" s="3">
        <v>5</v>
      </c>
      <c r="K72" s="4">
        <f>I72/J72</f>
        <v>0.2</v>
      </c>
      <c r="L72" s="3">
        <v>3</v>
      </c>
      <c r="M72" s="3">
        <v>8</v>
      </c>
      <c r="N72" s="4">
        <f>L72/M72</f>
        <v>0.375</v>
      </c>
    </row>
    <row r="73" spans="1:14" x14ac:dyDescent="0.3">
      <c r="A73" s="3">
        <v>2021</v>
      </c>
      <c r="B73" s="3">
        <v>3</v>
      </c>
      <c r="C73" s="3">
        <v>0</v>
      </c>
      <c r="D73" s="3">
        <v>0</v>
      </c>
      <c r="E73" s="3">
        <v>0</v>
      </c>
      <c r="F73" s="3">
        <v>6</v>
      </c>
      <c r="G73" s="3">
        <v>12</v>
      </c>
      <c r="H73" s="4">
        <f>F73/G73</f>
        <v>0.5</v>
      </c>
      <c r="I73" s="3">
        <v>1</v>
      </c>
      <c r="J73" s="3">
        <v>4</v>
      </c>
      <c r="K73" s="4">
        <f>I73/J73</f>
        <v>0.25</v>
      </c>
      <c r="L73" s="3">
        <v>5</v>
      </c>
      <c r="M73" s="3">
        <v>9</v>
      </c>
      <c r="N73" s="4">
        <f>L73/M73</f>
        <v>0.55555555555555558</v>
      </c>
    </row>
    <row r="74" spans="1:14" x14ac:dyDescent="0.3">
      <c r="A74" s="3">
        <v>2024</v>
      </c>
      <c r="B74" s="3">
        <v>3</v>
      </c>
      <c r="C74" s="3">
        <v>0</v>
      </c>
      <c r="D74" s="3">
        <v>0</v>
      </c>
      <c r="E74" s="3">
        <v>0</v>
      </c>
      <c r="F74" s="3">
        <v>5</v>
      </c>
      <c r="G74" s="3">
        <v>10</v>
      </c>
      <c r="H74" s="4">
        <f>F74/G74</f>
        <v>0.5</v>
      </c>
      <c r="I74" s="3">
        <v>1</v>
      </c>
      <c r="J74" s="3">
        <v>6</v>
      </c>
      <c r="K74" s="4">
        <f>I74/J74</f>
        <v>0.16666666666666666</v>
      </c>
      <c r="L74" s="3">
        <v>1</v>
      </c>
      <c r="M74" s="3">
        <v>5</v>
      </c>
      <c r="N74" s="4">
        <f>L74/M74</f>
        <v>0.2</v>
      </c>
    </row>
    <row r="75" spans="1:14" x14ac:dyDescent="0.3">
      <c r="A75" s="3">
        <v>2022</v>
      </c>
      <c r="B75" s="3">
        <v>3</v>
      </c>
      <c r="C75" s="3">
        <v>0</v>
      </c>
      <c r="D75" s="3">
        <v>0</v>
      </c>
      <c r="E75" s="3">
        <v>0</v>
      </c>
      <c r="F75" s="3">
        <v>9</v>
      </c>
      <c r="G75" s="3">
        <v>16</v>
      </c>
      <c r="H75" s="4">
        <f>F75/G75</f>
        <v>0.5625</v>
      </c>
      <c r="I75" s="3">
        <v>3</v>
      </c>
      <c r="J75" s="3">
        <v>6</v>
      </c>
      <c r="K75" s="4">
        <f>I75/J75</f>
        <v>0.5</v>
      </c>
      <c r="L75" s="3">
        <v>7</v>
      </c>
      <c r="M75" s="3">
        <v>12</v>
      </c>
      <c r="N75" s="4">
        <f>L75/M75</f>
        <v>0.58333333333333337</v>
      </c>
    </row>
    <row r="76" spans="1:14" x14ac:dyDescent="0.3">
      <c r="A76" s="3">
        <v>2022</v>
      </c>
      <c r="B76" s="3">
        <v>3</v>
      </c>
      <c r="C76" s="3">
        <v>0</v>
      </c>
      <c r="D76" s="3">
        <v>0</v>
      </c>
      <c r="E76" s="3">
        <v>0</v>
      </c>
      <c r="F76" s="3">
        <v>9</v>
      </c>
      <c r="G76" s="3">
        <v>13</v>
      </c>
      <c r="H76" s="4">
        <f>F76/G76</f>
        <v>0.69230769230769229</v>
      </c>
      <c r="I76" s="3">
        <v>4</v>
      </c>
      <c r="J76" s="3">
        <v>6</v>
      </c>
      <c r="K76" s="4">
        <f>I76/J76</f>
        <v>0.66666666666666663</v>
      </c>
      <c r="L76" s="3">
        <v>1</v>
      </c>
      <c r="M76" s="3">
        <v>6</v>
      </c>
      <c r="N76" s="4">
        <f>L76/M76</f>
        <v>0.16666666666666666</v>
      </c>
    </row>
    <row r="77" spans="1:14" x14ac:dyDescent="0.3">
      <c r="A77" s="3">
        <v>2021</v>
      </c>
      <c r="B77" s="3">
        <v>3</v>
      </c>
      <c r="C77" s="3">
        <v>0</v>
      </c>
      <c r="D77" s="3">
        <v>0</v>
      </c>
      <c r="E77" s="3">
        <v>0</v>
      </c>
      <c r="F77" s="3">
        <v>3</v>
      </c>
      <c r="G77" s="3">
        <v>8</v>
      </c>
      <c r="H77" s="4">
        <f>F77/G77</f>
        <v>0.375</v>
      </c>
      <c r="I77" s="3">
        <v>1</v>
      </c>
      <c r="J77" s="3">
        <v>7</v>
      </c>
      <c r="K77" s="4">
        <f>I77/J77</f>
        <v>0.14285714285714285</v>
      </c>
      <c r="L77" s="3">
        <v>0</v>
      </c>
      <c r="M77" s="3">
        <v>5</v>
      </c>
      <c r="N77" s="4">
        <f>L77/M77</f>
        <v>0</v>
      </c>
    </row>
    <row r="78" spans="1:14" x14ac:dyDescent="0.3">
      <c r="A78" s="3">
        <v>2021</v>
      </c>
      <c r="B78" s="3">
        <v>3</v>
      </c>
      <c r="C78" s="3">
        <v>0</v>
      </c>
      <c r="D78" s="3">
        <v>0</v>
      </c>
      <c r="E78" s="3">
        <v>0</v>
      </c>
      <c r="F78" s="3">
        <v>10</v>
      </c>
      <c r="G78" s="3">
        <v>16</v>
      </c>
      <c r="H78" s="4">
        <f>F78/G78</f>
        <v>0.625</v>
      </c>
      <c r="I78" s="3">
        <v>5</v>
      </c>
      <c r="J78" s="3">
        <v>9</v>
      </c>
      <c r="K78" s="4">
        <f>I78/J78</f>
        <v>0.55555555555555558</v>
      </c>
      <c r="L78" s="3">
        <v>3</v>
      </c>
      <c r="M78" s="3">
        <v>9</v>
      </c>
      <c r="N78" s="4">
        <f>L78/M78</f>
        <v>0.33333333333333331</v>
      </c>
    </row>
    <row r="79" spans="1:14" x14ac:dyDescent="0.3">
      <c r="A79" s="3">
        <v>2021</v>
      </c>
      <c r="B79" s="3">
        <v>3</v>
      </c>
      <c r="C79" s="3">
        <v>0</v>
      </c>
      <c r="D79" s="3">
        <v>0</v>
      </c>
      <c r="E79" s="3">
        <v>0</v>
      </c>
      <c r="F79" s="3">
        <v>7</v>
      </c>
      <c r="G79" s="3">
        <v>10</v>
      </c>
      <c r="H79" s="4">
        <f>F79/G79</f>
        <v>0.7</v>
      </c>
      <c r="I79" s="3">
        <v>2</v>
      </c>
      <c r="J79" s="3">
        <v>10</v>
      </c>
      <c r="K79" s="4">
        <f>I79/J79</f>
        <v>0.2</v>
      </c>
      <c r="L79" s="3">
        <v>7</v>
      </c>
      <c r="M79" s="3">
        <v>12</v>
      </c>
      <c r="N79" s="4">
        <f>L79/M79</f>
        <v>0.58333333333333337</v>
      </c>
    </row>
    <row r="80" spans="1:14" x14ac:dyDescent="0.3">
      <c r="A80" s="3">
        <v>2022</v>
      </c>
      <c r="B80" s="3">
        <v>3</v>
      </c>
      <c r="C80" s="3">
        <v>0</v>
      </c>
      <c r="D80" s="3">
        <v>0</v>
      </c>
      <c r="E80" s="3">
        <v>0</v>
      </c>
      <c r="F80" s="3">
        <v>8</v>
      </c>
      <c r="G80" s="3">
        <v>8</v>
      </c>
      <c r="H80" s="4">
        <f>F80/G80</f>
        <v>1</v>
      </c>
      <c r="I80" s="3">
        <v>0</v>
      </c>
      <c r="J80" s="3">
        <v>6</v>
      </c>
      <c r="K80" s="4">
        <f>I80/J80</f>
        <v>0</v>
      </c>
      <c r="L80" s="3">
        <v>2</v>
      </c>
      <c r="M80" s="3">
        <v>4</v>
      </c>
      <c r="N80" s="4">
        <f>L80/M80</f>
        <v>0.5</v>
      </c>
    </row>
    <row r="81" spans="1:14" x14ac:dyDescent="0.3">
      <c r="A81" s="3">
        <v>2024</v>
      </c>
      <c r="B81" s="3">
        <v>3</v>
      </c>
      <c r="C81" s="3">
        <v>0</v>
      </c>
      <c r="D81" s="3">
        <v>0</v>
      </c>
      <c r="E81" s="3">
        <v>0</v>
      </c>
      <c r="F81" s="3">
        <v>9</v>
      </c>
      <c r="G81" s="3">
        <v>16</v>
      </c>
      <c r="H81" s="4">
        <f>F81/G81</f>
        <v>0.5625</v>
      </c>
      <c r="I81" s="3">
        <v>4</v>
      </c>
      <c r="J81" s="3">
        <v>12</v>
      </c>
      <c r="K81" s="4">
        <f>I81/J81</f>
        <v>0.33333333333333331</v>
      </c>
      <c r="L81" s="3">
        <v>6</v>
      </c>
      <c r="M81" s="3">
        <v>11</v>
      </c>
      <c r="N81" s="4">
        <f>L81/M81</f>
        <v>0.54545454545454541</v>
      </c>
    </row>
    <row r="82" spans="1:14" x14ac:dyDescent="0.3">
      <c r="A82" s="3">
        <v>2023</v>
      </c>
      <c r="B82" s="3">
        <v>3</v>
      </c>
      <c r="C82" s="3">
        <v>0</v>
      </c>
      <c r="D82" s="3">
        <v>0</v>
      </c>
      <c r="E82" s="3">
        <v>0</v>
      </c>
      <c r="F82" s="3">
        <v>6</v>
      </c>
      <c r="G82" s="3">
        <v>8</v>
      </c>
      <c r="H82" s="4">
        <f>F82/G82</f>
        <v>0.75</v>
      </c>
      <c r="I82" s="3">
        <v>2</v>
      </c>
      <c r="J82" s="3">
        <v>5</v>
      </c>
      <c r="K82" s="4">
        <f>I82/J82</f>
        <v>0.4</v>
      </c>
      <c r="L82" s="3">
        <v>3</v>
      </c>
      <c r="M82" s="3">
        <v>7</v>
      </c>
      <c r="N82" s="4">
        <f>L82/M82</f>
        <v>0.42857142857142855</v>
      </c>
    </row>
    <row r="83" spans="1:14" x14ac:dyDescent="0.3">
      <c r="A83" s="3">
        <v>2022</v>
      </c>
      <c r="B83" s="3">
        <v>3</v>
      </c>
      <c r="C83" s="3">
        <v>0</v>
      </c>
      <c r="D83" s="3">
        <v>0</v>
      </c>
      <c r="E83" s="3">
        <v>0</v>
      </c>
      <c r="F83" s="3">
        <v>10</v>
      </c>
      <c r="G83" s="3">
        <v>13</v>
      </c>
      <c r="H83" s="4">
        <f>F83/G83</f>
        <v>0.76923076923076927</v>
      </c>
      <c r="I83" s="3">
        <v>0</v>
      </c>
      <c r="J83" s="3">
        <v>0</v>
      </c>
      <c r="K83" s="4">
        <v>0</v>
      </c>
      <c r="L83" s="3">
        <v>0</v>
      </c>
      <c r="M83" s="3">
        <v>1</v>
      </c>
      <c r="N83" s="4">
        <f>L83/M83</f>
        <v>0</v>
      </c>
    </row>
    <row r="84" spans="1:14" x14ac:dyDescent="0.3">
      <c r="A84" s="3">
        <v>2022</v>
      </c>
      <c r="B84" s="3">
        <v>3</v>
      </c>
      <c r="C84" s="3">
        <v>0</v>
      </c>
      <c r="D84" s="3">
        <v>0</v>
      </c>
      <c r="E84" s="3">
        <v>0</v>
      </c>
      <c r="F84" s="3">
        <v>6</v>
      </c>
      <c r="G84" s="3">
        <v>9</v>
      </c>
      <c r="H84" s="4">
        <f>F84/G84</f>
        <v>0.66666666666666663</v>
      </c>
      <c r="I84" s="3">
        <v>3</v>
      </c>
      <c r="J84" s="3">
        <v>10</v>
      </c>
      <c r="K84" s="4">
        <f>I84/J84</f>
        <v>0.3</v>
      </c>
      <c r="L84" s="3">
        <v>7</v>
      </c>
      <c r="M84" s="3">
        <v>13</v>
      </c>
      <c r="N84" s="4">
        <f>L84/M84</f>
        <v>0.53846153846153844</v>
      </c>
    </row>
    <row r="85" spans="1:14" x14ac:dyDescent="0.3">
      <c r="A85" s="3">
        <v>2021</v>
      </c>
      <c r="B85" s="3">
        <v>3</v>
      </c>
      <c r="C85" s="3">
        <v>0</v>
      </c>
      <c r="D85" s="3">
        <v>0</v>
      </c>
      <c r="E85" s="3">
        <v>0</v>
      </c>
      <c r="F85" s="3">
        <v>7</v>
      </c>
      <c r="G85" s="3">
        <v>9</v>
      </c>
      <c r="H85" s="4">
        <f>F85/G85</f>
        <v>0.77777777777777779</v>
      </c>
      <c r="I85" s="3">
        <v>1</v>
      </c>
      <c r="J85" s="3">
        <v>5</v>
      </c>
      <c r="K85" s="4">
        <f>I85/J85</f>
        <v>0.2</v>
      </c>
      <c r="L85" s="3">
        <v>5</v>
      </c>
      <c r="M85" s="3">
        <v>9</v>
      </c>
      <c r="N85" s="4">
        <f>L85/M85</f>
        <v>0.55555555555555558</v>
      </c>
    </row>
    <row r="86" spans="1:14" x14ac:dyDescent="0.3">
      <c r="A86" s="3">
        <v>2021</v>
      </c>
      <c r="B86" s="3">
        <v>3</v>
      </c>
      <c r="C86" s="3">
        <v>0</v>
      </c>
      <c r="D86" s="3">
        <v>0</v>
      </c>
      <c r="E86" s="3">
        <v>0</v>
      </c>
      <c r="F86" s="3">
        <v>9</v>
      </c>
      <c r="G86" s="3">
        <v>10</v>
      </c>
      <c r="H86" s="4">
        <f>F86/G86</f>
        <v>0.9</v>
      </c>
      <c r="I86" s="3">
        <v>7</v>
      </c>
      <c r="J86" s="3">
        <v>9</v>
      </c>
      <c r="K86" s="4">
        <f>I86/J86</f>
        <v>0.77777777777777779</v>
      </c>
      <c r="L86" s="3">
        <v>9</v>
      </c>
      <c r="M86" s="3">
        <v>14</v>
      </c>
      <c r="N86" s="4">
        <f>L86/M86</f>
        <v>0.6428571428571429</v>
      </c>
    </row>
    <row r="87" spans="1:14" x14ac:dyDescent="0.3">
      <c r="A87" s="3">
        <v>2022</v>
      </c>
      <c r="B87" s="3">
        <v>3</v>
      </c>
      <c r="C87" s="3">
        <v>0</v>
      </c>
      <c r="D87" s="3">
        <v>0</v>
      </c>
      <c r="E87" s="3">
        <v>0</v>
      </c>
      <c r="F87" s="3">
        <v>4</v>
      </c>
      <c r="G87" s="3">
        <v>8</v>
      </c>
      <c r="H87" s="4">
        <f>F87/G87</f>
        <v>0.5</v>
      </c>
      <c r="I87" s="3">
        <v>3</v>
      </c>
      <c r="J87" s="3">
        <v>5</v>
      </c>
      <c r="K87" s="4">
        <f>I87/J87</f>
        <v>0.6</v>
      </c>
      <c r="L87" s="3">
        <v>2</v>
      </c>
      <c r="M87" s="3">
        <v>8</v>
      </c>
      <c r="N87" s="4">
        <f>L87/M87</f>
        <v>0.25</v>
      </c>
    </row>
    <row r="88" spans="1:14" x14ac:dyDescent="0.3">
      <c r="A88" s="3">
        <v>2024</v>
      </c>
      <c r="B88" s="3">
        <v>3</v>
      </c>
      <c r="C88" s="3">
        <v>0</v>
      </c>
      <c r="D88" s="3">
        <v>0</v>
      </c>
      <c r="E88" s="3">
        <v>0</v>
      </c>
      <c r="F88" s="3">
        <v>6</v>
      </c>
      <c r="G88" s="3">
        <v>10</v>
      </c>
      <c r="H88" s="4">
        <f>F88/G88</f>
        <v>0.6</v>
      </c>
      <c r="I88" s="3">
        <v>5</v>
      </c>
      <c r="J88" s="3">
        <v>11</v>
      </c>
      <c r="K88" s="4">
        <f>I88/J88</f>
        <v>0.45454545454545453</v>
      </c>
      <c r="L88" s="3">
        <v>5</v>
      </c>
      <c r="M88" s="3">
        <v>11</v>
      </c>
      <c r="N88" s="4">
        <f>L88/M88</f>
        <v>0.45454545454545453</v>
      </c>
    </row>
    <row r="89" spans="1:14" x14ac:dyDescent="0.3">
      <c r="A89" s="3">
        <v>2021</v>
      </c>
      <c r="B89" s="3">
        <v>3</v>
      </c>
      <c r="C89" s="3">
        <v>0</v>
      </c>
      <c r="D89" s="3">
        <v>0</v>
      </c>
      <c r="E89" s="3">
        <v>0</v>
      </c>
      <c r="F89" s="3">
        <v>5</v>
      </c>
      <c r="G89" s="3">
        <v>10</v>
      </c>
      <c r="H89" s="4">
        <f>F89/G89</f>
        <v>0.5</v>
      </c>
      <c r="I89" s="3">
        <v>3</v>
      </c>
      <c r="J89" s="3">
        <v>7</v>
      </c>
      <c r="K89" s="4">
        <f>I89/J89</f>
        <v>0.42857142857142855</v>
      </c>
      <c r="L89" s="3">
        <v>1</v>
      </c>
      <c r="M89" s="3">
        <v>7</v>
      </c>
      <c r="N89" s="4">
        <f>L89/M89</f>
        <v>0.14285714285714285</v>
      </c>
    </row>
    <row r="90" spans="1:14" x14ac:dyDescent="0.3">
      <c r="A90" s="3">
        <v>2022</v>
      </c>
      <c r="B90" s="3">
        <v>3</v>
      </c>
      <c r="C90" s="3">
        <v>0</v>
      </c>
      <c r="D90" s="3">
        <v>0</v>
      </c>
      <c r="E90" s="3">
        <v>0</v>
      </c>
      <c r="F90" s="3">
        <v>5</v>
      </c>
      <c r="G90" s="3">
        <v>8</v>
      </c>
      <c r="H90" s="4">
        <f>F90/G90</f>
        <v>0.625</v>
      </c>
      <c r="I90" s="3">
        <v>6</v>
      </c>
      <c r="J90" s="3">
        <v>17</v>
      </c>
      <c r="K90" s="4">
        <f>I90/J90</f>
        <v>0.35294117647058826</v>
      </c>
      <c r="L90" s="3">
        <v>7</v>
      </c>
      <c r="M90" s="3">
        <v>16</v>
      </c>
      <c r="N90" s="4">
        <f>L90/M90</f>
        <v>0.4375</v>
      </c>
    </row>
    <row r="91" spans="1:14" x14ac:dyDescent="0.3">
      <c r="A91" s="3">
        <v>2023</v>
      </c>
      <c r="B91" s="3">
        <v>3</v>
      </c>
      <c r="C91" s="3">
        <v>0</v>
      </c>
      <c r="D91" s="3">
        <v>0</v>
      </c>
      <c r="E91" s="3">
        <v>0</v>
      </c>
      <c r="F91" s="3">
        <v>6</v>
      </c>
      <c r="G91" s="3">
        <v>9</v>
      </c>
      <c r="H91" s="4">
        <f>F91/G91</f>
        <v>0.66666666666666663</v>
      </c>
      <c r="I91" s="3">
        <v>2</v>
      </c>
      <c r="J91" s="3">
        <v>7</v>
      </c>
      <c r="K91" s="4">
        <f>I91/J91</f>
        <v>0.2857142857142857</v>
      </c>
      <c r="L91" s="3">
        <v>7</v>
      </c>
      <c r="M91" s="3">
        <v>11</v>
      </c>
      <c r="N91" s="4">
        <f>L91/M91</f>
        <v>0.63636363636363635</v>
      </c>
    </row>
    <row r="92" spans="1:14" x14ac:dyDescent="0.3">
      <c r="A92" s="3">
        <v>2021</v>
      </c>
      <c r="B92" s="3">
        <v>3</v>
      </c>
      <c r="C92" s="3">
        <v>0</v>
      </c>
      <c r="D92" s="3">
        <v>0</v>
      </c>
      <c r="E92" s="3">
        <v>0</v>
      </c>
      <c r="F92" s="3">
        <v>11</v>
      </c>
      <c r="G92" s="3">
        <v>17</v>
      </c>
      <c r="H92" s="4">
        <f>F92/G92</f>
        <v>0.6470588235294118</v>
      </c>
      <c r="I92" s="3">
        <v>4</v>
      </c>
      <c r="J92" s="3">
        <v>6</v>
      </c>
      <c r="K92" s="4">
        <f>I92/J92</f>
        <v>0.66666666666666663</v>
      </c>
      <c r="L92" s="3">
        <v>10</v>
      </c>
      <c r="M92" s="3">
        <v>14</v>
      </c>
      <c r="N92" s="4">
        <f>L92/M92</f>
        <v>0.7142857142857143</v>
      </c>
    </row>
    <row r="93" spans="1:14" x14ac:dyDescent="0.3">
      <c r="A93" s="3">
        <v>2023</v>
      </c>
      <c r="B93" s="3">
        <v>3</v>
      </c>
      <c r="C93" s="3">
        <v>0</v>
      </c>
      <c r="D93" s="3">
        <v>0</v>
      </c>
      <c r="E93" s="3">
        <v>0</v>
      </c>
      <c r="F93" s="3">
        <v>9</v>
      </c>
      <c r="G93" s="3">
        <v>11</v>
      </c>
      <c r="H93" s="4">
        <f>F93/G93</f>
        <v>0.81818181818181823</v>
      </c>
      <c r="I93" s="3">
        <v>4</v>
      </c>
      <c r="J93" s="3">
        <v>6</v>
      </c>
      <c r="K93" s="4">
        <f>I93/J93</f>
        <v>0.66666666666666663</v>
      </c>
      <c r="L93" s="3">
        <v>3</v>
      </c>
      <c r="M93" s="3">
        <v>6</v>
      </c>
      <c r="N93" s="4">
        <f>L93/M93</f>
        <v>0.5</v>
      </c>
    </row>
    <row r="94" spans="1:14" x14ac:dyDescent="0.3">
      <c r="A94" s="3">
        <v>2023</v>
      </c>
      <c r="B94" s="3">
        <v>3</v>
      </c>
      <c r="C94" s="3">
        <v>0</v>
      </c>
      <c r="D94" s="3">
        <v>0</v>
      </c>
      <c r="E94" s="3">
        <v>0</v>
      </c>
      <c r="F94" s="3">
        <v>7</v>
      </c>
      <c r="G94" s="3">
        <v>13</v>
      </c>
      <c r="H94" s="4">
        <f>F94/G94</f>
        <v>0.53846153846153844</v>
      </c>
      <c r="I94" s="3">
        <v>1</v>
      </c>
      <c r="J94" s="3">
        <v>2</v>
      </c>
      <c r="K94" s="4">
        <f>I94/J94</f>
        <v>0.5</v>
      </c>
      <c r="L94" s="3">
        <v>1</v>
      </c>
      <c r="M94" s="3">
        <v>4</v>
      </c>
      <c r="N94" s="4">
        <f>L94/M94</f>
        <v>0.25</v>
      </c>
    </row>
    <row r="95" spans="1:14" x14ac:dyDescent="0.3">
      <c r="A95" s="3">
        <v>2022</v>
      </c>
      <c r="B95" s="3">
        <v>3</v>
      </c>
      <c r="C95" s="3">
        <v>0</v>
      </c>
      <c r="D95" s="3">
        <v>0</v>
      </c>
      <c r="E95" s="3">
        <v>0</v>
      </c>
      <c r="F95" s="3">
        <v>11</v>
      </c>
      <c r="G95" s="3">
        <v>23</v>
      </c>
      <c r="H95" s="4">
        <f>F95/G95</f>
        <v>0.47826086956521741</v>
      </c>
      <c r="I95" s="3">
        <v>4</v>
      </c>
      <c r="J95" s="3">
        <v>16</v>
      </c>
      <c r="K95" s="4">
        <f>I95/J95</f>
        <v>0.25</v>
      </c>
      <c r="L95" s="3">
        <v>2</v>
      </c>
      <c r="M95" s="3">
        <v>6</v>
      </c>
      <c r="N95" s="4">
        <f>L95/M95</f>
        <v>0.33333333333333331</v>
      </c>
    </row>
    <row r="96" spans="1:14" x14ac:dyDescent="0.3">
      <c r="A96" s="3">
        <v>2022</v>
      </c>
      <c r="B96" s="3">
        <v>3</v>
      </c>
      <c r="C96" s="3">
        <v>0</v>
      </c>
      <c r="D96" s="3">
        <v>0</v>
      </c>
      <c r="E96" s="3">
        <v>0</v>
      </c>
      <c r="F96" s="3">
        <v>6</v>
      </c>
      <c r="G96" s="3">
        <v>8</v>
      </c>
      <c r="H96" s="4">
        <f>F96/G96</f>
        <v>0.75</v>
      </c>
      <c r="I96" s="3">
        <v>2</v>
      </c>
      <c r="J96" s="3">
        <v>5</v>
      </c>
      <c r="K96" s="4">
        <f>I96/J96</f>
        <v>0.4</v>
      </c>
      <c r="L96" s="3">
        <v>4</v>
      </c>
      <c r="M96" s="3">
        <v>8</v>
      </c>
      <c r="N96" s="4">
        <f>L96/M96</f>
        <v>0.5</v>
      </c>
    </row>
    <row r="97" spans="1:14" x14ac:dyDescent="0.3">
      <c r="A97" s="3">
        <v>2024</v>
      </c>
      <c r="B97" s="3">
        <v>3</v>
      </c>
      <c r="C97" s="3">
        <v>0</v>
      </c>
      <c r="D97" s="3">
        <v>0</v>
      </c>
      <c r="E97" s="3">
        <v>0</v>
      </c>
      <c r="F97" s="3">
        <v>12</v>
      </c>
      <c r="G97" s="3">
        <v>20</v>
      </c>
      <c r="H97" s="4">
        <f>F97/G97</f>
        <v>0.6</v>
      </c>
      <c r="I97" s="3">
        <v>4</v>
      </c>
      <c r="J97" s="3">
        <v>8</v>
      </c>
      <c r="K97" s="4">
        <f>I97/J97</f>
        <v>0.5</v>
      </c>
      <c r="L97" s="3">
        <v>7</v>
      </c>
      <c r="M97" s="3">
        <v>10</v>
      </c>
      <c r="N97" s="4">
        <f>L97/M97</f>
        <v>0.7</v>
      </c>
    </row>
    <row r="98" spans="1:14" x14ac:dyDescent="0.3">
      <c r="A98" s="3">
        <v>2023</v>
      </c>
      <c r="B98" s="3">
        <v>3</v>
      </c>
      <c r="C98" s="3">
        <v>0</v>
      </c>
      <c r="D98" s="3">
        <v>0</v>
      </c>
      <c r="E98" s="3">
        <v>0</v>
      </c>
      <c r="F98" s="3">
        <v>9</v>
      </c>
      <c r="G98" s="3">
        <v>18</v>
      </c>
      <c r="H98" s="4">
        <f>F98/G98</f>
        <v>0.5</v>
      </c>
      <c r="I98" s="3">
        <v>2</v>
      </c>
      <c r="J98" s="3">
        <v>6</v>
      </c>
      <c r="K98" s="4">
        <f>I98/J98</f>
        <v>0.33333333333333331</v>
      </c>
      <c r="L98" s="3">
        <v>8</v>
      </c>
      <c r="M98" s="3">
        <v>13</v>
      </c>
      <c r="N98" s="4">
        <f>L98/M98</f>
        <v>0.61538461538461542</v>
      </c>
    </row>
    <row r="99" spans="1:14" x14ac:dyDescent="0.3">
      <c r="A99" s="3">
        <v>2021</v>
      </c>
      <c r="B99" s="3">
        <v>3</v>
      </c>
      <c r="C99" s="3">
        <v>0</v>
      </c>
      <c r="D99" s="3">
        <v>0</v>
      </c>
      <c r="E99" s="3">
        <v>0</v>
      </c>
      <c r="F99" s="3">
        <v>8</v>
      </c>
      <c r="G99" s="3">
        <v>13</v>
      </c>
      <c r="H99" s="4">
        <f>F99/G99</f>
        <v>0.61538461538461542</v>
      </c>
      <c r="I99" s="3">
        <v>3</v>
      </c>
      <c r="J99" s="3">
        <v>7</v>
      </c>
      <c r="K99" s="4">
        <f>I99/J99</f>
        <v>0.42857142857142855</v>
      </c>
      <c r="L99" s="3">
        <v>6</v>
      </c>
      <c r="M99" s="3">
        <v>11</v>
      </c>
      <c r="N99" s="4">
        <f>L99/M99</f>
        <v>0.54545454545454541</v>
      </c>
    </row>
    <row r="100" spans="1:14" x14ac:dyDescent="0.3">
      <c r="A100" s="3">
        <v>2021</v>
      </c>
      <c r="B100" s="3">
        <v>3</v>
      </c>
      <c r="C100" s="3">
        <v>0</v>
      </c>
      <c r="D100" s="3">
        <v>0</v>
      </c>
      <c r="E100" s="3">
        <v>0</v>
      </c>
      <c r="F100" s="3">
        <v>7</v>
      </c>
      <c r="G100" s="3">
        <v>14</v>
      </c>
      <c r="H100" s="4">
        <f>F100/G100</f>
        <v>0.5</v>
      </c>
      <c r="I100" s="3">
        <v>4</v>
      </c>
      <c r="J100" s="3">
        <v>13</v>
      </c>
      <c r="K100" s="4">
        <f>I100/J100</f>
        <v>0.30769230769230771</v>
      </c>
      <c r="L100" s="3">
        <v>10</v>
      </c>
      <c r="M100" s="3">
        <v>17</v>
      </c>
      <c r="N100" s="4">
        <f>L100/M100</f>
        <v>0.58823529411764708</v>
      </c>
    </row>
    <row r="101" spans="1:14" x14ac:dyDescent="0.3">
      <c r="A101" s="3">
        <v>2024</v>
      </c>
      <c r="B101" s="3">
        <v>3</v>
      </c>
      <c r="C101" s="3">
        <v>0</v>
      </c>
      <c r="D101" s="3">
        <v>0</v>
      </c>
      <c r="E101" s="3">
        <v>0</v>
      </c>
      <c r="F101" s="3">
        <v>9</v>
      </c>
      <c r="G101" s="3">
        <v>15</v>
      </c>
      <c r="H101" s="4">
        <f>F101/G101</f>
        <v>0.6</v>
      </c>
      <c r="I101" s="3">
        <v>2</v>
      </c>
      <c r="J101" s="3">
        <v>6</v>
      </c>
      <c r="K101" s="4">
        <f>I101/J101</f>
        <v>0.33333333333333331</v>
      </c>
      <c r="L101" s="3">
        <v>1</v>
      </c>
      <c r="M101" s="3">
        <v>5</v>
      </c>
      <c r="N101" s="4">
        <f>L101/M101</f>
        <v>0.2</v>
      </c>
    </row>
    <row r="102" spans="1:14" x14ac:dyDescent="0.3">
      <c r="A102" s="3">
        <v>2022</v>
      </c>
      <c r="B102" s="3">
        <v>3</v>
      </c>
      <c r="C102" s="3">
        <v>0</v>
      </c>
      <c r="D102" s="3">
        <v>0</v>
      </c>
      <c r="E102" s="3">
        <v>0</v>
      </c>
      <c r="F102" s="3">
        <v>9</v>
      </c>
      <c r="G102" s="3">
        <v>13</v>
      </c>
      <c r="H102" s="4">
        <f>F102/G102</f>
        <v>0.69230769230769229</v>
      </c>
      <c r="I102" s="3">
        <v>3</v>
      </c>
      <c r="J102" s="3">
        <v>9</v>
      </c>
      <c r="K102" s="4">
        <f>I102/J102</f>
        <v>0.33333333333333331</v>
      </c>
      <c r="L102" s="3">
        <v>6</v>
      </c>
      <c r="M102" s="3">
        <v>10</v>
      </c>
      <c r="N102" s="4">
        <f>L102/M102</f>
        <v>0.6</v>
      </c>
    </row>
    <row r="103" spans="1:14" x14ac:dyDescent="0.3">
      <c r="A103" s="3">
        <v>2023</v>
      </c>
      <c r="B103" s="3">
        <v>3</v>
      </c>
      <c r="C103" s="3">
        <v>0</v>
      </c>
      <c r="D103" s="3">
        <v>0</v>
      </c>
      <c r="E103" s="3">
        <v>0</v>
      </c>
      <c r="F103" s="3">
        <v>5</v>
      </c>
      <c r="G103" s="3">
        <v>6</v>
      </c>
      <c r="H103" s="4">
        <f>F103/G103</f>
        <v>0.83333333333333337</v>
      </c>
      <c r="I103" s="3">
        <v>2</v>
      </c>
      <c r="J103" s="3">
        <v>5</v>
      </c>
      <c r="K103" s="4">
        <f>I103/J103</f>
        <v>0.4</v>
      </c>
      <c r="L103" s="3">
        <v>9</v>
      </c>
      <c r="M103" s="3">
        <v>14</v>
      </c>
      <c r="N103" s="4">
        <f>L103/M103</f>
        <v>0.6428571428571429</v>
      </c>
    </row>
    <row r="104" spans="1:14" x14ac:dyDescent="0.3">
      <c r="A104" s="3">
        <v>2022</v>
      </c>
      <c r="B104" s="3">
        <v>3</v>
      </c>
      <c r="C104" s="3">
        <v>0</v>
      </c>
      <c r="D104" s="3">
        <v>0</v>
      </c>
      <c r="E104" s="3">
        <v>0</v>
      </c>
      <c r="F104" s="3">
        <v>7</v>
      </c>
      <c r="G104" s="3">
        <v>11</v>
      </c>
      <c r="H104" s="4">
        <f>F104/G104</f>
        <v>0.63636363636363635</v>
      </c>
      <c r="I104" s="3">
        <v>6</v>
      </c>
      <c r="J104" s="3">
        <v>8</v>
      </c>
      <c r="K104" s="4">
        <f>I104/J104</f>
        <v>0.75</v>
      </c>
      <c r="L104" s="3">
        <v>4</v>
      </c>
      <c r="M104" s="3">
        <v>13</v>
      </c>
      <c r="N104" s="4">
        <f>L104/M104</f>
        <v>0.30769230769230771</v>
      </c>
    </row>
    <row r="105" spans="1:14" x14ac:dyDescent="0.3">
      <c r="A105" s="3">
        <v>2021</v>
      </c>
      <c r="B105" s="3">
        <v>3</v>
      </c>
      <c r="C105" s="3">
        <v>0</v>
      </c>
      <c r="D105" s="3">
        <v>0</v>
      </c>
      <c r="E105" s="3">
        <v>0</v>
      </c>
      <c r="F105" s="3">
        <v>6</v>
      </c>
      <c r="G105" s="3">
        <v>12</v>
      </c>
      <c r="H105" s="4">
        <f>F105/G105</f>
        <v>0.5</v>
      </c>
      <c r="I105" s="3">
        <v>1</v>
      </c>
      <c r="J105" s="3">
        <v>3</v>
      </c>
      <c r="K105" s="4">
        <f>I105/J105</f>
        <v>0.33333333333333331</v>
      </c>
      <c r="L105" s="3">
        <v>4</v>
      </c>
      <c r="M105" s="3">
        <v>8</v>
      </c>
      <c r="N105" s="4">
        <f>L105/M105</f>
        <v>0.5</v>
      </c>
    </row>
    <row r="106" spans="1:14" x14ac:dyDescent="0.3">
      <c r="A106" s="3">
        <v>2024</v>
      </c>
      <c r="B106" s="3">
        <v>3</v>
      </c>
      <c r="C106" s="3">
        <v>0</v>
      </c>
      <c r="D106" s="3">
        <v>0</v>
      </c>
      <c r="E106" s="3">
        <v>0</v>
      </c>
      <c r="F106" s="3">
        <v>2</v>
      </c>
      <c r="G106" s="3">
        <v>9</v>
      </c>
      <c r="H106" s="4">
        <f>F106/G106</f>
        <v>0.22222222222222221</v>
      </c>
      <c r="I106" s="3">
        <v>1</v>
      </c>
      <c r="J106" s="3">
        <v>1</v>
      </c>
      <c r="K106" s="4">
        <f>I106/J106</f>
        <v>1</v>
      </c>
      <c r="L106" s="3">
        <v>2</v>
      </c>
      <c r="M106" s="3">
        <v>7</v>
      </c>
      <c r="N106" s="4">
        <f>L106/M106</f>
        <v>0.2857142857142857</v>
      </c>
    </row>
    <row r="107" spans="1:14" x14ac:dyDescent="0.3">
      <c r="A107" s="3">
        <v>2023</v>
      </c>
      <c r="B107" s="3">
        <v>3</v>
      </c>
      <c r="C107" s="3">
        <v>0</v>
      </c>
      <c r="D107" s="3">
        <v>0</v>
      </c>
      <c r="E107" s="3">
        <v>0</v>
      </c>
      <c r="F107" s="3">
        <v>6</v>
      </c>
      <c r="G107" s="3">
        <v>1</v>
      </c>
      <c r="H107" s="4">
        <f>F107/G107</f>
        <v>6</v>
      </c>
      <c r="I107" s="3">
        <v>1</v>
      </c>
      <c r="J107" s="3">
        <v>1</v>
      </c>
      <c r="K107" s="4">
        <f>I107/J107</f>
        <v>1</v>
      </c>
      <c r="L107" s="3">
        <v>5</v>
      </c>
      <c r="M107" s="3">
        <v>9</v>
      </c>
      <c r="N107" s="4">
        <f>L107/M107</f>
        <v>0.55555555555555558</v>
      </c>
    </row>
    <row r="108" spans="1:14" x14ac:dyDescent="0.3">
      <c r="A108" s="3">
        <v>2023</v>
      </c>
      <c r="B108" s="3">
        <v>3</v>
      </c>
      <c r="C108" s="3">
        <v>0</v>
      </c>
      <c r="D108" s="3">
        <v>0</v>
      </c>
      <c r="E108" s="3">
        <v>0</v>
      </c>
      <c r="F108" s="3">
        <v>8</v>
      </c>
      <c r="G108" s="3">
        <v>15</v>
      </c>
      <c r="H108" s="4">
        <f>F108/G108</f>
        <v>0.53333333333333333</v>
      </c>
      <c r="I108" s="3">
        <v>2</v>
      </c>
      <c r="J108" s="3">
        <v>6</v>
      </c>
      <c r="K108" s="4">
        <f>I108/J108</f>
        <v>0.33333333333333331</v>
      </c>
      <c r="L108" s="3">
        <v>7</v>
      </c>
      <c r="M108" s="3">
        <v>10</v>
      </c>
      <c r="N108" s="4">
        <f>L108/M108</f>
        <v>0.7</v>
      </c>
    </row>
    <row r="109" spans="1:14" x14ac:dyDescent="0.3">
      <c r="A109" s="3">
        <v>2022</v>
      </c>
      <c r="B109" s="3">
        <v>3</v>
      </c>
      <c r="C109" s="3">
        <v>0</v>
      </c>
      <c r="D109" s="3">
        <v>0</v>
      </c>
      <c r="E109" s="3">
        <v>0</v>
      </c>
      <c r="F109" s="3">
        <v>4</v>
      </c>
      <c r="G109" s="3">
        <v>7</v>
      </c>
      <c r="H109" s="4">
        <f>F109/G109</f>
        <v>0.5714285714285714</v>
      </c>
      <c r="I109" s="3">
        <v>2</v>
      </c>
      <c r="J109" s="3">
        <v>7</v>
      </c>
      <c r="K109" s="4">
        <f>I109/J109</f>
        <v>0.2857142857142857</v>
      </c>
      <c r="L109" s="3">
        <v>2</v>
      </c>
      <c r="M109" s="3">
        <v>7</v>
      </c>
      <c r="N109" s="4">
        <f>L109/M109</f>
        <v>0.2857142857142857</v>
      </c>
    </row>
    <row r="110" spans="1:14" x14ac:dyDescent="0.3">
      <c r="A110" s="3">
        <v>2021</v>
      </c>
      <c r="B110" s="3">
        <v>3</v>
      </c>
      <c r="C110" s="3">
        <v>0</v>
      </c>
      <c r="D110" s="3">
        <v>0</v>
      </c>
      <c r="E110" s="3">
        <v>0</v>
      </c>
      <c r="F110" s="3">
        <v>9</v>
      </c>
      <c r="G110" s="3">
        <v>14</v>
      </c>
      <c r="H110" s="4">
        <f>F110/G110</f>
        <v>0.6428571428571429</v>
      </c>
      <c r="I110" s="3">
        <v>6</v>
      </c>
      <c r="J110" s="3">
        <v>12</v>
      </c>
      <c r="K110" s="4">
        <f>I110/J110</f>
        <v>0.5</v>
      </c>
      <c r="L110" s="3">
        <v>5</v>
      </c>
      <c r="M110" s="3">
        <v>13</v>
      </c>
      <c r="N110" s="4">
        <f>L110/M110</f>
        <v>0.38461538461538464</v>
      </c>
    </row>
    <row r="111" spans="1:14" x14ac:dyDescent="0.3">
      <c r="A111" s="3">
        <v>2022</v>
      </c>
      <c r="B111" s="3">
        <v>3</v>
      </c>
      <c r="C111" s="3">
        <v>0</v>
      </c>
      <c r="D111" s="3">
        <v>0</v>
      </c>
      <c r="E111" s="3">
        <v>0</v>
      </c>
      <c r="F111" s="3">
        <v>9</v>
      </c>
      <c r="G111" s="3">
        <v>14</v>
      </c>
      <c r="H111" s="4">
        <f>F111/G111</f>
        <v>0.6428571428571429</v>
      </c>
      <c r="I111" s="3">
        <v>3</v>
      </c>
      <c r="J111" s="3">
        <v>11</v>
      </c>
      <c r="K111" s="4">
        <f>I111/J111</f>
        <v>0.27272727272727271</v>
      </c>
      <c r="L111" s="3">
        <v>3</v>
      </c>
      <c r="M111" s="3">
        <v>7</v>
      </c>
      <c r="N111" s="4">
        <f>L111/M111</f>
        <v>0.42857142857142855</v>
      </c>
    </row>
    <row r="112" spans="1:14" x14ac:dyDescent="0.3">
      <c r="A112" s="3">
        <v>2024</v>
      </c>
      <c r="B112" s="3">
        <v>3</v>
      </c>
      <c r="C112" s="3">
        <v>0</v>
      </c>
      <c r="D112" s="3">
        <v>0</v>
      </c>
      <c r="E112" s="3">
        <v>0</v>
      </c>
      <c r="F112" s="3">
        <v>5</v>
      </c>
      <c r="G112" s="3">
        <v>7</v>
      </c>
      <c r="H112" s="4">
        <f>F112/G112</f>
        <v>0.7142857142857143</v>
      </c>
      <c r="I112" s="3">
        <v>0</v>
      </c>
      <c r="J112" s="3">
        <v>7</v>
      </c>
      <c r="K112" s="4">
        <f>I112/J112</f>
        <v>0</v>
      </c>
      <c r="L112" s="3">
        <v>3</v>
      </c>
      <c r="M112" s="3">
        <v>7</v>
      </c>
      <c r="N112" s="4">
        <f>L112/M112</f>
        <v>0.42857142857142855</v>
      </c>
    </row>
    <row r="113" spans="1:14" x14ac:dyDescent="0.3">
      <c r="A113" s="3">
        <v>2024</v>
      </c>
      <c r="B113" s="3">
        <v>3</v>
      </c>
      <c r="C113" s="3">
        <v>0</v>
      </c>
      <c r="D113" s="3">
        <v>0</v>
      </c>
      <c r="E113" s="3">
        <v>0</v>
      </c>
      <c r="F113" s="3">
        <v>12</v>
      </c>
      <c r="G113" s="3">
        <v>20</v>
      </c>
      <c r="H113" s="4">
        <f>F113/G113</f>
        <v>0.6</v>
      </c>
      <c r="I113" s="3">
        <v>5</v>
      </c>
      <c r="J113" s="3">
        <v>13</v>
      </c>
      <c r="K113" s="4">
        <f>I113/J113</f>
        <v>0.38461538461538464</v>
      </c>
      <c r="L113" s="3">
        <v>7</v>
      </c>
      <c r="M113" s="3">
        <v>12</v>
      </c>
      <c r="N113" s="4">
        <f>L113/M113</f>
        <v>0.58333333333333337</v>
      </c>
    </row>
    <row r="114" spans="1:14" x14ac:dyDescent="0.3">
      <c r="A114" s="3">
        <v>2023</v>
      </c>
      <c r="B114" s="3">
        <v>3</v>
      </c>
      <c r="C114" s="3">
        <v>0</v>
      </c>
      <c r="D114" s="3">
        <v>0</v>
      </c>
      <c r="E114" s="3">
        <v>0</v>
      </c>
      <c r="F114" s="3">
        <v>5</v>
      </c>
      <c r="G114" s="3">
        <v>10</v>
      </c>
      <c r="H114" s="4">
        <f>F114/G114</f>
        <v>0.5</v>
      </c>
      <c r="I114" s="3">
        <v>0</v>
      </c>
      <c r="J114" s="3">
        <v>2</v>
      </c>
      <c r="K114" s="4">
        <f>I114/J114</f>
        <v>0</v>
      </c>
      <c r="L114" s="3">
        <v>4</v>
      </c>
      <c r="M114" s="3">
        <v>7</v>
      </c>
      <c r="N114" s="4">
        <f>L114/M114</f>
        <v>0.5714285714285714</v>
      </c>
    </row>
    <row r="115" spans="1:14" x14ac:dyDescent="0.3">
      <c r="A115" s="3">
        <v>2023</v>
      </c>
      <c r="B115" s="3">
        <v>3</v>
      </c>
      <c r="C115" s="3">
        <v>0</v>
      </c>
      <c r="D115" s="3">
        <v>0</v>
      </c>
      <c r="E115" s="3">
        <v>0</v>
      </c>
      <c r="F115" s="3">
        <v>7</v>
      </c>
      <c r="G115" s="3">
        <v>14</v>
      </c>
      <c r="H115" s="4">
        <f>F115/G115</f>
        <v>0.5</v>
      </c>
      <c r="I115" s="3">
        <v>0</v>
      </c>
      <c r="J115" s="3">
        <v>1</v>
      </c>
      <c r="K115" s="4">
        <f>I115/J115</f>
        <v>0</v>
      </c>
      <c r="L115" s="3">
        <v>4</v>
      </c>
      <c r="M115" s="3">
        <v>6</v>
      </c>
      <c r="N115" s="4">
        <f>L115/M115</f>
        <v>0.66666666666666663</v>
      </c>
    </row>
    <row r="116" spans="1:14" x14ac:dyDescent="0.3">
      <c r="A116" s="3">
        <v>2022</v>
      </c>
      <c r="B116" s="3">
        <v>3</v>
      </c>
      <c r="C116" s="3">
        <v>0</v>
      </c>
      <c r="D116" s="3">
        <v>0</v>
      </c>
      <c r="E116" s="3">
        <v>0</v>
      </c>
      <c r="F116" s="3">
        <v>2</v>
      </c>
      <c r="G116" s="3">
        <v>5</v>
      </c>
      <c r="H116" s="4">
        <f>F116/G116</f>
        <v>0.4</v>
      </c>
      <c r="I116" s="3">
        <v>1</v>
      </c>
      <c r="J116" s="3">
        <v>5</v>
      </c>
      <c r="K116" s="4">
        <f>I116/J116</f>
        <v>0.2</v>
      </c>
      <c r="L116" s="3">
        <v>9</v>
      </c>
      <c r="M116" s="3">
        <v>15</v>
      </c>
      <c r="N116" s="4">
        <f>L116/M116</f>
        <v>0.6</v>
      </c>
    </row>
    <row r="117" spans="1:14" x14ac:dyDescent="0.3">
      <c r="A117" s="3">
        <v>2022</v>
      </c>
      <c r="B117" s="3">
        <v>3</v>
      </c>
      <c r="C117" s="3">
        <v>0</v>
      </c>
      <c r="D117" s="3">
        <v>0</v>
      </c>
      <c r="E117" s="3">
        <v>0</v>
      </c>
      <c r="F117" s="3">
        <v>4</v>
      </c>
      <c r="G117" s="3">
        <v>9</v>
      </c>
      <c r="H117" s="4">
        <f>F117/G117</f>
        <v>0.44444444444444442</v>
      </c>
      <c r="I117" s="3">
        <v>0</v>
      </c>
      <c r="J117" s="3">
        <v>2</v>
      </c>
      <c r="K117" s="4">
        <f>I117/J117</f>
        <v>0</v>
      </c>
      <c r="L117" s="3">
        <v>4</v>
      </c>
      <c r="M117" s="3">
        <v>8</v>
      </c>
      <c r="N117" s="4">
        <f>L117/M117</f>
        <v>0.5</v>
      </c>
    </row>
    <row r="118" spans="1:14" x14ac:dyDescent="0.3">
      <c r="A118" s="3">
        <v>2022</v>
      </c>
      <c r="B118" s="3">
        <v>3</v>
      </c>
      <c r="C118" s="3">
        <v>0</v>
      </c>
      <c r="D118" s="3">
        <v>0</v>
      </c>
      <c r="E118" s="3">
        <v>0</v>
      </c>
      <c r="F118" s="3">
        <v>2</v>
      </c>
      <c r="G118" s="3">
        <v>7</v>
      </c>
      <c r="H118" s="4">
        <f>F118/G118</f>
        <v>0.2857142857142857</v>
      </c>
      <c r="I118" s="3">
        <v>3</v>
      </c>
      <c r="J118" s="3">
        <v>4</v>
      </c>
      <c r="K118" s="4">
        <f>I118/J118</f>
        <v>0.75</v>
      </c>
      <c r="L118" s="3">
        <v>1</v>
      </c>
      <c r="M118" s="3">
        <v>8</v>
      </c>
      <c r="N118" s="4">
        <f>L118/M118</f>
        <v>0.125</v>
      </c>
    </row>
    <row r="119" spans="1:14" x14ac:dyDescent="0.3">
      <c r="A119" s="3">
        <v>2024</v>
      </c>
      <c r="B119" s="3">
        <v>3</v>
      </c>
      <c r="C119" s="3">
        <v>0</v>
      </c>
      <c r="D119" s="3">
        <v>0</v>
      </c>
      <c r="E119" s="3">
        <v>0</v>
      </c>
      <c r="F119" s="3">
        <v>6</v>
      </c>
      <c r="G119" s="3">
        <v>14</v>
      </c>
      <c r="H119" s="4">
        <f>F119/G119</f>
        <v>0.42857142857142855</v>
      </c>
      <c r="I119" s="3">
        <v>3</v>
      </c>
      <c r="J119" s="3">
        <v>14</v>
      </c>
      <c r="K119" s="4">
        <f>I119/J119</f>
        <v>0.21428571428571427</v>
      </c>
      <c r="L119" s="3">
        <v>3</v>
      </c>
      <c r="M119" s="3">
        <v>10</v>
      </c>
      <c r="N119" s="4">
        <f>L119/M119</f>
        <v>0.3</v>
      </c>
    </row>
    <row r="120" spans="1:14" x14ac:dyDescent="0.3">
      <c r="A120" s="3">
        <v>2022</v>
      </c>
      <c r="B120" s="3">
        <v>3</v>
      </c>
      <c r="C120" s="3">
        <v>0</v>
      </c>
      <c r="D120" s="3">
        <v>0</v>
      </c>
      <c r="E120" s="3">
        <v>0</v>
      </c>
      <c r="F120" s="3">
        <v>8</v>
      </c>
      <c r="G120" s="3">
        <v>13</v>
      </c>
      <c r="H120" s="4">
        <f>F120/G120</f>
        <v>0.61538461538461542</v>
      </c>
      <c r="I120" s="3">
        <v>3</v>
      </c>
      <c r="J120" s="3">
        <v>6</v>
      </c>
      <c r="K120" s="4">
        <f>I120/J120</f>
        <v>0.5</v>
      </c>
      <c r="L120" s="3">
        <v>5</v>
      </c>
      <c r="M120" s="3">
        <v>11</v>
      </c>
      <c r="N120" s="4">
        <f>L120/M120</f>
        <v>0.45454545454545453</v>
      </c>
    </row>
    <row r="121" spans="1:14" x14ac:dyDescent="0.3">
      <c r="A121" s="3">
        <v>2021</v>
      </c>
      <c r="B121" s="3">
        <v>3</v>
      </c>
      <c r="C121" s="3">
        <v>0</v>
      </c>
      <c r="D121" s="3">
        <v>0</v>
      </c>
      <c r="E121" s="3">
        <v>0</v>
      </c>
      <c r="F121" s="3">
        <v>14</v>
      </c>
      <c r="G121" s="3">
        <v>23</v>
      </c>
      <c r="H121" s="4">
        <f>F121/G121</f>
        <v>0.60869565217391308</v>
      </c>
      <c r="I121" s="3">
        <v>2</v>
      </c>
      <c r="J121" s="3">
        <v>12</v>
      </c>
      <c r="K121" s="4">
        <f>I121/J121</f>
        <v>0.16666666666666666</v>
      </c>
      <c r="L121" s="3">
        <v>4</v>
      </c>
      <c r="M121" s="3">
        <v>6</v>
      </c>
      <c r="N121" s="4">
        <f>L121/M121</f>
        <v>0.66666666666666663</v>
      </c>
    </row>
    <row r="122" spans="1:14" x14ac:dyDescent="0.3">
      <c r="A122" s="3">
        <v>2024</v>
      </c>
      <c r="B122" s="3">
        <v>3</v>
      </c>
      <c r="C122" s="3">
        <v>0</v>
      </c>
      <c r="D122" s="3">
        <v>0</v>
      </c>
      <c r="E122" s="3">
        <v>0</v>
      </c>
      <c r="F122" s="3">
        <v>8</v>
      </c>
      <c r="G122" s="3">
        <v>9</v>
      </c>
      <c r="H122" s="4">
        <f>F122/G122</f>
        <v>0.88888888888888884</v>
      </c>
      <c r="I122" s="3">
        <v>6</v>
      </c>
      <c r="J122" s="3">
        <v>15</v>
      </c>
      <c r="K122" s="4">
        <f>I122/J122</f>
        <v>0.4</v>
      </c>
      <c r="L122" s="3">
        <v>1</v>
      </c>
      <c r="M122" s="3">
        <v>8</v>
      </c>
      <c r="N122" s="4">
        <f>L122/M122</f>
        <v>0.125</v>
      </c>
    </row>
    <row r="123" spans="1:14" x14ac:dyDescent="0.3">
      <c r="A123" s="3">
        <v>2022</v>
      </c>
      <c r="B123" s="3">
        <v>3</v>
      </c>
      <c r="C123" s="3">
        <v>0</v>
      </c>
      <c r="D123" s="3">
        <v>0</v>
      </c>
      <c r="E123" s="3">
        <v>1</v>
      </c>
      <c r="F123" s="3">
        <v>10</v>
      </c>
      <c r="G123" s="3">
        <v>12</v>
      </c>
      <c r="H123" s="4">
        <f>F123/G123</f>
        <v>0.83333333333333337</v>
      </c>
      <c r="I123" s="3">
        <v>5</v>
      </c>
      <c r="J123" s="3">
        <v>8</v>
      </c>
      <c r="K123" s="4">
        <f>I123/J123</f>
        <v>0.625</v>
      </c>
      <c r="L123" s="3">
        <v>4</v>
      </c>
      <c r="M123" s="3">
        <v>6</v>
      </c>
      <c r="N123" s="4">
        <f>L123/M123</f>
        <v>0.66666666666666663</v>
      </c>
    </row>
    <row r="124" spans="1:14" x14ac:dyDescent="0.3">
      <c r="A124" s="3">
        <v>2024</v>
      </c>
      <c r="B124" s="3">
        <v>3</v>
      </c>
      <c r="C124" s="3">
        <v>0</v>
      </c>
      <c r="D124" s="3">
        <v>0</v>
      </c>
      <c r="E124" s="3">
        <v>1</v>
      </c>
      <c r="F124" s="3">
        <v>9</v>
      </c>
      <c r="G124" s="3">
        <v>13</v>
      </c>
      <c r="H124" s="4">
        <f>F124/G124</f>
        <v>0.69230769230769229</v>
      </c>
      <c r="I124" s="3">
        <v>3</v>
      </c>
      <c r="J124" s="3">
        <v>5</v>
      </c>
      <c r="K124" s="4">
        <f>I124/J124</f>
        <v>0.6</v>
      </c>
      <c r="L124" s="3">
        <v>0</v>
      </c>
      <c r="M124" s="3">
        <v>0</v>
      </c>
      <c r="N124" s="4">
        <v>0</v>
      </c>
    </row>
    <row r="125" spans="1:14" x14ac:dyDescent="0.3">
      <c r="A125" s="3">
        <v>2023</v>
      </c>
      <c r="B125" s="3">
        <v>3</v>
      </c>
      <c r="C125" s="3">
        <v>0</v>
      </c>
      <c r="D125" s="3">
        <v>0</v>
      </c>
      <c r="E125" s="3">
        <v>1</v>
      </c>
      <c r="F125" s="3">
        <v>7</v>
      </c>
      <c r="G125" s="3">
        <v>8</v>
      </c>
      <c r="H125" s="4">
        <f>F125/G125</f>
        <v>0.875</v>
      </c>
      <c r="I125" s="3">
        <v>5</v>
      </c>
      <c r="J125" s="3">
        <v>13</v>
      </c>
      <c r="K125" s="4">
        <f>I125/J125</f>
        <v>0.38461538461538464</v>
      </c>
      <c r="L125" s="3">
        <v>1</v>
      </c>
      <c r="M125" s="3">
        <v>2</v>
      </c>
      <c r="N125" s="4">
        <f>L125/M125</f>
        <v>0.5</v>
      </c>
    </row>
    <row r="126" spans="1:14" x14ac:dyDescent="0.3">
      <c r="A126" s="3">
        <v>2022</v>
      </c>
      <c r="B126" s="3">
        <v>3</v>
      </c>
      <c r="C126" s="3">
        <v>0</v>
      </c>
      <c r="D126" s="3">
        <v>0</v>
      </c>
      <c r="E126" s="3">
        <v>1</v>
      </c>
      <c r="F126" s="3">
        <v>9</v>
      </c>
      <c r="G126" s="3">
        <v>14</v>
      </c>
      <c r="H126" s="4">
        <f>F126/G126</f>
        <v>0.6428571428571429</v>
      </c>
      <c r="I126" s="3">
        <v>7</v>
      </c>
      <c r="J126" s="3">
        <v>10</v>
      </c>
      <c r="K126" s="4">
        <f>I126/J126</f>
        <v>0.7</v>
      </c>
      <c r="L126" s="3">
        <v>0</v>
      </c>
      <c r="M126" s="3">
        <v>5</v>
      </c>
      <c r="N126" s="4">
        <f>L126/M126</f>
        <v>0</v>
      </c>
    </row>
    <row r="127" spans="1:14" x14ac:dyDescent="0.3">
      <c r="A127" s="3">
        <v>2024</v>
      </c>
      <c r="B127" s="3">
        <v>3</v>
      </c>
      <c r="C127" s="3">
        <v>0</v>
      </c>
      <c r="D127" s="3">
        <v>0</v>
      </c>
      <c r="E127" s="3">
        <v>1</v>
      </c>
      <c r="F127" s="3">
        <v>8</v>
      </c>
      <c r="G127" s="3">
        <v>17</v>
      </c>
      <c r="H127" s="4">
        <f>F127/G127</f>
        <v>0.47058823529411764</v>
      </c>
      <c r="I127" s="3">
        <v>4</v>
      </c>
      <c r="J127" s="3">
        <v>9</v>
      </c>
      <c r="K127" s="4">
        <f>I127/J127</f>
        <v>0.44444444444444442</v>
      </c>
      <c r="L127" s="3">
        <v>4</v>
      </c>
      <c r="M127" s="3">
        <v>6</v>
      </c>
      <c r="N127" s="4">
        <f>L127/M127</f>
        <v>0.66666666666666663</v>
      </c>
    </row>
    <row r="128" spans="1:14" x14ac:dyDescent="0.3">
      <c r="A128" s="3">
        <v>2024</v>
      </c>
      <c r="B128" s="3">
        <v>3</v>
      </c>
      <c r="C128" s="3">
        <v>0</v>
      </c>
      <c r="D128" s="3">
        <v>0</v>
      </c>
      <c r="E128" s="3">
        <v>1</v>
      </c>
      <c r="F128" s="3">
        <v>9</v>
      </c>
      <c r="G128" s="3">
        <v>15</v>
      </c>
      <c r="H128" s="4">
        <f>F128/G128</f>
        <v>0.6</v>
      </c>
      <c r="I128" s="3">
        <v>3</v>
      </c>
      <c r="J128" s="3">
        <v>8</v>
      </c>
      <c r="K128" s="4">
        <f>I128/J128</f>
        <v>0.375</v>
      </c>
      <c r="L128" s="3">
        <v>3</v>
      </c>
      <c r="M128" s="3">
        <v>3</v>
      </c>
      <c r="N128" s="4">
        <f>L128/M128</f>
        <v>1</v>
      </c>
    </row>
    <row r="129" spans="1:14" x14ac:dyDescent="0.3">
      <c r="A129" s="3">
        <v>2021</v>
      </c>
      <c r="B129" s="3">
        <v>3</v>
      </c>
      <c r="C129" s="3">
        <v>0</v>
      </c>
      <c r="D129" s="3">
        <v>0</v>
      </c>
      <c r="E129" s="3">
        <v>1</v>
      </c>
      <c r="F129" s="3">
        <v>7</v>
      </c>
      <c r="G129" s="3">
        <v>13</v>
      </c>
      <c r="H129" s="4">
        <f>F129/G129</f>
        <v>0.53846153846153844</v>
      </c>
      <c r="I129" s="3">
        <v>5</v>
      </c>
      <c r="J129" s="3">
        <v>11</v>
      </c>
      <c r="K129" s="4">
        <f>I129/J129</f>
        <v>0.45454545454545453</v>
      </c>
      <c r="L129" s="3">
        <v>2</v>
      </c>
      <c r="M129" s="3">
        <v>4</v>
      </c>
      <c r="N129" s="4">
        <f>L129/M129</f>
        <v>0.5</v>
      </c>
    </row>
    <row r="130" spans="1:14" x14ac:dyDescent="0.3">
      <c r="A130" s="3">
        <v>2024</v>
      </c>
      <c r="B130" s="3">
        <v>3</v>
      </c>
      <c r="C130" s="3">
        <v>0</v>
      </c>
      <c r="D130" s="3">
        <v>0</v>
      </c>
      <c r="E130" s="3">
        <v>1</v>
      </c>
      <c r="F130" s="3">
        <v>9</v>
      </c>
      <c r="G130" s="3">
        <v>11</v>
      </c>
      <c r="H130" s="4">
        <f>F130/G130</f>
        <v>0.81818181818181823</v>
      </c>
      <c r="I130" s="3">
        <v>3</v>
      </c>
      <c r="J130" s="3">
        <v>8</v>
      </c>
      <c r="K130" s="4">
        <f>I130/J130</f>
        <v>0.375</v>
      </c>
      <c r="L130" s="3">
        <v>1</v>
      </c>
      <c r="M130" s="3">
        <v>1</v>
      </c>
      <c r="N130" s="4">
        <f>L130/M130</f>
        <v>1</v>
      </c>
    </row>
    <row r="131" spans="1:14" x14ac:dyDescent="0.3">
      <c r="A131" s="3">
        <v>2023</v>
      </c>
      <c r="B131" s="3">
        <v>3</v>
      </c>
      <c r="C131" s="3">
        <v>0</v>
      </c>
      <c r="D131" s="3">
        <v>0</v>
      </c>
      <c r="E131" s="3">
        <v>1</v>
      </c>
      <c r="F131" s="3">
        <v>11</v>
      </c>
      <c r="G131" s="3">
        <v>19</v>
      </c>
      <c r="H131" s="4">
        <f>F131/G131</f>
        <v>0.57894736842105265</v>
      </c>
      <c r="I131" s="3">
        <v>5</v>
      </c>
      <c r="J131" s="3">
        <v>15</v>
      </c>
      <c r="K131" s="4">
        <f>I131/J131</f>
        <v>0.33333333333333331</v>
      </c>
      <c r="L131" s="3">
        <v>4</v>
      </c>
      <c r="M131" s="3">
        <v>8</v>
      </c>
      <c r="N131" s="4">
        <f>L131/M131</f>
        <v>0.5</v>
      </c>
    </row>
    <row r="132" spans="1:14" x14ac:dyDescent="0.3">
      <c r="A132" s="3">
        <v>2022</v>
      </c>
      <c r="B132" s="3">
        <v>3</v>
      </c>
      <c r="C132" s="3">
        <v>0</v>
      </c>
      <c r="D132" s="3">
        <v>0</v>
      </c>
      <c r="E132" s="3">
        <v>1</v>
      </c>
      <c r="F132" s="3">
        <v>9</v>
      </c>
      <c r="G132" s="3">
        <v>12</v>
      </c>
      <c r="H132" s="4">
        <f>F132/G132</f>
        <v>0.75</v>
      </c>
      <c r="I132" s="3">
        <v>3</v>
      </c>
      <c r="J132" s="3">
        <v>6</v>
      </c>
      <c r="K132" s="4">
        <f>I132/J132</f>
        <v>0.5</v>
      </c>
      <c r="L132" s="3">
        <v>6</v>
      </c>
      <c r="M132" s="3">
        <v>8</v>
      </c>
      <c r="N132" s="4">
        <f>L132/M132</f>
        <v>0.75</v>
      </c>
    </row>
    <row r="133" spans="1:14" x14ac:dyDescent="0.3">
      <c r="A133" s="3">
        <v>2022</v>
      </c>
      <c r="B133" s="3">
        <v>3</v>
      </c>
      <c r="C133" s="3">
        <v>0</v>
      </c>
      <c r="D133" s="3">
        <v>0</v>
      </c>
      <c r="E133" s="3">
        <v>1</v>
      </c>
      <c r="F133" s="3">
        <v>7</v>
      </c>
      <c r="G133" s="3">
        <v>19</v>
      </c>
      <c r="H133" s="4">
        <f>F133/G133</f>
        <v>0.36842105263157893</v>
      </c>
      <c r="I133" s="3">
        <v>5</v>
      </c>
      <c r="J133" s="3">
        <v>11</v>
      </c>
      <c r="K133" s="4">
        <f>I133/J133</f>
        <v>0.45454545454545453</v>
      </c>
      <c r="L133" s="3">
        <v>5</v>
      </c>
      <c r="M133" s="3">
        <v>7</v>
      </c>
      <c r="N133" s="4">
        <f>L133/M133</f>
        <v>0.7142857142857143</v>
      </c>
    </row>
    <row r="134" spans="1:14" x14ac:dyDescent="0.3">
      <c r="A134" s="3">
        <v>2021</v>
      </c>
      <c r="B134" s="3">
        <v>3</v>
      </c>
      <c r="C134" s="3">
        <v>0</v>
      </c>
      <c r="D134" s="3">
        <v>0</v>
      </c>
      <c r="E134" s="3">
        <v>1</v>
      </c>
      <c r="F134" s="3">
        <v>10</v>
      </c>
      <c r="G134" s="3">
        <v>18</v>
      </c>
      <c r="H134" s="4">
        <f>F134/G134</f>
        <v>0.55555555555555558</v>
      </c>
      <c r="I134" s="3">
        <v>5</v>
      </c>
      <c r="J134" s="3">
        <v>8</v>
      </c>
      <c r="K134" s="4">
        <f>I134/J134</f>
        <v>0.625</v>
      </c>
      <c r="L134" s="3">
        <v>5</v>
      </c>
      <c r="M134" s="3">
        <v>8</v>
      </c>
      <c r="N134" s="4">
        <f>L134/M134</f>
        <v>0.625</v>
      </c>
    </row>
    <row r="135" spans="1:14" x14ac:dyDescent="0.3">
      <c r="A135" s="3">
        <v>2023</v>
      </c>
      <c r="B135" s="3">
        <v>3</v>
      </c>
      <c r="C135" s="3">
        <v>0</v>
      </c>
      <c r="D135" s="3">
        <v>0</v>
      </c>
      <c r="E135" s="3">
        <v>1</v>
      </c>
      <c r="F135" s="3">
        <v>9</v>
      </c>
      <c r="G135" s="3">
        <v>14</v>
      </c>
      <c r="H135" s="4">
        <f>F135/G135</f>
        <v>0.6428571428571429</v>
      </c>
      <c r="I135" s="3">
        <v>3</v>
      </c>
      <c r="J135" s="3">
        <v>7</v>
      </c>
      <c r="K135" s="4">
        <f>I135/J135</f>
        <v>0.42857142857142855</v>
      </c>
      <c r="L135" s="3">
        <v>3</v>
      </c>
      <c r="M135" s="3">
        <v>3</v>
      </c>
      <c r="N135" s="4">
        <f>L135/M135</f>
        <v>1</v>
      </c>
    </row>
    <row r="136" spans="1:14" x14ac:dyDescent="0.3">
      <c r="A136" s="3">
        <v>2024</v>
      </c>
      <c r="B136" s="3">
        <v>3</v>
      </c>
      <c r="C136" s="3">
        <v>0</v>
      </c>
      <c r="D136" s="3">
        <v>0</v>
      </c>
      <c r="E136" s="3">
        <v>1</v>
      </c>
      <c r="F136" s="3">
        <v>9</v>
      </c>
      <c r="G136" s="3">
        <v>15</v>
      </c>
      <c r="H136" s="4">
        <f>F136/G136</f>
        <v>0.6</v>
      </c>
      <c r="I136" s="3">
        <v>3</v>
      </c>
      <c r="J136" s="3">
        <v>3</v>
      </c>
      <c r="K136" s="4">
        <f>I136/J136</f>
        <v>1</v>
      </c>
      <c r="L136" s="3">
        <v>8</v>
      </c>
      <c r="M136" s="3">
        <v>8</v>
      </c>
      <c r="N136" s="4">
        <f>L136/M136</f>
        <v>1</v>
      </c>
    </row>
    <row r="137" spans="1:14" x14ac:dyDescent="0.3">
      <c r="A137" s="3">
        <v>2023</v>
      </c>
      <c r="B137" s="3">
        <v>3</v>
      </c>
      <c r="C137" s="3">
        <v>0</v>
      </c>
      <c r="D137" s="3">
        <v>0</v>
      </c>
      <c r="E137" s="3">
        <v>1</v>
      </c>
      <c r="F137" s="3">
        <v>10</v>
      </c>
      <c r="G137" s="3">
        <v>20</v>
      </c>
      <c r="H137" s="4">
        <f>F137/G137</f>
        <v>0.5</v>
      </c>
      <c r="I137" s="3">
        <v>3</v>
      </c>
      <c r="J137" s="3">
        <v>12</v>
      </c>
      <c r="K137" s="4">
        <f>I137/J137</f>
        <v>0.25</v>
      </c>
      <c r="L137" s="3">
        <v>10</v>
      </c>
      <c r="M137" s="3">
        <v>12</v>
      </c>
      <c r="N137" s="4">
        <f>L137/M137</f>
        <v>0.83333333333333337</v>
      </c>
    </row>
    <row r="138" spans="1:14" x14ac:dyDescent="0.3">
      <c r="A138" s="3">
        <v>2023</v>
      </c>
      <c r="B138" s="3">
        <v>3</v>
      </c>
      <c r="C138" s="3">
        <v>0</v>
      </c>
      <c r="D138" s="3">
        <v>0</v>
      </c>
      <c r="E138" s="3">
        <v>1</v>
      </c>
      <c r="F138" s="3">
        <v>8</v>
      </c>
      <c r="G138" s="3">
        <v>11</v>
      </c>
      <c r="H138" s="4">
        <f>F138/G138</f>
        <v>0.72727272727272729</v>
      </c>
      <c r="I138" s="3">
        <v>4</v>
      </c>
      <c r="J138" s="3">
        <v>11</v>
      </c>
      <c r="K138" s="4">
        <f>I138/J138</f>
        <v>0.36363636363636365</v>
      </c>
      <c r="L138" s="3">
        <v>0</v>
      </c>
      <c r="M138" s="3">
        <v>0</v>
      </c>
      <c r="N138" s="4">
        <v>0</v>
      </c>
    </row>
    <row r="139" spans="1:14" x14ac:dyDescent="0.3">
      <c r="A139" s="3">
        <v>2024</v>
      </c>
      <c r="B139" s="3">
        <v>3</v>
      </c>
      <c r="C139" s="3">
        <v>0</v>
      </c>
      <c r="D139" s="3">
        <v>0</v>
      </c>
      <c r="E139" s="3">
        <v>1</v>
      </c>
      <c r="F139" s="3">
        <v>8</v>
      </c>
      <c r="G139" s="3">
        <v>9</v>
      </c>
      <c r="H139" s="4">
        <f>F139/G139</f>
        <v>0.88888888888888884</v>
      </c>
      <c r="I139" s="3">
        <v>4</v>
      </c>
      <c r="J139" s="3">
        <v>5</v>
      </c>
      <c r="K139" s="4">
        <f>I139/J139</f>
        <v>0.8</v>
      </c>
      <c r="L139" s="3">
        <v>1</v>
      </c>
      <c r="M139" s="3">
        <v>1</v>
      </c>
      <c r="N139" s="4">
        <f>L139/M139</f>
        <v>1</v>
      </c>
    </row>
    <row r="140" spans="1:14" x14ac:dyDescent="0.3">
      <c r="A140" s="3">
        <v>2023</v>
      </c>
      <c r="B140" s="3">
        <v>3</v>
      </c>
      <c r="C140" s="3">
        <v>0</v>
      </c>
      <c r="D140" s="3">
        <v>0</v>
      </c>
      <c r="E140" s="3">
        <v>1</v>
      </c>
      <c r="F140" s="3">
        <v>7</v>
      </c>
      <c r="G140" s="3">
        <v>13</v>
      </c>
      <c r="H140" s="4">
        <f>F140/G140</f>
        <v>0.53846153846153844</v>
      </c>
      <c r="I140" s="3">
        <v>5</v>
      </c>
      <c r="J140" s="3">
        <v>5</v>
      </c>
      <c r="K140" s="4">
        <f>I140/J140</f>
        <v>1</v>
      </c>
      <c r="L140" s="3">
        <v>6</v>
      </c>
      <c r="M140" s="3">
        <v>8</v>
      </c>
      <c r="N140" s="4">
        <f>L140/M140</f>
        <v>0.75</v>
      </c>
    </row>
    <row r="141" spans="1:14" x14ac:dyDescent="0.3">
      <c r="A141" s="3">
        <v>2024</v>
      </c>
      <c r="B141" s="3">
        <v>3</v>
      </c>
      <c r="C141" s="3">
        <v>0</v>
      </c>
      <c r="D141" s="3">
        <v>0</v>
      </c>
      <c r="E141" s="3">
        <v>1</v>
      </c>
      <c r="F141" s="3">
        <v>10</v>
      </c>
      <c r="G141" s="3">
        <v>14</v>
      </c>
      <c r="H141" s="4">
        <f>F141/G141</f>
        <v>0.7142857142857143</v>
      </c>
      <c r="I141" s="3">
        <v>2</v>
      </c>
      <c r="J141" s="3">
        <v>10</v>
      </c>
      <c r="K141" s="4">
        <f>I141/J141</f>
        <v>0.2</v>
      </c>
      <c r="L141" s="3">
        <v>3</v>
      </c>
      <c r="M141" s="3">
        <v>3</v>
      </c>
      <c r="N141" s="4">
        <f>L141/M141</f>
        <v>1</v>
      </c>
    </row>
    <row r="142" spans="1:14" x14ac:dyDescent="0.3">
      <c r="A142" s="3">
        <v>2024</v>
      </c>
      <c r="B142" s="3">
        <v>3</v>
      </c>
      <c r="C142" s="3">
        <v>0</v>
      </c>
      <c r="D142" s="3">
        <v>0</v>
      </c>
      <c r="E142" s="3">
        <v>1</v>
      </c>
      <c r="F142" s="3">
        <v>9</v>
      </c>
      <c r="G142" s="3">
        <v>11</v>
      </c>
      <c r="H142" s="4">
        <f>F142/G142</f>
        <v>0.81818181818181823</v>
      </c>
      <c r="I142" s="3">
        <v>4</v>
      </c>
      <c r="J142" s="3">
        <v>7</v>
      </c>
      <c r="K142" s="4">
        <f>I142/J142</f>
        <v>0.5714285714285714</v>
      </c>
      <c r="L142" s="3">
        <v>1</v>
      </c>
      <c r="M142" s="3">
        <v>2</v>
      </c>
      <c r="N142" s="4">
        <f>L142/M142</f>
        <v>0.5</v>
      </c>
    </row>
    <row r="143" spans="1:14" x14ac:dyDescent="0.3">
      <c r="A143" s="3">
        <v>2024</v>
      </c>
      <c r="B143" s="3">
        <v>3</v>
      </c>
      <c r="C143" s="3">
        <v>0</v>
      </c>
      <c r="D143" s="3">
        <v>0</v>
      </c>
      <c r="E143" s="3">
        <v>1</v>
      </c>
      <c r="F143" s="3">
        <v>10</v>
      </c>
      <c r="G143" s="3">
        <v>16</v>
      </c>
      <c r="H143" s="4">
        <f>F143/G143</f>
        <v>0.625</v>
      </c>
      <c r="I143" s="3">
        <v>6</v>
      </c>
      <c r="J143" s="3">
        <v>9</v>
      </c>
      <c r="K143" s="4">
        <f>I143/J143</f>
        <v>0.66666666666666663</v>
      </c>
      <c r="L143" s="3">
        <v>7</v>
      </c>
      <c r="M143" s="3">
        <v>11</v>
      </c>
      <c r="N143" s="4">
        <f>L143/M143</f>
        <v>0.63636363636363635</v>
      </c>
    </row>
    <row r="144" spans="1:14" x14ac:dyDescent="0.3">
      <c r="A144" s="3">
        <v>2022</v>
      </c>
      <c r="B144" s="3">
        <v>3</v>
      </c>
      <c r="C144" s="3">
        <v>0</v>
      </c>
      <c r="D144" s="3">
        <v>0</v>
      </c>
      <c r="E144" s="3">
        <v>1</v>
      </c>
      <c r="F144" s="3">
        <v>8</v>
      </c>
      <c r="G144" s="3">
        <v>13</v>
      </c>
      <c r="H144" s="4">
        <f>F144/G144</f>
        <v>0.61538461538461542</v>
      </c>
      <c r="I144" s="3">
        <v>4</v>
      </c>
      <c r="J144" s="3">
        <v>8</v>
      </c>
      <c r="K144" s="4">
        <f>I144/J144</f>
        <v>0.5</v>
      </c>
      <c r="L144" s="3">
        <v>0</v>
      </c>
      <c r="M144" s="3">
        <v>0</v>
      </c>
      <c r="N144" s="4">
        <v>0</v>
      </c>
    </row>
    <row r="145" spans="1:14" x14ac:dyDescent="0.3">
      <c r="A145" s="3">
        <v>2021</v>
      </c>
      <c r="B145" s="3">
        <v>3</v>
      </c>
      <c r="C145" s="3">
        <v>0</v>
      </c>
      <c r="D145" s="3">
        <v>0</v>
      </c>
      <c r="E145" s="3">
        <v>1</v>
      </c>
      <c r="F145" s="3">
        <v>5</v>
      </c>
      <c r="G145" s="3">
        <v>7</v>
      </c>
      <c r="H145" s="4">
        <f>F145/G145</f>
        <v>0.7142857142857143</v>
      </c>
      <c r="I145" s="3">
        <v>7</v>
      </c>
      <c r="J145" s="3">
        <v>17</v>
      </c>
      <c r="K145" s="4">
        <f>I145/J145</f>
        <v>0.41176470588235292</v>
      </c>
      <c r="L145" s="3">
        <v>2</v>
      </c>
      <c r="M145" s="3">
        <v>6</v>
      </c>
      <c r="N145" s="4">
        <f>L145/M145</f>
        <v>0.33333333333333331</v>
      </c>
    </row>
    <row r="146" spans="1:14" x14ac:dyDescent="0.3">
      <c r="A146" s="3">
        <v>2023</v>
      </c>
      <c r="B146" s="3">
        <v>3</v>
      </c>
      <c r="C146" s="3">
        <v>0</v>
      </c>
      <c r="D146" s="3">
        <v>0</v>
      </c>
      <c r="E146" s="3">
        <v>1</v>
      </c>
      <c r="F146" s="3">
        <v>7</v>
      </c>
      <c r="G146" s="3">
        <v>10</v>
      </c>
      <c r="H146" s="4">
        <f>F146/G146</f>
        <v>0.7</v>
      </c>
      <c r="I146" s="3">
        <v>5</v>
      </c>
      <c r="J146" s="3">
        <v>7</v>
      </c>
      <c r="K146" s="4">
        <f>I146/J146</f>
        <v>0.7142857142857143</v>
      </c>
      <c r="L146" s="3">
        <v>1</v>
      </c>
      <c r="M146" s="3">
        <v>1</v>
      </c>
      <c r="N146" s="4">
        <f>L146/M146</f>
        <v>1</v>
      </c>
    </row>
    <row r="147" spans="1:14" x14ac:dyDescent="0.3">
      <c r="A147" s="3">
        <v>2022</v>
      </c>
      <c r="B147" s="3">
        <v>3</v>
      </c>
      <c r="C147" s="3">
        <v>0</v>
      </c>
      <c r="D147" s="3">
        <v>0</v>
      </c>
      <c r="E147" s="3">
        <v>1</v>
      </c>
      <c r="F147" s="3">
        <v>1</v>
      </c>
      <c r="G147" s="3">
        <v>24</v>
      </c>
      <c r="H147" s="4">
        <f>F147/G147</f>
        <v>4.1666666666666664E-2</v>
      </c>
      <c r="I147" s="3">
        <v>7</v>
      </c>
      <c r="J147" s="3">
        <v>17</v>
      </c>
      <c r="K147" s="4">
        <f>I147/J147</f>
        <v>0.41176470588235292</v>
      </c>
      <c r="L147" s="3">
        <v>9</v>
      </c>
      <c r="M147" s="3">
        <v>14</v>
      </c>
      <c r="N147" s="4">
        <f>L147/M147</f>
        <v>0.6428571428571429</v>
      </c>
    </row>
    <row r="148" spans="1:14" x14ac:dyDescent="0.3">
      <c r="A148" s="3">
        <v>2024</v>
      </c>
      <c r="B148" s="3">
        <v>3</v>
      </c>
      <c r="C148" s="3">
        <v>0</v>
      </c>
      <c r="D148" s="3">
        <v>0</v>
      </c>
      <c r="E148" s="3">
        <v>1</v>
      </c>
      <c r="F148" s="3">
        <v>7</v>
      </c>
      <c r="G148" s="3">
        <v>13</v>
      </c>
      <c r="H148" s="4">
        <f>F148/G148</f>
        <v>0.53846153846153844</v>
      </c>
      <c r="I148" s="3">
        <v>5</v>
      </c>
      <c r="J148" s="3">
        <v>6</v>
      </c>
      <c r="K148" s="4">
        <f>I148/J148</f>
        <v>0.83333333333333337</v>
      </c>
      <c r="L148" s="3">
        <v>5</v>
      </c>
      <c r="M148" s="3">
        <v>6</v>
      </c>
      <c r="N148" s="4">
        <f>L148/M148</f>
        <v>0.83333333333333337</v>
      </c>
    </row>
    <row r="149" spans="1:14" x14ac:dyDescent="0.3">
      <c r="A149" s="3">
        <v>2021</v>
      </c>
      <c r="B149" s="3">
        <v>3</v>
      </c>
      <c r="C149" s="3">
        <v>0</v>
      </c>
      <c r="D149" s="3">
        <v>0</v>
      </c>
      <c r="E149" s="3">
        <v>1</v>
      </c>
      <c r="F149" s="3">
        <v>8</v>
      </c>
      <c r="G149" s="3">
        <v>11</v>
      </c>
      <c r="H149" s="4">
        <f>F149/G149</f>
        <v>0.72727272727272729</v>
      </c>
      <c r="I149" s="3">
        <v>4</v>
      </c>
      <c r="J149" s="3">
        <v>5</v>
      </c>
      <c r="K149" s="4">
        <f>I149/J149</f>
        <v>0.8</v>
      </c>
      <c r="L149" s="3">
        <v>6</v>
      </c>
      <c r="M149" s="3">
        <v>7</v>
      </c>
      <c r="N149" s="4">
        <f>L149/M149</f>
        <v>0.8571428571428571</v>
      </c>
    </row>
    <row r="150" spans="1:14" x14ac:dyDescent="0.3">
      <c r="A150" s="3">
        <v>2024</v>
      </c>
      <c r="B150" s="3">
        <v>3</v>
      </c>
      <c r="C150" s="3">
        <v>0</v>
      </c>
      <c r="D150" s="3">
        <v>0</v>
      </c>
      <c r="E150" s="3">
        <v>1</v>
      </c>
      <c r="F150" s="3">
        <v>7</v>
      </c>
      <c r="G150" s="3">
        <v>19</v>
      </c>
      <c r="H150" s="4">
        <f>F150/G150</f>
        <v>0.36842105263157893</v>
      </c>
      <c r="I150" s="3">
        <v>6</v>
      </c>
      <c r="J150" s="3">
        <v>11</v>
      </c>
      <c r="K150" s="4">
        <f>I150/J150</f>
        <v>0.54545454545454541</v>
      </c>
      <c r="L150" s="3">
        <v>7</v>
      </c>
      <c r="M150" s="3">
        <v>13</v>
      </c>
      <c r="N150" s="4">
        <f>L150/M150</f>
        <v>0.53846153846153844</v>
      </c>
    </row>
    <row r="151" spans="1:14" x14ac:dyDescent="0.3">
      <c r="A151" s="3">
        <v>2021</v>
      </c>
      <c r="B151" s="3">
        <v>3</v>
      </c>
      <c r="C151" s="3">
        <v>0</v>
      </c>
      <c r="D151" s="3">
        <v>0</v>
      </c>
      <c r="E151" s="3">
        <v>1</v>
      </c>
      <c r="F151" s="3">
        <v>9</v>
      </c>
      <c r="G151" s="3">
        <v>12</v>
      </c>
      <c r="H151" s="4">
        <f>F151/G151</f>
        <v>0.75</v>
      </c>
      <c r="I151" s="3">
        <v>3</v>
      </c>
      <c r="J151" s="3">
        <v>9</v>
      </c>
      <c r="K151" s="4">
        <f>I151/J151</f>
        <v>0.33333333333333331</v>
      </c>
      <c r="L151" s="3">
        <v>3</v>
      </c>
      <c r="M151" s="3">
        <v>3</v>
      </c>
      <c r="N151" s="4">
        <f>L151/M151</f>
        <v>1</v>
      </c>
    </row>
    <row r="152" spans="1:14" x14ac:dyDescent="0.3">
      <c r="A152" s="3">
        <v>2021</v>
      </c>
      <c r="B152" s="3">
        <v>3</v>
      </c>
      <c r="C152" s="3">
        <v>0</v>
      </c>
      <c r="D152" s="3">
        <v>0</v>
      </c>
      <c r="E152" s="3">
        <v>1</v>
      </c>
      <c r="F152" s="3">
        <v>7</v>
      </c>
      <c r="G152" s="3">
        <v>11</v>
      </c>
      <c r="H152" s="4">
        <f>F152/G152</f>
        <v>0.63636363636363635</v>
      </c>
      <c r="I152" s="3">
        <v>5</v>
      </c>
      <c r="J152" s="3">
        <v>13</v>
      </c>
      <c r="K152" s="4">
        <f>I152/J152</f>
        <v>0.38461538461538464</v>
      </c>
      <c r="L152" s="3">
        <v>6</v>
      </c>
      <c r="M152" s="3">
        <v>9</v>
      </c>
      <c r="N152" s="4">
        <f>L152/M152</f>
        <v>0.66666666666666663</v>
      </c>
    </row>
    <row r="153" spans="1:14" x14ac:dyDescent="0.3">
      <c r="A153" s="3">
        <v>2023</v>
      </c>
      <c r="B153" s="3">
        <v>3</v>
      </c>
      <c r="C153" s="3">
        <v>0</v>
      </c>
      <c r="D153" s="3">
        <v>0</v>
      </c>
      <c r="E153" s="3">
        <v>1</v>
      </c>
      <c r="F153" s="3">
        <v>7</v>
      </c>
      <c r="G153" s="3">
        <v>12</v>
      </c>
      <c r="H153" s="4">
        <f>F153/G153</f>
        <v>0.58333333333333337</v>
      </c>
      <c r="I153" s="3">
        <v>6</v>
      </c>
      <c r="J153" s="3">
        <v>10</v>
      </c>
      <c r="K153" s="4">
        <f>I153/J153</f>
        <v>0.6</v>
      </c>
      <c r="L153" s="3">
        <v>5</v>
      </c>
      <c r="M153" s="3">
        <v>9</v>
      </c>
      <c r="N153" s="4">
        <f>L153/M153</f>
        <v>0.55555555555555558</v>
      </c>
    </row>
    <row r="154" spans="1:14" x14ac:dyDescent="0.3">
      <c r="A154" s="3">
        <v>2022</v>
      </c>
      <c r="B154" s="3">
        <v>3</v>
      </c>
      <c r="C154" s="3">
        <v>0</v>
      </c>
      <c r="D154" s="3">
        <v>0</v>
      </c>
      <c r="E154" s="3">
        <v>1</v>
      </c>
      <c r="F154" s="3">
        <v>11</v>
      </c>
      <c r="G154" s="3">
        <v>22</v>
      </c>
      <c r="H154" s="4">
        <f>F154/G154</f>
        <v>0.5</v>
      </c>
      <c r="I154" s="3">
        <v>5</v>
      </c>
      <c r="J154" s="3">
        <v>8</v>
      </c>
      <c r="K154" s="4">
        <f>I154/J154</f>
        <v>0.625</v>
      </c>
      <c r="L154" s="3">
        <v>4</v>
      </c>
      <c r="M154" s="3">
        <v>10</v>
      </c>
      <c r="N154" s="4">
        <f>L154/M154</f>
        <v>0.4</v>
      </c>
    </row>
    <row r="155" spans="1:14" x14ac:dyDescent="0.3">
      <c r="A155" s="3">
        <v>2021</v>
      </c>
      <c r="B155" s="3">
        <v>3</v>
      </c>
      <c r="C155" s="3">
        <v>0</v>
      </c>
      <c r="D155" s="3">
        <v>0</v>
      </c>
      <c r="E155" s="3">
        <v>1</v>
      </c>
      <c r="F155" s="3">
        <v>7</v>
      </c>
      <c r="G155" s="3">
        <v>11</v>
      </c>
      <c r="H155" s="4">
        <f>F155/G155</f>
        <v>0.63636363636363635</v>
      </c>
      <c r="I155" s="3">
        <v>5</v>
      </c>
      <c r="J155" s="3">
        <v>9</v>
      </c>
      <c r="K155" s="4">
        <f>I155/J155</f>
        <v>0.55555555555555558</v>
      </c>
      <c r="L155" s="3">
        <v>1</v>
      </c>
      <c r="M155" s="3">
        <v>3</v>
      </c>
      <c r="N155" s="4">
        <f>L155/M155</f>
        <v>0.33333333333333331</v>
      </c>
    </row>
    <row r="156" spans="1:14" x14ac:dyDescent="0.3">
      <c r="A156" s="3">
        <v>2024</v>
      </c>
      <c r="B156" s="3">
        <v>3</v>
      </c>
      <c r="C156" s="3">
        <v>0</v>
      </c>
      <c r="D156" s="3">
        <v>0</v>
      </c>
      <c r="E156" s="3">
        <v>1</v>
      </c>
      <c r="F156" s="3">
        <v>8</v>
      </c>
      <c r="G156" s="3">
        <v>11</v>
      </c>
      <c r="H156" s="4">
        <f>F156/G156</f>
        <v>0.72727272727272729</v>
      </c>
      <c r="I156" s="3">
        <v>4</v>
      </c>
      <c r="J156" s="3">
        <v>5</v>
      </c>
      <c r="K156" s="4">
        <f>I156/J156</f>
        <v>0.8</v>
      </c>
      <c r="L156" s="3">
        <v>1</v>
      </c>
      <c r="M156" s="3">
        <v>2</v>
      </c>
      <c r="N156" s="4">
        <f>L156/M156</f>
        <v>0.5</v>
      </c>
    </row>
    <row r="157" spans="1:14" x14ac:dyDescent="0.3">
      <c r="A157" s="3">
        <v>2024</v>
      </c>
      <c r="B157" s="3">
        <v>3</v>
      </c>
      <c r="C157" s="3">
        <v>0</v>
      </c>
      <c r="D157" s="3">
        <v>0</v>
      </c>
      <c r="E157" s="3">
        <v>1</v>
      </c>
      <c r="F157" s="3">
        <v>8</v>
      </c>
      <c r="G157" s="3">
        <v>13</v>
      </c>
      <c r="H157" s="4">
        <f>F157/G157</f>
        <v>0.61538461538461542</v>
      </c>
      <c r="I157" s="3">
        <v>4</v>
      </c>
      <c r="J157" s="3">
        <v>11</v>
      </c>
      <c r="K157" s="4">
        <f>I157/J157</f>
        <v>0.36363636363636365</v>
      </c>
      <c r="L157" s="3">
        <v>3</v>
      </c>
      <c r="M157" s="3">
        <v>4</v>
      </c>
      <c r="N157" s="4">
        <f>L157/M157</f>
        <v>0.75</v>
      </c>
    </row>
    <row r="158" spans="1:14" x14ac:dyDescent="0.3">
      <c r="A158" s="3">
        <v>2023</v>
      </c>
      <c r="B158" s="3">
        <v>3</v>
      </c>
      <c r="C158" s="3">
        <v>0</v>
      </c>
      <c r="D158" s="3">
        <v>0</v>
      </c>
      <c r="E158" s="3">
        <v>1</v>
      </c>
      <c r="F158" s="3">
        <v>7</v>
      </c>
      <c r="G158" s="3">
        <v>8</v>
      </c>
      <c r="H158" s="4">
        <f>F158/G158</f>
        <v>0.875</v>
      </c>
      <c r="I158" s="3">
        <v>5</v>
      </c>
      <c r="J158" s="3">
        <v>9</v>
      </c>
      <c r="K158" s="4">
        <f>I158/J158</f>
        <v>0.55555555555555558</v>
      </c>
      <c r="L158" s="3">
        <v>4</v>
      </c>
      <c r="M158" s="3">
        <v>6</v>
      </c>
      <c r="N158" s="4">
        <f>L158/M158</f>
        <v>0.66666666666666663</v>
      </c>
    </row>
    <row r="159" spans="1:14" x14ac:dyDescent="0.3">
      <c r="A159" s="3">
        <v>2023</v>
      </c>
      <c r="B159" s="3">
        <v>3</v>
      </c>
      <c r="C159" s="3">
        <v>0</v>
      </c>
      <c r="D159" s="3">
        <v>0</v>
      </c>
      <c r="E159" s="3">
        <v>1</v>
      </c>
      <c r="F159" s="3">
        <v>8</v>
      </c>
      <c r="G159" s="3">
        <v>1</v>
      </c>
      <c r="H159" s="4">
        <f>F159/G159</f>
        <v>8</v>
      </c>
      <c r="I159" s="3">
        <v>4</v>
      </c>
      <c r="J159" s="3">
        <v>9</v>
      </c>
      <c r="K159" s="4">
        <f>I159/J159</f>
        <v>0.44444444444444442</v>
      </c>
      <c r="L159" s="3">
        <v>0</v>
      </c>
      <c r="M159" s="3">
        <v>0</v>
      </c>
      <c r="N159" s="4">
        <v>0</v>
      </c>
    </row>
    <row r="160" spans="1:14" x14ac:dyDescent="0.3">
      <c r="A160" s="3">
        <v>2024</v>
      </c>
      <c r="B160" s="3">
        <v>3</v>
      </c>
      <c r="C160" s="3">
        <v>0</v>
      </c>
      <c r="D160" s="3">
        <v>0</v>
      </c>
      <c r="E160" s="3">
        <v>1</v>
      </c>
      <c r="F160" s="3">
        <v>7</v>
      </c>
      <c r="G160" s="3">
        <v>8</v>
      </c>
      <c r="H160" s="4">
        <f>F160/G160</f>
        <v>0.875</v>
      </c>
      <c r="I160" s="3">
        <v>5</v>
      </c>
      <c r="J160" s="3">
        <v>7</v>
      </c>
      <c r="K160" s="4">
        <f>I160/J160</f>
        <v>0.7142857142857143</v>
      </c>
      <c r="L160" s="3">
        <v>0</v>
      </c>
      <c r="M160" s="3">
        <v>2</v>
      </c>
      <c r="N160" s="4">
        <f>L160/M160</f>
        <v>0</v>
      </c>
    </row>
    <row r="161" spans="1:14" x14ac:dyDescent="0.3">
      <c r="A161" s="3">
        <v>2022</v>
      </c>
      <c r="B161" s="3">
        <v>3</v>
      </c>
      <c r="C161" s="3">
        <v>0</v>
      </c>
      <c r="D161" s="3">
        <v>0</v>
      </c>
      <c r="E161" s="3">
        <v>1</v>
      </c>
      <c r="F161" s="3">
        <v>10</v>
      </c>
      <c r="G161" s="3">
        <v>10</v>
      </c>
      <c r="H161" s="4">
        <f>F161/G161</f>
        <v>1</v>
      </c>
      <c r="I161" s="3">
        <v>5</v>
      </c>
      <c r="J161" s="3">
        <v>10</v>
      </c>
      <c r="K161" s="4">
        <f>I161/J161</f>
        <v>0.5</v>
      </c>
      <c r="L161" s="3">
        <v>4</v>
      </c>
      <c r="M161" s="3">
        <v>7</v>
      </c>
      <c r="N161" s="4">
        <f>L161/M161</f>
        <v>0.5714285714285714</v>
      </c>
    </row>
    <row r="162" spans="1:14" x14ac:dyDescent="0.3">
      <c r="A162" s="3">
        <v>2021</v>
      </c>
      <c r="B162" s="3">
        <v>3</v>
      </c>
      <c r="C162" s="3">
        <v>0</v>
      </c>
      <c r="D162" s="3">
        <v>0</v>
      </c>
      <c r="E162" s="3">
        <v>1</v>
      </c>
      <c r="F162" s="3">
        <v>12</v>
      </c>
      <c r="G162" s="3">
        <v>24</v>
      </c>
      <c r="H162" s="4">
        <f>F162/G162</f>
        <v>0.5</v>
      </c>
      <c r="I162" s="3">
        <v>5</v>
      </c>
      <c r="J162" s="3">
        <v>10</v>
      </c>
      <c r="K162" s="4">
        <f>I162/J162</f>
        <v>0.5</v>
      </c>
      <c r="L162" s="3">
        <v>15</v>
      </c>
      <c r="M162" s="3">
        <v>18</v>
      </c>
      <c r="N162" s="4">
        <f>L162/M162</f>
        <v>0.83333333333333337</v>
      </c>
    </row>
    <row r="163" spans="1:14" x14ac:dyDescent="0.3">
      <c r="A163" s="3">
        <v>2021</v>
      </c>
      <c r="B163" s="3">
        <v>3</v>
      </c>
      <c r="C163" s="3">
        <v>0</v>
      </c>
      <c r="D163" s="3">
        <v>0</v>
      </c>
      <c r="E163" s="3">
        <v>1</v>
      </c>
      <c r="F163" s="3">
        <v>9</v>
      </c>
      <c r="G163" s="3">
        <v>13</v>
      </c>
      <c r="H163" s="4">
        <f>F163/G163</f>
        <v>0.69230769230769229</v>
      </c>
      <c r="I163" s="3">
        <v>3</v>
      </c>
      <c r="J163" s="3">
        <v>5</v>
      </c>
      <c r="K163" s="4">
        <f>I163/J163</f>
        <v>0.6</v>
      </c>
      <c r="L163" s="3">
        <v>1</v>
      </c>
      <c r="M163" s="3">
        <v>1</v>
      </c>
      <c r="N163" s="4">
        <f>L163/M163</f>
        <v>1</v>
      </c>
    </row>
    <row r="164" spans="1:14" x14ac:dyDescent="0.3">
      <c r="A164" s="3">
        <v>2022</v>
      </c>
      <c r="B164" s="3">
        <v>3</v>
      </c>
      <c r="C164" s="3">
        <v>0</v>
      </c>
      <c r="D164" s="3">
        <v>0</v>
      </c>
      <c r="E164" s="3">
        <v>1</v>
      </c>
      <c r="F164" s="3">
        <v>5</v>
      </c>
      <c r="G164" s="3">
        <v>12</v>
      </c>
      <c r="H164" s="4">
        <f>F164/G164</f>
        <v>0.41666666666666669</v>
      </c>
      <c r="I164" s="3">
        <v>7</v>
      </c>
      <c r="J164" s="3">
        <v>13</v>
      </c>
      <c r="K164" s="4">
        <f>I164/J164</f>
        <v>0.53846153846153844</v>
      </c>
      <c r="L164" s="3">
        <v>5</v>
      </c>
      <c r="M164" s="3">
        <v>8</v>
      </c>
      <c r="N164" s="4">
        <f>L164/M164</f>
        <v>0.625</v>
      </c>
    </row>
    <row r="165" spans="1:14" x14ac:dyDescent="0.3">
      <c r="A165" s="3">
        <v>2023</v>
      </c>
      <c r="B165" s="3">
        <v>3</v>
      </c>
      <c r="C165" s="3">
        <v>0</v>
      </c>
      <c r="D165" s="3">
        <v>0</v>
      </c>
      <c r="E165" s="3">
        <v>1</v>
      </c>
      <c r="F165" s="3">
        <v>9</v>
      </c>
      <c r="G165" s="3">
        <v>13</v>
      </c>
      <c r="H165" s="4">
        <f>F165/G165</f>
        <v>0.69230769230769229</v>
      </c>
      <c r="I165" s="3">
        <v>3</v>
      </c>
      <c r="J165" s="3">
        <v>8</v>
      </c>
      <c r="K165" s="4">
        <f>I165/J165</f>
        <v>0.375</v>
      </c>
      <c r="L165" s="3">
        <v>0</v>
      </c>
      <c r="M165" s="3">
        <v>0</v>
      </c>
      <c r="N165" s="4">
        <v>0</v>
      </c>
    </row>
    <row r="166" spans="1:14" x14ac:dyDescent="0.3">
      <c r="A166" s="3">
        <v>2023</v>
      </c>
      <c r="B166" s="3">
        <v>3</v>
      </c>
      <c r="C166" s="3">
        <v>0</v>
      </c>
      <c r="D166" s="3">
        <v>0</v>
      </c>
      <c r="E166" s="3">
        <v>1</v>
      </c>
      <c r="F166" s="3">
        <v>9</v>
      </c>
      <c r="G166" s="3">
        <v>11</v>
      </c>
      <c r="H166" s="4">
        <f>F166/G166</f>
        <v>0.81818181818181823</v>
      </c>
      <c r="I166" s="3">
        <v>3</v>
      </c>
      <c r="J166" s="3">
        <v>4</v>
      </c>
      <c r="K166" s="4">
        <f>I166/J166</f>
        <v>0.75</v>
      </c>
      <c r="L166" s="3">
        <v>1</v>
      </c>
      <c r="M166" s="3">
        <v>1</v>
      </c>
      <c r="N166" s="4">
        <f>L166/M166</f>
        <v>1</v>
      </c>
    </row>
    <row r="167" spans="1:14" x14ac:dyDescent="0.3">
      <c r="A167" s="3">
        <v>2023</v>
      </c>
      <c r="B167" s="3">
        <v>3</v>
      </c>
      <c r="C167" s="3">
        <v>0</v>
      </c>
      <c r="D167" s="3">
        <v>0</v>
      </c>
      <c r="E167" s="3">
        <v>1</v>
      </c>
      <c r="F167" s="3">
        <v>11</v>
      </c>
      <c r="G167" s="3">
        <v>20</v>
      </c>
      <c r="H167" s="4">
        <f>F167/G167</f>
        <v>0.55000000000000004</v>
      </c>
      <c r="I167" s="3">
        <v>3</v>
      </c>
      <c r="J167" s="3">
        <v>11</v>
      </c>
      <c r="K167" s="4">
        <f>I167/J167</f>
        <v>0.27272727272727271</v>
      </c>
      <c r="L167" s="3">
        <v>1</v>
      </c>
      <c r="M167" s="3">
        <v>4</v>
      </c>
      <c r="N167" s="4">
        <f>L167/M167</f>
        <v>0.25</v>
      </c>
    </row>
    <row r="168" spans="1:14" x14ac:dyDescent="0.3">
      <c r="A168" s="3">
        <v>2024</v>
      </c>
      <c r="B168" s="3">
        <v>3</v>
      </c>
      <c r="C168" s="3">
        <v>0</v>
      </c>
      <c r="D168" s="3">
        <v>0</v>
      </c>
      <c r="E168" s="3">
        <v>1</v>
      </c>
      <c r="F168" s="3">
        <v>7</v>
      </c>
      <c r="G168" s="3">
        <v>17</v>
      </c>
      <c r="H168" s="4">
        <f>F168/G168</f>
        <v>0.41176470588235292</v>
      </c>
      <c r="I168" s="3">
        <v>5</v>
      </c>
      <c r="J168" s="3">
        <v>7</v>
      </c>
      <c r="K168" s="4">
        <f>I168/J168</f>
        <v>0.7142857142857143</v>
      </c>
      <c r="L168" s="3">
        <v>1</v>
      </c>
      <c r="M168" s="3">
        <v>2</v>
      </c>
      <c r="N168" s="4">
        <f>L168/M168</f>
        <v>0.5</v>
      </c>
    </row>
    <row r="169" spans="1:14" x14ac:dyDescent="0.3">
      <c r="A169" s="3">
        <v>2021</v>
      </c>
      <c r="B169" s="3">
        <v>3</v>
      </c>
      <c r="C169" s="3">
        <v>0</v>
      </c>
      <c r="D169" s="3">
        <v>0</v>
      </c>
      <c r="E169" s="3">
        <v>1</v>
      </c>
      <c r="F169" s="3">
        <v>10</v>
      </c>
      <c r="G169" s="3">
        <v>17</v>
      </c>
      <c r="H169" s="4">
        <f>F169/G169</f>
        <v>0.58823529411764708</v>
      </c>
      <c r="I169" s="3">
        <v>2</v>
      </c>
      <c r="J169" s="3">
        <v>3</v>
      </c>
      <c r="K169" s="4">
        <f>I169/J169</f>
        <v>0.66666666666666663</v>
      </c>
      <c r="L169" s="3">
        <v>0</v>
      </c>
      <c r="M169" s="3">
        <v>1</v>
      </c>
      <c r="N169" s="4">
        <f>L169/M169</f>
        <v>0</v>
      </c>
    </row>
    <row r="170" spans="1:14" x14ac:dyDescent="0.3">
      <c r="A170" s="3">
        <v>2021</v>
      </c>
      <c r="B170" s="3">
        <v>3</v>
      </c>
      <c r="C170" s="3">
        <v>0</v>
      </c>
      <c r="D170" s="3">
        <v>0</v>
      </c>
      <c r="E170" s="3">
        <v>1</v>
      </c>
      <c r="F170" s="3">
        <v>6</v>
      </c>
      <c r="G170" s="3">
        <v>10</v>
      </c>
      <c r="H170" s="4">
        <f>F170/G170</f>
        <v>0.6</v>
      </c>
      <c r="I170" s="3">
        <v>6</v>
      </c>
      <c r="J170" s="3">
        <v>12</v>
      </c>
      <c r="K170" s="4">
        <f>I170/J170</f>
        <v>0.5</v>
      </c>
      <c r="L170" s="3">
        <v>4</v>
      </c>
      <c r="M170" s="3">
        <v>6</v>
      </c>
      <c r="N170" s="4">
        <f>L170/M170</f>
        <v>0.66666666666666663</v>
      </c>
    </row>
    <row r="171" spans="1:14" x14ac:dyDescent="0.3">
      <c r="A171" s="3">
        <v>2023</v>
      </c>
      <c r="B171" s="3">
        <v>3</v>
      </c>
      <c r="C171" s="3">
        <v>0</v>
      </c>
      <c r="D171" s="3">
        <v>0</v>
      </c>
      <c r="E171" s="3">
        <v>1</v>
      </c>
      <c r="F171" s="3">
        <v>11</v>
      </c>
      <c r="G171" s="3">
        <v>19</v>
      </c>
      <c r="H171" s="4">
        <f>F171/G171</f>
        <v>0.57894736842105265</v>
      </c>
      <c r="I171" s="3">
        <v>4</v>
      </c>
      <c r="J171" s="3">
        <v>8</v>
      </c>
      <c r="K171" s="4">
        <f>I171/J171</f>
        <v>0.5</v>
      </c>
      <c r="L171" s="3">
        <v>1</v>
      </c>
      <c r="M171" s="3">
        <v>5</v>
      </c>
      <c r="N171" s="4">
        <f>L171/M171</f>
        <v>0.2</v>
      </c>
    </row>
    <row r="172" spans="1:14" x14ac:dyDescent="0.3">
      <c r="A172" s="3">
        <v>2024</v>
      </c>
      <c r="B172" s="3">
        <v>3</v>
      </c>
      <c r="C172" s="3">
        <v>0</v>
      </c>
      <c r="D172" s="3">
        <v>0</v>
      </c>
      <c r="E172" s="3">
        <v>1</v>
      </c>
      <c r="F172" s="3">
        <v>13</v>
      </c>
      <c r="G172" s="3">
        <v>18</v>
      </c>
      <c r="H172" s="4">
        <f>F172/G172</f>
        <v>0.72222222222222221</v>
      </c>
      <c r="I172" s="3">
        <v>2</v>
      </c>
      <c r="J172" s="3">
        <v>6</v>
      </c>
      <c r="K172" s="4">
        <f>I172/J172</f>
        <v>0.33333333333333331</v>
      </c>
      <c r="L172" s="3">
        <v>8</v>
      </c>
      <c r="M172" s="3">
        <v>9</v>
      </c>
      <c r="N172" s="4">
        <f>L172/M172</f>
        <v>0.88888888888888884</v>
      </c>
    </row>
    <row r="173" spans="1:14" x14ac:dyDescent="0.3">
      <c r="A173" s="3">
        <v>2021</v>
      </c>
      <c r="B173" s="3">
        <v>3</v>
      </c>
      <c r="C173" s="3">
        <v>0</v>
      </c>
      <c r="D173" s="3">
        <v>0</v>
      </c>
      <c r="E173" s="3">
        <v>1</v>
      </c>
      <c r="F173" s="3">
        <v>7</v>
      </c>
      <c r="G173" s="3">
        <v>8</v>
      </c>
      <c r="H173" s="4">
        <f>F173/G173</f>
        <v>0.875</v>
      </c>
      <c r="I173" s="3">
        <v>5</v>
      </c>
      <c r="J173" s="3">
        <v>15</v>
      </c>
      <c r="K173" s="4">
        <f>I173/J173</f>
        <v>0.33333333333333331</v>
      </c>
      <c r="L173" s="3">
        <v>3</v>
      </c>
      <c r="M173" s="3">
        <v>4</v>
      </c>
      <c r="N173" s="4">
        <f>L173/M173</f>
        <v>0.75</v>
      </c>
    </row>
    <row r="174" spans="1:14" x14ac:dyDescent="0.3">
      <c r="A174" s="3">
        <v>2021</v>
      </c>
      <c r="B174" s="3">
        <v>3</v>
      </c>
      <c r="C174" s="3">
        <v>0</v>
      </c>
      <c r="D174" s="3">
        <v>0</v>
      </c>
      <c r="E174" s="3">
        <v>1</v>
      </c>
      <c r="F174" s="3">
        <v>8</v>
      </c>
      <c r="G174" s="3">
        <v>14</v>
      </c>
      <c r="H174" s="4">
        <f>F174/G174</f>
        <v>0.5714285714285714</v>
      </c>
      <c r="I174" s="3">
        <v>4</v>
      </c>
      <c r="J174" s="3">
        <v>8</v>
      </c>
      <c r="K174" s="4">
        <f>I174/J174</f>
        <v>0.5</v>
      </c>
      <c r="L174" s="3">
        <v>5</v>
      </c>
      <c r="M174" s="3">
        <v>5</v>
      </c>
      <c r="N174" s="4">
        <f>L174/M174</f>
        <v>1</v>
      </c>
    </row>
    <row r="175" spans="1:14" x14ac:dyDescent="0.3">
      <c r="A175" s="3">
        <v>2023</v>
      </c>
      <c r="B175" s="3">
        <v>3</v>
      </c>
      <c r="C175" s="3">
        <v>0</v>
      </c>
      <c r="D175" s="3">
        <v>0</v>
      </c>
      <c r="E175" s="3">
        <v>1</v>
      </c>
      <c r="F175" s="3">
        <v>9</v>
      </c>
      <c r="G175" s="3">
        <v>20</v>
      </c>
      <c r="H175" s="4">
        <f>F175/G175</f>
        <v>0.45</v>
      </c>
      <c r="I175" s="3">
        <v>3</v>
      </c>
      <c r="J175" s="3">
        <v>6</v>
      </c>
      <c r="K175" s="4">
        <f>I175/J175</f>
        <v>0.5</v>
      </c>
      <c r="L175" s="3">
        <v>4</v>
      </c>
      <c r="M175" s="3">
        <v>6</v>
      </c>
      <c r="N175" s="4">
        <f>L175/M175</f>
        <v>0.66666666666666663</v>
      </c>
    </row>
    <row r="176" spans="1:14" x14ac:dyDescent="0.3">
      <c r="A176" s="3">
        <v>2024</v>
      </c>
      <c r="B176" s="3">
        <v>3</v>
      </c>
      <c r="C176" s="3">
        <v>0</v>
      </c>
      <c r="D176" s="3">
        <v>0</v>
      </c>
      <c r="E176" s="3">
        <v>1</v>
      </c>
      <c r="F176" s="3">
        <v>14</v>
      </c>
      <c r="G176" s="3">
        <v>27</v>
      </c>
      <c r="H176" s="4">
        <f>F176/G176</f>
        <v>0.51851851851851849</v>
      </c>
      <c r="I176" s="3">
        <v>4</v>
      </c>
      <c r="J176" s="3">
        <v>8</v>
      </c>
      <c r="K176" s="4">
        <f>I176/J176</f>
        <v>0.5</v>
      </c>
      <c r="L176" s="3">
        <v>2</v>
      </c>
      <c r="M176" s="3">
        <v>3</v>
      </c>
      <c r="N176" s="4">
        <f>L176/M176</f>
        <v>0.66666666666666663</v>
      </c>
    </row>
    <row r="177" spans="1:14" x14ac:dyDescent="0.3">
      <c r="A177" s="3">
        <v>2023</v>
      </c>
      <c r="B177" s="3">
        <v>3</v>
      </c>
      <c r="C177" s="3">
        <v>0</v>
      </c>
      <c r="D177" s="3">
        <v>0</v>
      </c>
      <c r="E177" s="3">
        <v>1</v>
      </c>
      <c r="F177" s="3">
        <v>11</v>
      </c>
      <c r="G177" s="3">
        <v>18</v>
      </c>
      <c r="H177" s="4">
        <f>F177/G177</f>
        <v>0.61111111111111116</v>
      </c>
      <c r="I177" s="3">
        <v>1</v>
      </c>
      <c r="J177" s="3">
        <v>6</v>
      </c>
      <c r="K177" s="4">
        <f>I177/J177</f>
        <v>0.16666666666666666</v>
      </c>
      <c r="L177" s="3">
        <v>3</v>
      </c>
      <c r="M177" s="3">
        <v>3</v>
      </c>
      <c r="N177" s="4">
        <f>L177/M177</f>
        <v>1</v>
      </c>
    </row>
    <row r="178" spans="1:14" x14ac:dyDescent="0.3">
      <c r="A178" s="3">
        <v>2023</v>
      </c>
      <c r="B178" s="3">
        <v>3</v>
      </c>
      <c r="C178" s="3">
        <v>0</v>
      </c>
      <c r="D178" s="3">
        <v>0</v>
      </c>
      <c r="E178" s="3">
        <v>1</v>
      </c>
      <c r="F178" s="3">
        <v>8</v>
      </c>
      <c r="G178" s="3">
        <v>16</v>
      </c>
      <c r="H178" s="4">
        <f>F178/G178</f>
        <v>0.5</v>
      </c>
      <c r="I178" s="3">
        <v>5</v>
      </c>
      <c r="J178" s="3">
        <v>12</v>
      </c>
      <c r="K178" s="4">
        <f>I178/J178</f>
        <v>0.41666666666666669</v>
      </c>
      <c r="L178" s="3">
        <v>1</v>
      </c>
      <c r="M178" s="3">
        <v>4</v>
      </c>
      <c r="N178" s="4">
        <f>L178/M178</f>
        <v>0.25</v>
      </c>
    </row>
    <row r="179" spans="1:14" x14ac:dyDescent="0.3">
      <c r="A179" s="3">
        <v>2024</v>
      </c>
      <c r="B179" s="3">
        <v>3</v>
      </c>
      <c r="C179" s="3">
        <v>0</v>
      </c>
      <c r="D179" s="3">
        <v>0</v>
      </c>
      <c r="E179" s="3">
        <v>1</v>
      </c>
      <c r="F179" s="3">
        <v>9</v>
      </c>
      <c r="G179" s="3">
        <v>13</v>
      </c>
      <c r="H179" s="4">
        <f>F179/G179</f>
        <v>0.69230769230769229</v>
      </c>
      <c r="I179" s="3">
        <v>3</v>
      </c>
      <c r="J179" s="3">
        <v>7</v>
      </c>
      <c r="K179" s="4">
        <f>I179/J179</f>
        <v>0.42857142857142855</v>
      </c>
      <c r="L179" s="3">
        <v>0</v>
      </c>
      <c r="M179" s="3">
        <v>0</v>
      </c>
      <c r="N179" s="4">
        <v>0</v>
      </c>
    </row>
    <row r="180" spans="1:14" x14ac:dyDescent="0.3">
      <c r="A180" s="3">
        <v>2023</v>
      </c>
      <c r="B180" s="3">
        <v>3</v>
      </c>
      <c r="C180" s="3">
        <v>0</v>
      </c>
      <c r="D180" s="3">
        <v>0</v>
      </c>
      <c r="E180" s="3">
        <v>1</v>
      </c>
      <c r="F180" s="3">
        <v>8</v>
      </c>
      <c r="G180" s="3">
        <v>11</v>
      </c>
      <c r="H180" s="4">
        <f>F180/G180</f>
        <v>0.72727272727272729</v>
      </c>
      <c r="I180" s="3">
        <v>6</v>
      </c>
      <c r="J180" s="3">
        <v>13</v>
      </c>
      <c r="K180" s="4">
        <f>I180/J180</f>
        <v>0.46153846153846156</v>
      </c>
      <c r="L180" s="3">
        <v>1</v>
      </c>
      <c r="M180" s="3">
        <v>4</v>
      </c>
      <c r="N180" s="4">
        <f>L180/M180</f>
        <v>0.25</v>
      </c>
    </row>
    <row r="181" spans="1:14" x14ac:dyDescent="0.3">
      <c r="A181" s="3">
        <v>2023</v>
      </c>
      <c r="B181" s="3">
        <v>3</v>
      </c>
      <c r="C181" s="3">
        <v>0</v>
      </c>
      <c r="D181" s="3">
        <v>0</v>
      </c>
      <c r="E181" s="3">
        <v>1</v>
      </c>
      <c r="F181" s="3">
        <v>8</v>
      </c>
      <c r="G181" s="3">
        <v>13</v>
      </c>
      <c r="H181" s="4">
        <f>F181/G181</f>
        <v>0.61538461538461542</v>
      </c>
      <c r="I181" s="3">
        <v>4</v>
      </c>
      <c r="J181" s="3">
        <v>6</v>
      </c>
      <c r="K181" s="4">
        <f>I181/J181</f>
        <v>0.66666666666666663</v>
      </c>
      <c r="L181" s="3">
        <v>5</v>
      </c>
      <c r="M181" s="3">
        <v>8</v>
      </c>
      <c r="N181" s="4">
        <f>L181/M181</f>
        <v>0.625</v>
      </c>
    </row>
    <row r="182" spans="1:14" x14ac:dyDescent="0.3">
      <c r="A182" s="3">
        <v>2021</v>
      </c>
      <c r="B182" s="3">
        <v>3</v>
      </c>
      <c r="C182" s="3">
        <v>0</v>
      </c>
      <c r="D182" s="3">
        <v>0</v>
      </c>
      <c r="E182" s="3">
        <v>1</v>
      </c>
      <c r="F182" s="3">
        <v>8</v>
      </c>
      <c r="G182" s="3">
        <v>9</v>
      </c>
      <c r="H182" s="4">
        <f>F182/G182</f>
        <v>0.88888888888888884</v>
      </c>
      <c r="I182" s="3">
        <v>4</v>
      </c>
      <c r="J182" s="3">
        <v>5</v>
      </c>
      <c r="K182" s="4">
        <f>I182/J182</f>
        <v>0.8</v>
      </c>
      <c r="L182" s="3">
        <v>2</v>
      </c>
      <c r="M182" s="3">
        <v>3</v>
      </c>
      <c r="N182" s="4">
        <f>L182/M182</f>
        <v>0.66666666666666663</v>
      </c>
    </row>
    <row r="183" spans="1:14" x14ac:dyDescent="0.3">
      <c r="A183" s="3">
        <v>2024</v>
      </c>
      <c r="B183" s="3">
        <v>3</v>
      </c>
      <c r="C183" s="3">
        <v>0</v>
      </c>
      <c r="D183" s="3">
        <v>0</v>
      </c>
      <c r="E183" s="3">
        <v>1</v>
      </c>
      <c r="F183" s="3">
        <v>10</v>
      </c>
      <c r="G183" s="3">
        <v>11</v>
      </c>
      <c r="H183" s="4">
        <f>F183/G183</f>
        <v>0.90909090909090906</v>
      </c>
      <c r="I183" s="3">
        <v>3</v>
      </c>
      <c r="J183" s="3">
        <v>5</v>
      </c>
      <c r="K183" s="4">
        <f>I183/J183</f>
        <v>0.6</v>
      </c>
      <c r="L183" s="3">
        <v>0</v>
      </c>
      <c r="M183" s="3">
        <v>1</v>
      </c>
      <c r="N183" s="4">
        <f>L183/M183</f>
        <v>0</v>
      </c>
    </row>
    <row r="184" spans="1:14" x14ac:dyDescent="0.3">
      <c r="A184" s="3">
        <v>2022</v>
      </c>
      <c r="B184" s="3">
        <v>3</v>
      </c>
      <c r="C184" s="3">
        <v>0</v>
      </c>
      <c r="D184" s="3">
        <v>0</v>
      </c>
      <c r="E184" s="3">
        <v>1</v>
      </c>
      <c r="F184" s="3">
        <v>7</v>
      </c>
      <c r="G184" s="3">
        <v>11</v>
      </c>
      <c r="H184" s="4">
        <f>F184/G184</f>
        <v>0.63636363636363635</v>
      </c>
      <c r="I184" s="3">
        <v>6</v>
      </c>
      <c r="J184" s="3">
        <v>12</v>
      </c>
      <c r="K184" s="4">
        <f>I184/J184</f>
        <v>0.5</v>
      </c>
      <c r="L184" s="3">
        <v>2</v>
      </c>
      <c r="M184" s="3">
        <v>5</v>
      </c>
      <c r="N184" s="4">
        <f>L184/M184</f>
        <v>0.4</v>
      </c>
    </row>
    <row r="185" spans="1:14" x14ac:dyDescent="0.3">
      <c r="A185" s="3">
        <v>2022</v>
      </c>
      <c r="B185" s="3">
        <v>3</v>
      </c>
      <c r="C185" s="3">
        <v>0</v>
      </c>
      <c r="D185" s="3">
        <v>0</v>
      </c>
      <c r="E185" s="3">
        <v>1</v>
      </c>
      <c r="F185" s="3">
        <v>6</v>
      </c>
      <c r="G185" s="3">
        <v>11</v>
      </c>
      <c r="H185" s="4">
        <f>F185/G185</f>
        <v>0.54545454545454541</v>
      </c>
      <c r="I185" s="3">
        <v>6</v>
      </c>
      <c r="J185" s="3">
        <v>8</v>
      </c>
      <c r="K185" s="4">
        <f>I185/J185</f>
        <v>0.75</v>
      </c>
      <c r="L185" s="3">
        <v>2</v>
      </c>
      <c r="M185" s="3">
        <v>4</v>
      </c>
      <c r="N185" s="4">
        <f>L185/M185</f>
        <v>0.5</v>
      </c>
    </row>
    <row r="186" spans="1:14" x14ac:dyDescent="0.3">
      <c r="A186" s="3">
        <v>2021</v>
      </c>
      <c r="B186" s="3">
        <v>3</v>
      </c>
      <c r="C186" s="3">
        <v>0</v>
      </c>
      <c r="D186" s="3">
        <v>0</v>
      </c>
      <c r="E186" s="3">
        <v>1</v>
      </c>
      <c r="F186" s="3">
        <v>8</v>
      </c>
      <c r="G186" s="3">
        <v>11</v>
      </c>
      <c r="H186" s="4">
        <f>F186/G186</f>
        <v>0.72727272727272729</v>
      </c>
      <c r="I186" s="3">
        <v>4</v>
      </c>
      <c r="J186" s="3">
        <v>5</v>
      </c>
      <c r="K186" s="4">
        <f>I186/J186</f>
        <v>0.8</v>
      </c>
      <c r="L186" s="3">
        <v>1</v>
      </c>
      <c r="M186" s="3">
        <v>1</v>
      </c>
      <c r="N186" s="4">
        <f>L186/M186</f>
        <v>1</v>
      </c>
    </row>
    <row r="187" spans="1:14" x14ac:dyDescent="0.3">
      <c r="A187" s="3">
        <v>2021</v>
      </c>
      <c r="B187" s="3">
        <v>3</v>
      </c>
      <c r="C187" s="3">
        <v>0</v>
      </c>
      <c r="D187" s="3">
        <v>0</v>
      </c>
      <c r="E187" s="3">
        <v>1</v>
      </c>
      <c r="F187" s="3">
        <v>8</v>
      </c>
      <c r="G187" s="3">
        <v>15</v>
      </c>
      <c r="H187" s="4">
        <f>F187/G187</f>
        <v>0.53333333333333333</v>
      </c>
      <c r="I187" s="3">
        <v>4</v>
      </c>
      <c r="J187" s="3">
        <v>8</v>
      </c>
      <c r="K187" s="4">
        <f>I187/J187</f>
        <v>0.5</v>
      </c>
      <c r="L187" s="3">
        <v>4</v>
      </c>
      <c r="M187" s="3">
        <v>10</v>
      </c>
      <c r="N187" s="4">
        <f>L187/M187</f>
        <v>0.4</v>
      </c>
    </row>
    <row r="188" spans="1:14" x14ac:dyDescent="0.3">
      <c r="A188" s="3">
        <v>2023</v>
      </c>
      <c r="B188" s="3">
        <v>3</v>
      </c>
      <c r="C188" s="3">
        <v>0</v>
      </c>
      <c r="D188" s="3">
        <v>0</v>
      </c>
      <c r="E188" s="3">
        <v>1</v>
      </c>
      <c r="F188" s="3">
        <v>8</v>
      </c>
      <c r="G188" s="3">
        <v>12</v>
      </c>
      <c r="H188" s="4">
        <f>F188/G188</f>
        <v>0.66666666666666663</v>
      </c>
      <c r="I188" s="3">
        <v>4</v>
      </c>
      <c r="J188" s="3">
        <v>5</v>
      </c>
      <c r="K188" s="4">
        <f>I188/J188</f>
        <v>0.8</v>
      </c>
      <c r="L188" s="3">
        <v>3</v>
      </c>
      <c r="M188" s="3">
        <v>3</v>
      </c>
      <c r="N188" s="4">
        <f>L188/M188</f>
        <v>1</v>
      </c>
    </row>
    <row r="189" spans="1:14" x14ac:dyDescent="0.3">
      <c r="A189" s="3">
        <v>2024</v>
      </c>
      <c r="B189" s="3">
        <v>3</v>
      </c>
      <c r="C189" s="3">
        <v>0</v>
      </c>
      <c r="D189" s="3">
        <v>0</v>
      </c>
      <c r="E189" s="3">
        <v>1</v>
      </c>
      <c r="F189" s="3">
        <v>7</v>
      </c>
      <c r="G189" s="3">
        <v>13</v>
      </c>
      <c r="H189" s="4">
        <f>F189/G189</f>
        <v>0.53846153846153844</v>
      </c>
      <c r="I189" s="3">
        <v>6</v>
      </c>
      <c r="J189" s="3">
        <v>9</v>
      </c>
      <c r="K189" s="4">
        <f>I189/J189</f>
        <v>0.66666666666666663</v>
      </c>
      <c r="L189" s="3">
        <v>6</v>
      </c>
      <c r="M189" s="3">
        <v>11</v>
      </c>
      <c r="N189" s="4">
        <f>L189/M189</f>
        <v>0.54545454545454541</v>
      </c>
    </row>
    <row r="190" spans="1:14" x14ac:dyDescent="0.3">
      <c r="A190" s="3">
        <v>2024</v>
      </c>
      <c r="B190" s="3">
        <v>3</v>
      </c>
      <c r="C190" s="3">
        <v>0</v>
      </c>
      <c r="D190" s="3">
        <v>0</v>
      </c>
      <c r="E190" s="3">
        <v>1</v>
      </c>
      <c r="F190" s="3">
        <v>10</v>
      </c>
      <c r="G190" s="3">
        <v>14</v>
      </c>
      <c r="H190" s="4">
        <f>F190/G190</f>
        <v>0.7142857142857143</v>
      </c>
      <c r="I190" s="3">
        <v>3</v>
      </c>
      <c r="J190" s="3">
        <v>7</v>
      </c>
      <c r="K190" s="4">
        <f>I190/J190</f>
        <v>0.42857142857142855</v>
      </c>
      <c r="L190" s="3">
        <v>9</v>
      </c>
      <c r="M190" s="3">
        <v>10</v>
      </c>
      <c r="N190" s="4">
        <f>L190/M190</f>
        <v>0.9</v>
      </c>
    </row>
    <row r="191" spans="1:14" x14ac:dyDescent="0.3">
      <c r="A191" s="3">
        <v>2024</v>
      </c>
      <c r="B191" s="3">
        <v>3</v>
      </c>
      <c r="C191" s="3">
        <v>0</v>
      </c>
      <c r="D191" s="3">
        <v>0</v>
      </c>
      <c r="E191" s="3">
        <v>1</v>
      </c>
      <c r="F191" s="3">
        <v>13</v>
      </c>
      <c r="G191" s="3">
        <v>24</v>
      </c>
      <c r="H191" s="4">
        <f>F191/G191</f>
        <v>0.54166666666666663</v>
      </c>
      <c r="I191" s="3">
        <v>4</v>
      </c>
      <c r="J191" s="3">
        <v>17</v>
      </c>
      <c r="K191" s="4">
        <f>I191/J191</f>
        <v>0.23529411764705882</v>
      </c>
      <c r="L191" s="3">
        <v>9</v>
      </c>
      <c r="M191" s="3">
        <v>12</v>
      </c>
      <c r="N191" s="4">
        <f>L191/M191</f>
        <v>0.75</v>
      </c>
    </row>
    <row r="192" spans="1:14" x14ac:dyDescent="0.3">
      <c r="A192" s="3">
        <v>2022</v>
      </c>
      <c r="B192" s="3">
        <v>3</v>
      </c>
      <c r="C192" s="3">
        <v>0</v>
      </c>
      <c r="D192" s="3">
        <v>0</v>
      </c>
      <c r="E192" s="3">
        <v>1</v>
      </c>
      <c r="F192" s="3">
        <v>9</v>
      </c>
      <c r="G192" s="3">
        <v>16</v>
      </c>
      <c r="H192" s="4">
        <f>F192/G192</f>
        <v>0.5625</v>
      </c>
      <c r="I192" s="3">
        <v>3</v>
      </c>
      <c r="J192" s="3">
        <v>4</v>
      </c>
      <c r="K192" s="4">
        <f>I192/J192</f>
        <v>0.75</v>
      </c>
      <c r="L192" s="3">
        <v>7</v>
      </c>
      <c r="M192" s="3">
        <v>9</v>
      </c>
      <c r="N192" s="4">
        <f>L192/M192</f>
        <v>0.77777777777777779</v>
      </c>
    </row>
    <row r="193" spans="1:14" x14ac:dyDescent="0.3">
      <c r="A193" s="3">
        <v>2021</v>
      </c>
      <c r="B193" s="3">
        <v>3</v>
      </c>
      <c r="C193" s="3">
        <v>0</v>
      </c>
      <c r="D193" s="3">
        <v>0</v>
      </c>
      <c r="E193" s="3">
        <v>1</v>
      </c>
      <c r="F193" s="3">
        <v>9</v>
      </c>
      <c r="G193" s="3">
        <v>13</v>
      </c>
      <c r="H193" s="4">
        <f>F193/G193</f>
        <v>0.69230769230769229</v>
      </c>
      <c r="I193" s="3">
        <v>3</v>
      </c>
      <c r="J193" s="3">
        <v>4</v>
      </c>
      <c r="K193" s="4">
        <f>I193/J193</f>
        <v>0.75</v>
      </c>
      <c r="L193" s="3">
        <v>2</v>
      </c>
      <c r="M193" s="3">
        <v>2</v>
      </c>
      <c r="N193" s="4">
        <f>L193/M193</f>
        <v>1</v>
      </c>
    </row>
    <row r="194" spans="1:14" x14ac:dyDescent="0.3">
      <c r="A194" s="3">
        <v>2023</v>
      </c>
      <c r="B194" s="3">
        <v>3</v>
      </c>
      <c r="C194" s="3">
        <v>0</v>
      </c>
      <c r="D194" s="3">
        <v>0</v>
      </c>
      <c r="E194" s="3">
        <v>1</v>
      </c>
      <c r="F194" s="3">
        <v>7</v>
      </c>
      <c r="G194" s="3">
        <v>10</v>
      </c>
      <c r="H194" s="4">
        <f>F194/G194</f>
        <v>0.7</v>
      </c>
      <c r="I194" s="3">
        <v>5</v>
      </c>
      <c r="J194" s="3">
        <v>12</v>
      </c>
      <c r="K194" s="4">
        <f>I194/J194</f>
        <v>0.41666666666666669</v>
      </c>
      <c r="L194" s="3">
        <v>4</v>
      </c>
      <c r="M194" s="3">
        <v>4</v>
      </c>
      <c r="N194" s="4">
        <f>L194/M194</f>
        <v>1</v>
      </c>
    </row>
    <row r="195" spans="1:14" x14ac:dyDescent="0.3">
      <c r="A195" s="3">
        <v>2023</v>
      </c>
      <c r="B195" s="3">
        <v>3</v>
      </c>
      <c r="C195" s="3">
        <v>0</v>
      </c>
      <c r="D195" s="3">
        <v>0</v>
      </c>
      <c r="E195" s="3">
        <v>1</v>
      </c>
      <c r="F195" s="3">
        <v>8</v>
      </c>
      <c r="G195" s="3">
        <v>9</v>
      </c>
      <c r="H195" s="4">
        <f>F195/G195</f>
        <v>0.88888888888888884</v>
      </c>
      <c r="I195" s="3">
        <v>4</v>
      </c>
      <c r="J195" s="3">
        <v>7</v>
      </c>
      <c r="K195" s="4">
        <f>I195/J195</f>
        <v>0.5714285714285714</v>
      </c>
      <c r="L195" s="3">
        <v>1</v>
      </c>
      <c r="M195" s="3">
        <v>3</v>
      </c>
      <c r="N195" s="4">
        <f>L195/M195</f>
        <v>0.33333333333333331</v>
      </c>
    </row>
    <row r="196" spans="1:14" x14ac:dyDescent="0.3">
      <c r="A196" s="3">
        <v>2022</v>
      </c>
      <c r="B196" s="3">
        <v>3</v>
      </c>
      <c r="C196" s="3">
        <v>0</v>
      </c>
      <c r="D196" s="3">
        <v>0</v>
      </c>
      <c r="E196" s="3">
        <v>1</v>
      </c>
      <c r="F196" s="3">
        <v>13</v>
      </c>
      <c r="G196" s="3">
        <v>21</v>
      </c>
      <c r="H196" s="4">
        <f>F196/G196</f>
        <v>0.61904761904761907</v>
      </c>
      <c r="I196" s="3">
        <v>5</v>
      </c>
      <c r="J196" s="3">
        <v>9</v>
      </c>
      <c r="K196" s="4">
        <f>I196/J196</f>
        <v>0.55555555555555558</v>
      </c>
      <c r="L196" s="3">
        <v>7</v>
      </c>
      <c r="M196" s="3">
        <v>10</v>
      </c>
      <c r="N196" s="4">
        <f>L196/M196</f>
        <v>0.7</v>
      </c>
    </row>
    <row r="197" spans="1:14" x14ac:dyDescent="0.3">
      <c r="A197" s="3">
        <v>2022</v>
      </c>
      <c r="B197" s="3">
        <v>3</v>
      </c>
      <c r="C197" s="3">
        <v>0</v>
      </c>
      <c r="D197" s="3">
        <v>0</v>
      </c>
      <c r="E197" s="3">
        <v>1</v>
      </c>
      <c r="F197" s="3">
        <v>7</v>
      </c>
      <c r="G197" s="3">
        <v>13</v>
      </c>
      <c r="H197" s="4">
        <f>F197/G197</f>
        <v>0.53846153846153844</v>
      </c>
      <c r="I197" s="3">
        <v>5</v>
      </c>
      <c r="J197" s="3">
        <v>8</v>
      </c>
      <c r="K197" s="4">
        <f>I197/J197</f>
        <v>0.625</v>
      </c>
      <c r="L197" s="3">
        <v>6</v>
      </c>
      <c r="M197" s="3">
        <v>8</v>
      </c>
      <c r="N197" s="4">
        <f>L197/M197</f>
        <v>0.75</v>
      </c>
    </row>
    <row r="198" spans="1:14" x14ac:dyDescent="0.3">
      <c r="A198" s="3">
        <v>2024</v>
      </c>
      <c r="B198" s="3">
        <v>3</v>
      </c>
      <c r="C198" s="3">
        <v>0</v>
      </c>
      <c r="D198" s="3">
        <v>0</v>
      </c>
      <c r="E198" s="3">
        <v>1</v>
      </c>
      <c r="F198" s="3">
        <v>11</v>
      </c>
      <c r="G198" s="3">
        <v>14</v>
      </c>
      <c r="H198" s="4">
        <f>F198/G198</f>
        <v>0.7857142857142857</v>
      </c>
      <c r="I198" s="3">
        <v>3</v>
      </c>
      <c r="J198" s="3">
        <v>8</v>
      </c>
      <c r="K198" s="4">
        <f>I198/J198</f>
        <v>0.375</v>
      </c>
      <c r="L198" s="3">
        <v>6</v>
      </c>
      <c r="M198" s="3">
        <v>10</v>
      </c>
      <c r="N198" s="4">
        <f>L198/M198</f>
        <v>0.6</v>
      </c>
    </row>
    <row r="199" spans="1:14" x14ac:dyDescent="0.3">
      <c r="A199" s="3">
        <v>2023</v>
      </c>
      <c r="B199" s="3">
        <v>3</v>
      </c>
      <c r="C199" s="3">
        <v>0</v>
      </c>
      <c r="D199" s="3">
        <v>0</v>
      </c>
      <c r="E199" s="3">
        <v>1</v>
      </c>
      <c r="F199" s="3">
        <v>10</v>
      </c>
      <c r="G199" s="3">
        <v>25</v>
      </c>
      <c r="H199" s="4">
        <f>F199/G199</f>
        <v>0.4</v>
      </c>
      <c r="I199" s="3">
        <v>5</v>
      </c>
      <c r="J199" s="3">
        <v>10</v>
      </c>
      <c r="K199" s="4">
        <f>I199/J199</f>
        <v>0.5</v>
      </c>
      <c r="L199" s="3">
        <v>9</v>
      </c>
      <c r="M199" s="3">
        <v>12</v>
      </c>
      <c r="N199" s="4">
        <f>L199/M199</f>
        <v>0.75</v>
      </c>
    </row>
    <row r="200" spans="1:14" x14ac:dyDescent="0.3">
      <c r="A200" s="3">
        <v>2021</v>
      </c>
      <c r="B200" s="3">
        <v>3</v>
      </c>
      <c r="C200" s="3">
        <v>0</v>
      </c>
      <c r="D200" s="3">
        <v>0</v>
      </c>
      <c r="E200" s="3">
        <v>1</v>
      </c>
      <c r="F200" s="3">
        <v>13</v>
      </c>
      <c r="G200" s="3">
        <v>23</v>
      </c>
      <c r="H200" s="4">
        <f>F200/G200</f>
        <v>0.56521739130434778</v>
      </c>
      <c r="I200" s="3">
        <v>3</v>
      </c>
      <c r="J200" s="3">
        <v>7</v>
      </c>
      <c r="K200" s="4">
        <f>I200/J200</f>
        <v>0.42857142857142855</v>
      </c>
      <c r="L200" s="3">
        <v>3</v>
      </c>
      <c r="M200" s="3">
        <v>5</v>
      </c>
      <c r="N200" s="4">
        <f>L200/M200</f>
        <v>0.6</v>
      </c>
    </row>
    <row r="201" spans="1:14" x14ac:dyDescent="0.3">
      <c r="A201" s="3">
        <v>2023</v>
      </c>
      <c r="B201" s="3">
        <v>3</v>
      </c>
      <c r="C201" s="3">
        <v>0</v>
      </c>
      <c r="D201" s="3">
        <v>0</v>
      </c>
      <c r="E201" s="3">
        <v>1</v>
      </c>
      <c r="F201" s="3">
        <v>7</v>
      </c>
      <c r="G201" s="3">
        <v>15</v>
      </c>
      <c r="H201" s="4">
        <f>F201/G201</f>
        <v>0.46666666666666667</v>
      </c>
      <c r="I201" s="3">
        <v>5</v>
      </c>
      <c r="J201" s="3">
        <v>9</v>
      </c>
      <c r="K201" s="4">
        <f>I201/J201</f>
        <v>0.55555555555555558</v>
      </c>
      <c r="L201" s="3">
        <v>5</v>
      </c>
      <c r="M201" s="3">
        <v>5</v>
      </c>
      <c r="N201" s="4">
        <f>L201/M201</f>
        <v>1</v>
      </c>
    </row>
    <row r="202" spans="1:14" x14ac:dyDescent="0.3">
      <c r="A202" s="3">
        <v>2023</v>
      </c>
      <c r="B202" s="3">
        <v>3</v>
      </c>
      <c r="C202" s="3">
        <v>0</v>
      </c>
      <c r="D202" s="3">
        <v>0</v>
      </c>
      <c r="E202" s="3">
        <v>1</v>
      </c>
      <c r="F202" s="3">
        <v>8</v>
      </c>
      <c r="G202" s="3">
        <v>14</v>
      </c>
      <c r="H202" s="4">
        <f>F202/G202</f>
        <v>0.5714285714285714</v>
      </c>
      <c r="I202" s="3">
        <v>4</v>
      </c>
      <c r="J202" s="3">
        <v>10</v>
      </c>
      <c r="K202" s="4">
        <f>I202/J202</f>
        <v>0.4</v>
      </c>
      <c r="L202" s="3">
        <v>5</v>
      </c>
      <c r="M202" s="3">
        <v>6</v>
      </c>
      <c r="N202" s="4">
        <f>L202/M202</f>
        <v>0.83333333333333337</v>
      </c>
    </row>
    <row r="203" spans="1:14" x14ac:dyDescent="0.3">
      <c r="A203" s="3">
        <v>2023</v>
      </c>
      <c r="B203" s="3">
        <v>3</v>
      </c>
      <c r="C203" s="3">
        <v>0</v>
      </c>
      <c r="D203" s="3">
        <v>0</v>
      </c>
      <c r="E203" s="3">
        <v>1</v>
      </c>
      <c r="F203" s="3">
        <v>7</v>
      </c>
      <c r="G203" s="3">
        <v>9</v>
      </c>
      <c r="H203" s="4">
        <f>F203/G203</f>
        <v>0.77777777777777779</v>
      </c>
      <c r="I203" s="3">
        <v>5</v>
      </c>
      <c r="J203" s="3">
        <v>10</v>
      </c>
      <c r="K203" s="4">
        <f>I203/J203</f>
        <v>0.5</v>
      </c>
      <c r="L203" s="3">
        <v>2</v>
      </c>
      <c r="M203" s="3">
        <v>4</v>
      </c>
      <c r="N203" s="4">
        <f>L203/M203</f>
        <v>0.5</v>
      </c>
    </row>
    <row r="204" spans="1:14" x14ac:dyDescent="0.3">
      <c r="A204" s="3">
        <v>2021</v>
      </c>
      <c r="B204" s="3">
        <v>3</v>
      </c>
      <c r="C204" s="3">
        <v>0</v>
      </c>
      <c r="D204" s="3">
        <v>0</v>
      </c>
      <c r="E204" s="3">
        <v>1</v>
      </c>
      <c r="F204" s="3">
        <v>8</v>
      </c>
      <c r="G204" s="3">
        <v>9</v>
      </c>
      <c r="H204" s="4">
        <f>F204/G204</f>
        <v>0.88888888888888884</v>
      </c>
      <c r="I204" s="3">
        <v>4</v>
      </c>
      <c r="J204" s="3">
        <v>9</v>
      </c>
      <c r="K204" s="4">
        <f>I204/J204</f>
        <v>0.44444444444444442</v>
      </c>
      <c r="L204" s="3">
        <v>2</v>
      </c>
      <c r="M204" s="3">
        <v>3</v>
      </c>
      <c r="N204" s="4">
        <f>L204/M204</f>
        <v>0.66666666666666663</v>
      </c>
    </row>
    <row r="205" spans="1:14" x14ac:dyDescent="0.3">
      <c r="A205" s="3">
        <v>2024</v>
      </c>
      <c r="B205" s="3">
        <v>3</v>
      </c>
      <c r="C205" s="3">
        <v>0</v>
      </c>
      <c r="D205" s="3">
        <v>0</v>
      </c>
      <c r="E205" s="3">
        <v>1</v>
      </c>
      <c r="F205" s="3">
        <v>9</v>
      </c>
      <c r="G205" s="3">
        <v>10</v>
      </c>
      <c r="H205" s="4">
        <f>F205/G205</f>
        <v>0.9</v>
      </c>
      <c r="I205" s="3">
        <v>3</v>
      </c>
      <c r="J205" s="3">
        <v>5</v>
      </c>
      <c r="K205" s="4">
        <f>I205/J205</f>
        <v>0.6</v>
      </c>
      <c r="L205" s="3">
        <v>3</v>
      </c>
      <c r="M205" s="3">
        <v>3</v>
      </c>
      <c r="N205" s="4">
        <f>L205/M205</f>
        <v>1</v>
      </c>
    </row>
    <row r="206" spans="1:14" x14ac:dyDescent="0.3">
      <c r="A206" s="3">
        <v>2023</v>
      </c>
      <c r="B206" s="3">
        <v>3</v>
      </c>
      <c r="C206" s="3">
        <v>0</v>
      </c>
      <c r="D206" s="3">
        <v>0</v>
      </c>
      <c r="E206" s="3">
        <v>1</v>
      </c>
      <c r="F206" s="3">
        <v>9</v>
      </c>
      <c r="G206" s="3">
        <v>15</v>
      </c>
      <c r="H206" s="4">
        <f>F206/G206</f>
        <v>0.6</v>
      </c>
      <c r="I206" s="3">
        <v>3</v>
      </c>
      <c r="J206" s="3">
        <v>7</v>
      </c>
      <c r="K206" s="4">
        <f>I206/J206</f>
        <v>0.42857142857142855</v>
      </c>
      <c r="L206" s="3">
        <v>7</v>
      </c>
      <c r="M206" s="3">
        <v>10</v>
      </c>
      <c r="N206" s="4">
        <f>L206/M206</f>
        <v>0.7</v>
      </c>
    </row>
    <row r="207" spans="1:14" x14ac:dyDescent="0.3">
      <c r="A207" s="3">
        <v>2024</v>
      </c>
      <c r="B207" s="3">
        <v>3</v>
      </c>
      <c r="C207" s="3">
        <v>0</v>
      </c>
      <c r="D207" s="3">
        <v>0</v>
      </c>
      <c r="E207" s="3">
        <v>1</v>
      </c>
      <c r="F207" s="3">
        <v>8</v>
      </c>
      <c r="G207" s="3">
        <v>18</v>
      </c>
      <c r="H207" s="4">
        <f>F207/G207</f>
        <v>0.44444444444444442</v>
      </c>
      <c r="I207" s="3">
        <v>4</v>
      </c>
      <c r="J207" s="3">
        <v>7</v>
      </c>
      <c r="K207" s="4">
        <f>I207/J207</f>
        <v>0.5714285714285714</v>
      </c>
      <c r="L207" s="3">
        <v>3</v>
      </c>
      <c r="M207" s="3">
        <v>4</v>
      </c>
      <c r="N207" s="4">
        <f>L207/M207</f>
        <v>0.75</v>
      </c>
    </row>
    <row r="208" spans="1:14" x14ac:dyDescent="0.3">
      <c r="A208" s="3">
        <v>2023</v>
      </c>
      <c r="B208" s="3">
        <v>3</v>
      </c>
      <c r="C208" s="3">
        <v>0</v>
      </c>
      <c r="D208" s="3">
        <v>0</v>
      </c>
      <c r="E208" s="3">
        <v>1</v>
      </c>
      <c r="F208" s="3">
        <v>8</v>
      </c>
      <c r="G208" s="3">
        <v>16</v>
      </c>
      <c r="H208" s="4">
        <f>F208/G208</f>
        <v>0.5</v>
      </c>
      <c r="I208" s="3">
        <v>6</v>
      </c>
      <c r="J208" s="3">
        <v>9</v>
      </c>
      <c r="K208" s="4">
        <f>I208/J208</f>
        <v>0.66666666666666663</v>
      </c>
      <c r="L208" s="3">
        <v>5</v>
      </c>
      <c r="M208" s="3">
        <v>9</v>
      </c>
      <c r="N208" s="4">
        <f>L208/M208</f>
        <v>0.55555555555555558</v>
      </c>
    </row>
    <row r="209" spans="1:14" x14ac:dyDescent="0.3">
      <c r="A209" s="3">
        <v>2024</v>
      </c>
      <c r="B209" s="3">
        <v>3</v>
      </c>
      <c r="C209" s="3">
        <v>0</v>
      </c>
      <c r="D209" s="3">
        <v>0</v>
      </c>
      <c r="E209" s="3">
        <v>1</v>
      </c>
      <c r="F209" s="3">
        <v>8</v>
      </c>
      <c r="G209" s="3">
        <v>10</v>
      </c>
      <c r="H209" s="4">
        <f>F209/G209</f>
        <v>0.8</v>
      </c>
      <c r="I209" s="3">
        <v>4</v>
      </c>
      <c r="J209" s="3">
        <v>12</v>
      </c>
      <c r="K209" s="4">
        <f>I209/J209</f>
        <v>0.33333333333333331</v>
      </c>
      <c r="L209" s="3">
        <v>6</v>
      </c>
      <c r="M209" s="3">
        <v>8</v>
      </c>
      <c r="N209" s="4">
        <f>L209/M209</f>
        <v>0.75</v>
      </c>
    </row>
    <row r="210" spans="1:14" x14ac:dyDescent="0.3">
      <c r="A210" s="3">
        <v>2022</v>
      </c>
      <c r="B210" s="3">
        <v>3</v>
      </c>
      <c r="C210" s="3">
        <v>0</v>
      </c>
      <c r="D210" s="3">
        <v>0</v>
      </c>
      <c r="E210" s="3">
        <v>1</v>
      </c>
      <c r="F210" s="3">
        <v>6</v>
      </c>
      <c r="G210" s="3">
        <v>16</v>
      </c>
      <c r="H210" s="4">
        <f>F210/G210</f>
        <v>0.375</v>
      </c>
      <c r="I210" s="3">
        <v>6</v>
      </c>
      <c r="J210" s="3">
        <v>10</v>
      </c>
      <c r="K210" s="4">
        <f>I210/J210</f>
        <v>0.6</v>
      </c>
      <c r="L210" s="3">
        <v>12</v>
      </c>
      <c r="M210" s="3">
        <v>16</v>
      </c>
      <c r="N210" s="4">
        <f>L210/M210</f>
        <v>0.75</v>
      </c>
    </row>
    <row r="211" spans="1:14" x14ac:dyDescent="0.3">
      <c r="A211" s="3">
        <v>2021</v>
      </c>
      <c r="B211" s="3">
        <v>3</v>
      </c>
      <c r="C211" s="3">
        <v>0</v>
      </c>
      <c r="D211" s="3">
        <v>0</v>
      </c>
      <c r="E211" s="3">
        <v>1</v>
      </c>
      <c r="F211" s="3">
        <v>9</v>
      </c>
      <c r="G211" s="3">
        <v>17</v>
      </c>
      <c r="H211" s="4">
        <f>F211/G211</f>
        <v>0.52941176470588236</v>
      </c>
      <c r="I211" s="3">
        <v>4</v>
      </c>
      <c r="J211" s="3">
        <v>8</v>
      </c>
      <c r="K211" s="4">
        <f>I211/J211</f>
        <v>0.5</v>
      </c>
      <c r="L211" s="3">
        <v>12</v>
      </c>
      <c r="M211" s="3">
        <v>13</v>
      </c>
      <c r="N211" s="4">
        <f>L211/M211</f>
        <v>0.92307692307692313</v>
      </c>
    </row>
    <row r="212" spans="1:14" x14ac:dyDescent="0.3">
      <c r="A212" s="3">
        <v>2024</v>
      </c>
      <c r="B212" s="3">
        <v>3</v>
      </c>
      <c r="C212" s="3">
        <v>0</v>
      </c>
      <c r="D212" s="3">
        <v>0</v>
      </c>
      <c r="E212" s="3">
        <v>1</v>
      </c>
      <c r="F212" s="3">
        <v>12</v>
      </c>
      <c r="G212" s="3">
        <v>17</v>
      </c>
      <c r="H212" s="4">
        <f>F212/G212</f>
        <v>0.70588235294117652</v>
      </c>
      <c r="I212" s="3">
        <v>6</v>
      </c>
      <c r="J212" s="3">
        <v>12</v>
      </c>
      <c r="K212" s="4">
        <f>I212/J212</f>
        <v>0.5</v>
      </c>
      <c r="L212" s="3">
        <v>6</v>
      </c>
      <c r="M212" s="3">
        <v>10</v>
      </c>
      <c r="N212" s="4">
        <f>L212/M212</f>
        <v>0.6</v>
      </c>
    </row>
    <row r="213" spans="1:14" x14ac:dyDescent="0.3">
      <c r="A213" s="3">
        <v>2022</v>
      </c>
      <c r="B213" s="3">
        <v>3</v>
      </c>
      <c r="C213" s="3">
        <v>0</v>
      </c>
      <c r="D213" s="3">
        <v>0</v>
      </c>
      <c r="E213" s="3">
        <v>1</v>
      </c>
      <c r="F213" s="3">
        <v>7</v>
      </c>
      <c r="G213" s="3">
        <v>14</v>
      </c>
      <c r="H213" s="4">
        <f>F213/G213</f>
        <v>0.5</v>
      </c>
      <c r="I213" s="3">
        <v>6</v>
      </c>
      <c r="J213" s="3">
        <v>11</v>
      </c>
      <c r="K213" s="4">
        <f>I213/J213</f>
        <v>0.54545454545454541</v>
      </c>
      <c r="L213" s="3">
        <v>8</v>
      </c>
      <c r="M213" s="3">
        <v>13</v>
      </c>
      <c r="N213" s="4">
        <f>L213/M213</f>
        <v>0.61538461538461542</v>
      </c>
    </row>
    <row r="214" spans="1:14" x14ac:dyDescent="0.3">
      <c r="A214" s="3">
        <v>2021</v>
      </c>
      <c r="B214" s="3">
        <v>3</v>
      </c>
      <c r="C214" s="3">
        <v>0</v>
      </c>
      <c r="D214" s="3">
        <v>0</v>
      </c>
      <c r="E214" s="3">
        <v>1</v>
      </c>
      <c r="F214" s="3">
        <v>13</v>
      </c>
      <c r="G214" s="3">
        <v>19</v>
      </c>
      <c r="H214" s="4">
        <f>F214/G214</f>
        <v>0.68421052631578949</v>
      </c>
      <c r="I214" s="3">
        <v>3</v>
      </c>
      <c r="J214" s="3">
        <v>7</v>
      </c>
      <c r="K214" s="4">
        <f>I214/J214</f>
        <v>0.42857142857142855</v>
      </c>
      <c r="L214" s="3">
        <v>6</v>
      </c>
      <c r="M214" s="3">
        <v>9</v>
      </c>
      <c r="N214" s="4">
        <f>L214/M214</f>
        <v>0.66666666666666663</v>
      </c>
    </row>
    <row r="215" spans="1:14" x14ac:dyDescent="0.3">
      <c r="A215" s="3">
        <v>2024</v>
      </c>
      <c r="B215" s="3">
        <v>3</v>
      </c>
      <c r="C215" s="3">
        <v>0</v>
      </c>
      <c r="D215" s="3">
        <v>0</v>
      </c>
      <c r="E215" s="3">
        <v>1</v>
      </c>
      <c r="F215" s="3">
        <v>9</v>
      </c>
      <c r="G215" s="3">
        <v>10</v>
      </c>
      <c r="H215" s="4">
        <f>F215/G215</f>
        <v>0.9</v>
      </c>
      <c r="I215" s="3">
        <v>4</v>
      </c>
      <c r="J215" s="3">
        <v>4</v>
      </c>
      <c r="K215" s="4">
        <f>I215/J215</f>
        <v>1</v>
      </c>
      <c r="L215" s="3">
        <v>4</v>
      </c>
      <c r="M215" s="3">
        <v>5</v>
      </c>
      <c r="N215" s="4">
        <f>L215/M215</f>
        <v>0.8</v>
      </c>
    </row>
    <row r="216" spans="1:14" x14ac:dyDescent="0.3">
      <c r="A216" s="3">
        <v>2024</v>
      </c>
      <c r="B216" s="3">
        <v>3</v>
      </c>
      <c r="C216" s="3">
        <v>0</v>
      </c>
      <c r="D216" s="3">
        <v>0</v>
      </c>
      <c r="E216" s="3">
        <v>1</v>
      </c>
      <c r="F216" s="3">
        <v>10</v>
      </c>
      <c r="G216" s="3">
        <v>19</v>
      </c>
      <c r="H216" s="4">
        <f>F216/G216</f>
        <v>0.52631578947368418</v>
      </c>
      <c r="I216" s="3">
        <v>6</v>
      </c>
      <c r="J216" s="3">
        <v>7</v>
      </c>
      <c r="K216" s="4">
        <f>I216/J216</f>
        <v>0.8571428571428571</v>
      </c>
      <c r="L216" s="3">
        <v>13</v>
      </c>
      <c r="M216" s="3">
        <v>18</v>
      </c>
      <c r="N216" s="4">
        <f>L216/M216</f>
        <v>0.72222222222222221</v>
      </c>
    </row>
    <row r="217" spans="1:14" x14ac:dyDescent="0.3">
      <c r="A217" s="3">
        <v>2024</v>
      </c>
      <c r="B217" s="3">
        <v>3</v>
      </c>
      <c r="C217" s="3">
        <v>0</v>
      </c>
      <c r="D217" s="3">
        <v>0</v>
      </c>
      <c r="E217" s="3">
        <v>1</v>
      </c>
      <c r="F217" s="3">
        <v>7</v>
      </c>
      <c r="G217" s="3">
        <v>13</v>
      </c>
      <c r="H217" s="4">
        <f>F217/G217</f>
        <v>0.53846153846153844</v>
      </c>
      <c r="I217" s="3">
        <v>5</v>
      </c>
      <c r="J217" s="3">
        <v>15</v>
      </c>
      <c r="K217" s="4">
        <f>I217/J217</f>
        <v>0.33333333333333331</v>
      </c>
      <c r="L217" s="3">
        <v>4</v>
      </c>
      <c r="M217" s="3">
        <v>6</v>
      </c>
      <c r="N217" s="4">
        <f>L217/M217</f>
        <v>0.66666666666666663</v>
      </c>
    </row>
    <row r="218" spans="1:14" x14ac:dyDescent="0.3">
      <c r="A218" s="3">
        <v>2023</v>
      </c>
      <c r="B218" s="3">
        <v>3</v>
      </c>
      <c r="C218" s="3">
        <v>0</v>
      </c>
      <c r="D218" s="3">
        <v>0</v>
      </c>
      <c r="E218" s="3">
        <v>1</v>
      </c>
      <c r="F218" s="3">
        <v>11</v>
      </c>
      <c r="G218" s="3">
        <v>23</v>
      </c>
      <c r="H218" s="4">
        <f>F218/G218</f>
        <v>0.47826086956521741</v>
      </c>
      <c r="I218" s="3">
        <v>4</v>
      </c>
      <c r="J218" s="3">
        <v>12</v>
      </c>
      <c r="K218" s="4">
        <f>I218/J218</f>
        <v>0.33333333333333331</v>
      </c>
      <c r="L218" s="3">
        <v>3</v>
      </c>
      <c r="M218" s="3">
        <v>6</v>
      </c>
      <c r="N218" s="4">
        <f>L218/M218</f>
        <v>0.5</v>
      </c>
    </row>
    <row r="219" spans="1:14" x14ac:dyDescent="0.3">
      <c r="A219" s="3">
        <v>2022</v>
      </c>
      <c r="B219" s="3">
        <v>3</v>
      </c>
      <c r="C219" s="3">
        <v>0</v>
      </c>
      <c r="D219" s="3">
        <v>0</v>
      </c>
      <c r="E219" s="3">
        <v>1</v>
      </c>
      <c r="F219" s="3">
        <v>8</v>
      </c>
      <c r="G219" s="3">
        <v>9</v>
      </c>
      <c r="H219" s="4">
        <f>F219/G219</f>
        <v>0.88888888888888884</v>
      </c>
      <c r="I219" s="3">
        <v>6</v>
      </c>
      <c r="J219" s="3">
        <v>13</v>
      </c>
      <c r="K219" s="4">
        <f>I219/J219</f>
        <v>0.46153846153846156</v>
      </c>
      <c r="L219" s="3">
        <v>6</v>
      </c>
      <c r="M219" s="3">
        <v>10</v>
      </c>
      <c r="N219" s="4">
        <f>L219/M219</f>
        <v>0.6</v>
      </c>
    </row>
    <row r="220" spans="1:14" x14ac:dyDescent="0.3">
      <c r="A220" s="3">
        <v>2021</v>
      </c>
      <c r="B220" s="3">
        <v>3</v>
      </c>
      <c r="C220" s="3">
        <v>0</v>
      </c>
      <c r="D220" s="3">
        <v>0</v>
      </c>
      <c r="E220" s="3">
        <v>1</v>
      </c>
      <c r="F220" s="3">
        <v>11</v>
      </c>
      <c r="G220" s="3">
        <v>17</v>
      </c>
      <c r="H220" s="4">
        <f>F220/G220</f>
        <v>0.6470588235294118</v>
      </c>
      <c r="I220" s="3">
        <v>4</v>
      </c>
      <c r="J220" s="3">
        <v>7</v>
      </c>
      <c r="K220" s="4">
        <f>I220/J220</f>
        <v>0.5714285714285714</v>
      </c>
      <c r="L220" s="3">
        <v>4</v>
      </c>
      <c r="M220" s="3">
        <v>7</v>
      </c>
      <c r="N220" s="4">
        <f>L220/M220</f>
        <v>0.5714285714285714</v>
      </c>
    </row>
    <row r="221" spans="1:14" x14ac:dyDescent="0.3">
      <c r="A221" s="3">
        <v>2022</v>
      </c>
      <c r="B221" s="3">
        <v>3</v>
      </c>
      <c r="C221" s="3">
        <v>0</v>
      </c>
      <c r="D221" s="3">
        <v>0</v>
      </c>
      <c r="E221" s="3">
        <v>1</v>
      </c>
      <c r="F221" s="3">
        <v>6</v>
      </c>
      <c r="G221" s="3">
        <v>8</v>
      </c>
      <c r="H221" s="4">
        <f>F221/G221</f>
        <v>0.75</v>
      </c>
      <c r="I221" s="3">
        <v>6</v>
      </c>
      <c r="J221" s="3">
        <v>11</v>
      </c>
      <c r="K221" s="4">
        <f>I221/J221</f>
        <v>0.54545454545454541</v>
      </c>
      <c r="L221" s="3">
        <v>1</v>
      </c>
      <c r="M221" s="3">
        <v>2</v>
      </c>
      <c r="N221" s="4">
        <f>L221/M221</f>
        <v>0.5</v>
      </c>
    </row>
    <row r="222" spans="1:14" x14ac:dyDescent="0.3">
      <c r="A222" s="3">
        <v>2021</v>
      </c>
      <c r="B222" s="3">
        <v>3</v>
      </c>
      <c r="C222" s="3">
        <v>0</v>
      </c>
      <c r="D222" s="3">
        <v>0</v>
      </c>
      <c r="E222" s="3">
        <v>1</v>
      </c>
      <c r="F222" s="3">
        <v>11</v>
      </c>
      <c r="G222" s="3">
        <v>16</v>
      </c>
      <c r="H222" s="4">
        <f>F222/G222</f>
        <v>0.6875</v>
      </c>
      <c r="I222" s="3">
        <v>5</v>
      </c>
      <c r="J222" s="3">
        <v>10</v>
      </c>
      <c r="K222" s="4">
        <f>I222/J222</f>
        <v>0.5</v>
      </c>
      <c r="L222" s="3">
        <v>2</v>
      </c>
      <c r="M222" s="3">
        <v>5</v>
      </c>
      <c r="N222" s="4">
        <f>L222/M222</f>
        <v>0.4</v>
      </c>
    </row>
    <row r="223" spans="1:14" x14ac:dyDescent="0.3">
      <c r="A223" s="3">
        <v>2021</v>
      </c>
      <c r="B223" s="3">
        <v>3</v>
      </c>
      <c r="C223" s="3">
        <v>0</v>
      </c>
      <c r="D223" s="3">
        <v>0</v>
      </c>
      <c r="E223" s="3">
        <v>1</v>
      </c>
      <c r="F223" s="3">
        <v>6</v>
      </c>
      <c r="G223" s="3">
        <v>12</v>
      </c>
      <c r="H223" s="4">
        <f>F223/G223</f>
        <v>0.5</v>
      </c>
      <c r="I223" s="3">
        <v>7</v>
      </c>
      <c r="J223" s="3">
        <v>11</v>
      </c>
      <c r="K223" s="4">
        <f>I223/J223</f>
        <v>0.63636363636363635</v>
      </c>
      <c r="L223" s="3">
        <v>4</v>
      </c>
      <c r="M223" s="3">
        <v>9</v>
      </c>
      <c r="N223" s="4">
        <f>L223/M223</f>
        <v>0.44444444444444442</v>
      </c>
    </row>
    <row r="224" spans="1:14" x14ac:dyDescent="0.3">
      <c r="A224" s="3">
        <v>2022</v>
      </c>
      <c r="B224" s="3">
        <v>3</v>
      </c>
      <c r="C224" s="3">
        <v>0</v>
      </c>
      <c r="D224" s="3">
        <v>0</v>
      </c>
      <c r="E224" s="3">
        <v>1</v>
      </c>
      <c r="F224" s="3">
        <v>13</v>
      </c>
      <c r="G224" s="3">
        <v>17</v>
      </c>
      <c r="H224" s="4">
        <f>F224/G224</f>
        <v>0.76470588235294112</v>
      </c>
      <c r="I224" s="3">
        <v>2</v>
      </c>
      <c r="J224" s="3">
        <v>5</v>
      </c>
      <c r="K224" s="4">
        <f>I224/J224</f>
        <v>0.4</v>
      </c>
      <c r="L224" s="3">
        <v>2</v>
      </c>
      <c r="M224" s="3">
        <v>4</v>
      </c>
      <c r="N224" s="4">
        <f>L224/M224</f>
        <v>0.5</v>
      </c>
    </row>
    <row r="225" spans="1:14" x14ac:dyDescent="0.3">
      <c r="A225" s="3">
        <v>2024</v>
      </c>
      <c r="B225" s="3">
        <v>3</v>
      </c>
      <c r="C225" s="3">
        <v>0</v>
      </c>
      <c r="D225" s="3">
        <v>0</v>
      </c>
      <c r="E225" s="3">
        <v>1</v>
      </c>
      <c r="F225" s="3">
        <v>9</v>
      </c>
      <c r="G225" s="3">
        <v>18</v>
      </c>
      <c r="H225" s="4">
        <f>F225/G225</f>
        <v>0.5</v>
      </c>
      <c r="I225" s="3">
        <v>7</v>
      </c>
      <c r="J225" s="3">
        <v>13</v>
      </c>
      <c r="K225" s="4">
        <f>I225/J225</f>
        <v>0.53846153846153844</v>
      </c>
      <c r="L225" s="3">
        <v>11</v>
      </c>
      <c r="M225" s="3">
        <v>16</v>
      </c>
      <c r="N225" s="4">
        <f>L225/M225</f>
        <v>0.6875</v>
      </c>
    </row>
    <row r="226" spans="1:14" x14ac:dyDescent="0.3">
      <c r="A226" s="3">
        <v>2023</v>
      </c>
      <c r="B226" s="3">
        <v>3</v>
      </c>
      <c r="C226" s="3">
        <v>0</v>
      </c>
      <c r="D226" s="3">
        <v>0</v>
      </c>
      <c r="E226" s="3">
        <v>1</v>
      </c>
      <c r="F226" s="3">
        <v>9</v>
      </c>
      <c r="G226" s="3">
        <v>18</v>
      </c>
      <c r="H226" s="4">
        <f>F226/G226</f>
        <v>0.5</v>
      </c>
      <c r="I226" s="3">
        <v>4</v>
      </c>
      <c r="J226" s="3">
        <v>12</v>
      </c>
      <c r="K226" s="4">
        <f>I226/J226</f>
        <v>0.33333333333333331</v>
      </c>
      <c r="L226" s="3">
        <v>6</v>
      </c>
      <c r="M226" s="3">
        <v>8</v>
      </c>
      <c r="N226" s="4">
        <f>L226/M226</f>
        <v>0.75</v>
      </c>
    </row>
    <row r="227" spans="1:14" x14ac:dyDescent="0.3">
      <c r="A227" s="3">
        <v>2021</v>
      </c>
      <c r="B227" s="3">
        <v>3</v>
      </c>
      <c r="C227" s="3">
        <v>0</v>
      </c>
      <c r="D227" s="3">
        <v>0</v>
      </c>
      <c r="E227" s="3">
        <v>1</v>
      </c>
      <c r="F227" s="3">
        <v>8</v>
      </c>
      <c r="G227" s="3">
        <v>16</v>
      </c>
      <c r="H227" s="4">
        <f>F227/G227</f>
        <v>0.5</v>
      </c>
      <c r="I227" s="3">
        <v>4</v>
      </c>
      <c r="J227" s="3">
        <v>9</v>
      </c>
      <c r="K227" s="4">
        <f>I227/J227</f>
        <v>0.44444444444444442</v>
      </c>
      <c r="L227" s="3">
        <v>3</v>
      </c>
      <c r="M227" s="3">
        <v>3</v>
      </c>
      <c r="N227" s="4">
        <f>L227/M227</f>
        <v>1</v>
      </c>
    </row>
    <row r="228" spans="1:14" x14ac:dyDescent="0.3">
      <c r="A228" s="3">
        <v>2024</v>
      </c>
      <c r="B228" s="3">
        <v>3</v>
      </c>
      <c r="C228" s="3">
        <v>0</v>
      </c>
      <c r="D228" s="3">
        <v>0</v>
      </c>
      <c r="E228" s="3">
        <v>1</v>
      </c>
      <c r="F228" s="3">
        <v>9</v>
      </c>
      <c r="G228" s="3">
        <v>9</v>
      </c>
      <c r="H228" s="4">
        <f>F228/G228</f>
        <v>1</v>
      </c>
      <c r="I228" s="3">
        <v>3</v>
      </c>
      <c r="J228" s="3">
        <v>10</v>
      </c>
      <c r="K228" s="4">
        <f>I228/J228</f>
        <v>0.3</v>
      </c>
      <c r="L228" s="3">
        <v>2</v>
      </c>
      <c r="M228" s="3">
        <v>2</v>
      </c>
      <c r="N228" s="4">
        <f>L228/M228</f>
        <v>1</v>
      </c>
    </row>
    <row r="229" spans="1:14" x14ac:dyDescent="0.3">
      <c r="A229" s="3">
        <v>2024</v>
      </c>
      <c r="B229" s="3">
        <v>3</v>
      </c>
      <c r="C229" s="3">
        <v>0</v>
      </c>
      <c r="D229" s="3">
        <v>0</v>
      </c>
      <c r="E229" s="3">
        <v>1</v>
      </c>
      <c r="F229" s="3">
        <v>7</v>
      </c>
      <c r="G229" s="3">
        <v>11</v>
      </c>
      <c r="H229" s="4">
        <f>F229/G229</f>
        <v>0.63636363636363635</v>
      </c>
      <c r="I229" s="3">
        <v>5</v>
      </c>
      <c r="J229" s="3">
        <v>13</v>
      </c>
      <c r="K229" s="4">
        <f>I229/J229</f>
        <v>0.38461538461538464</v>
      </c>
      <c r="L229" s="3">
        <v>2</v>
      </c>
      <c r="M229" s="3">
        <v>3</v>
      </c>
      <c r="N229" s="4">
        <f>L229/M229</f>
        <v>0.66666666666666663</v>
      </c>
    </row>
    <row r="230" spans="1:14" x14ac:dyDescent="0.3">
      <c r="A230" s="3">
        <v>2022</v>
      </c>
      <c r="B230" s="3">
        <v>3</v>
      </c>
      <c r="C230" s="3">
        <v>0</v>
      </c>
      <c r="D230" s="3">
        <v>0</v>
      </c>
      <c r="E230" s="3">
        <v>1</v>
      </c>
      <c r="F230" s="3">
        <v>6</v>
      </c>
      <c r="G230" s="3">
        <v>16</v>
      </c>
      <c r="H230" s="4">
        <f>F230/G230</f>
        <v>0.375</v>
      </c>
      <c r="I230" s="3">
        <v>6</v>
      </c>
      <c r="J230" s="3">
        <v>12</v>
      </c>
      <c r="K230" s="4">
        <f>I230/J230</f>
        <v>0.5</v>
      </c>
      <c r="L230" s="3">
        <v>6</v>
      </c>
      <c r="M230" s="3">
        <v>11</v>
      </c>
      <c r="N230" s="4">
        <f>L230/M230</f>
        <v>0.54545454545454541</v>
      </c>
    </row>
    <row r="231" spans="1:14" x14ac:dyDescent="0.3">
      <c r="A231" s="3">
        <v>2022</v>
      </c>
      <c r="B231" s="3">
        <v>3</v>
      </c>
      <c r="C231" s="3">
        <v>0</v>
      </c>
      <c r="D231" s="3">
        <v>0</v>
      </c>
      <c r="E231" s="3">
        <v>1</v>
      </c>
      <c r="F231" s="3">
        <v>7</v>
      </c>
      <c r="G231" s="3">
        <v>11</v>
      </c>
      <c r="H231" s="4">
        <f>F231/G231</f>
        <v>0.63636363636363635</v>
      </c>
      <c r="I231" s="3">
        <v>5</v>
      </c>
      <c r="J231" s="3">
        <v>9</v>
      </c>
      <c r="K231" s="4">
        <f>I231/J231</f>
        <v>0.55555555555555558</v>
      </c>
      <c r="L231" s="3">
        <v>0</v>
      </c>
      <c r="M231" s="3">
        <v>0</v>
      </c>
      <c r="N231" s="4">
        <v>0</v>
      </c>
    </row>
    <row r="232" spans="1:14" x14ac:dyDescent="0.3">
      <c r="A232" s="3">
        <v>2021</v>
      </c>
      <c r="B232" s="3">
        <v>3</v>
      </c>
      <c r="C232" s="3">
        <v>0</v>
      </c>
      <c r="D232" s="3">
        <v>0</v>
      </c>
      <c r="E232" s="3">
        <v>1</v>
      </c>
      <c r="F232" s="3">
        <v>8</v>
      </c>
      <c r="G232" s="3">
        <v>13</v>
      </c>
      <c r="H232" s="4">
        <f>F232/G232</f>
        <v>0.61538461538461542</v>
      </c>
      <c r="I232" s="3">
        <v>4</v>
      </c>
      <c r="J232" s="3">
        <v>8</v>
      </c>
      <c r="K232" s="4">
        <f>I232/J232</f>
        <v>0.5</v>
      </c>
      <c r="L232" s="3">
        <v>1</v>
      </c>
      <c r="M232" s="3">
        <v>1</v>
      </c>
      <c r="N232" s="4">
        <f>L232/M232</f>
        <v>1</v>
      </c>
    </row>
    <row r="233" spans="1:14" x14ac:dyDescent="0.3">
      <c r="A233" s="3">
        <v>2024</v>
      </c>
      <c r="B233" s="3">
        <v>3</v>
      </c>
      <c r="C233" s="3">
        <v>0</v>
      </c>
      <c r="D233" s="3">
        <v>0</v>
      </c>
      <c r="E233" s="3">
        <v>1</v>
      </c>
      <c r="F233" s="3">
        <v>10</v>
      </c>
      <c r="G233" s="3">
        <v>15</v>
      </c>
      <c r="H233" s="4">
        <f>F233/G233</f>
        <v>0.66666666666666663</v>
      </c>
      <c r="I233" s="3">
        <v>7</v>
      </c>
      <c r="J233" s="3">
        <v>12</v>
      </c>
      <c r="K233" s="4">
        <f>I233/J233</f>
        <v>0.58333333333333337</v>
      </c>
      <c r="L233" s="3">
        <v>7</v>
      </c>
      <c r="M233" s="3">
        <v>12</v>
      </c>
      <c r="N233" s="4">
        <f>L233/M233</f>
        <v>0.58333333333333337</v>
      </c>
    </row>
    <row r="234" spans="1:14" x14ac:dyDescent="0.3">
      <c r="A234" s="3">
        <v>2024</v>
      </c>
      <c r="B234" s="3">
        <v>3</v>
      </c>
      <c r="C234" s="3">
        <v>0</v>
      </c>
      <c r="D234" s="3">
        <v>0</v>
      </c>
      <c r="E234" s="3">
        <v>1</v>
      </c>
      <c r="F234" s="3">
        <v>6</v>
      </c>
      <c r="G234" s="3">
        <v>11</v>
      </c>
      <c r="H234" s="4">
        <f>F234/G234</f>
        <v>0.54545454545454541</v>
      </c>
      <c r="I234" s="3">
        <v>6</v>
      </c>
      <c r="J234" s="3">
        <v>11</v>
      </c>
      <c r="K234" s="4">
        <f>I234/J234</f>
        <v>0.54545454545454541</v>
      </c>
      <c r="L234" s="3">
        <v>4</v>
      </c>
      <c r="M234" s="3">
        <v>5</v>
      </c>
      <c r="N234" s="4">
        <f>L234/M234</f>
        <v>0.8</v>
      </c>
    </row>
    <row r="235" spans="1:14" x14ac:dyDescent="0.3">
      <c r="A235" s="3">
        <v>2023</v>
      </c>
      <c r="B235" s="3">
        <v>3</v>
      </c>
      <c r="C235" s="3">
        <v>0</v>
      </c>
      <c r="D235" s="3">
        <v>0</v>
      </c>
      <c r="E235" s="3">
        <v>1</v>
      </c>
      <c r="F235" s="3">
        <v>9</v>
      </c>
      <c r="G235" s="3">
        <v>9</v>
      </c>
      <c r="H235" s="4">
        <f>F235/G235</f>
        <v>1</v>
      </c>
      <c r="I235" s="3">
        <v>3</v>
      </c>
      <c r="J235" s="3">
        <v>9</v>
      </c>
      <c r="K235" s="4">
        <f>I235/J235</f>
        <v>0.33333333333333331</v>
      </c>
      <c r="L235" s="3">
        <v>0</v>
      </c>
      <c r="M235" s="3">
        <v>0</v>
      </c>
      <c r="N235" s="4">
        <v>0</v>
      </c>
    </row>
    <row r="236" spans="1:14" x14ac:dyDescent="0.3">
      <c r="A236" s="3">
        <v>2021</v>
      </c>
      <c r="B236" s="3">
        <v>3</v>
      </c>
      <c r="C236" s="3">
        <v>0</v>
      </c>
      <c r="D236" s="3">
        <v>0</v>
      </c>
      <c r="E236" s="3">
        <v>1</v>
      </c>
      <c r="F236" s="3">
        <v>7</v>
      </c>
      <c r="G236" s="3">
        <v>15</v>
      </c>
      <c r="H236" s="4">
        <f>F236/G236</f>
        <v>0.46666666666666667</v>
      </c>
      <c r="I236" s="3">
        <v>5</v>
      </c>
      <c r="J236" s="3">
        <v>9</v>
      </c>
      <c r="K236" s="4">
        <f>I236/J236</f>
        <v>0.55555555555555558</v>
      </c>
      <c r="L236" s="3">
        <v>1</v>
      </c>
      <c r="M236" s="3">
        <v>2</v>
      </c>
      <c r="N236" s="4">
        <f>L236/M236</f>
        <v>0.5</v>
      </c>
    </row>
    <row r="237" spans="1:14" x14ac:dyDescent="0.3">
      <c r="A237" s="3">
        <v>2021</v>
      </c>
      <c r="B237" s="3">
        <v>3</v>
      </c>
      <c r="C237" s="3">
        <v>1</v>
      </c>
      <c r="D237" s="3">
        <v>4</v>
      </c>
      <c r="E237" s="3">
        <v>1</v>
      </c>
      <c r="F237" s="3">
        <v>8</v>
      </c>
      <c r="G237" s="3">
        <v>9</v>
      </c>
      <c r="H237" s="4">
        <f>F237/G237</f>
        <v>0.88888888888888884</v>
      </c>
      <c r="I237" s="3">
        <v>4</v>
      </c>
      <c r="J237" s="3">
        <v>5</v>
      </c>
      <c r="K237" s="4">
        <f>I237/J237</f>
        <v>0.8</v>
      </c>
      <c r="L237" s="3">
        <v>2</v>
      </c>
      <c r="M237" s="3">
        <v>2</v>
      </c>
      <c r="N237" s="4">
        <f>L237/M237</f>
        <v>1</v>
      </c>
    </row>
    <row r="238" spans="1:14" x14ac:dyDescent="0.3">
      <c r="A238">
        <v>2023</v>
      </c>
      <c r="B238">
        <v>2</v>
      </c>
      <c r="C238">
        <v>1</v>
      </c>
      <c r="D238" s="3">
        <v>2</v>
      </c>
      <c r="E238">
        <v>1</v>
      </c>
      <c r="F238">
        <v>6</v>
      </c>
      <c r="G238">
        <v>11</v>
      </c>
      <c r="H238" s="4">
        <f>F238/G238</f>
        <v>0.54545454545454541</v>
      </c>
      <c r="I238">
        <v>6</v>
      </c>
      <c r="J238">
        <v>11</v>
      </c>
      <c r="K238" s="4">
        <f>I238/J238</f>
        <v>0.54545454545454541</v>
      </c>
      <c r="L238">
        <v>0</v>
      </c>
      <c r="M238">
        <v>2</v>
      </c>
      <c r="N238" s="4">
        <f>L238/M238</f>
        <v>0</v>
      </c>
    </row>
    <row r="239" spans="1:14" x14ac:dyDescent="0.3">
      <c r="A239" s="3">
        <v>2023</v>
      </c>
      <c r="B239" s="3">
        <v>3</v>
      </c>
      <c r="C239" s="3">
        <v>1</v>
      </c>
      <c r="D239" s="3">
        <v>4</v>
      </c>
      <c r="E239" s="3">
        <v>1</v>
      </c>
      <c r="F239" s="3">
        <v>9</v>
      </c>
      <c r="G239" s="3">
        <v>10</v>
      </c>
      <c r="H239" s="4">
        <f>F239/G239</f>
        <v>0.9</v>
      </c>
      <c r="I239" s="3">
        <v>3</v>
      </c>
      <c r="J239" s="3">
        <v>7</v>
      </c>
      <c r="K239" s="4">
        <f>I239/J239</f>
        <v>0.42857142857142855</v>
      </c>
      <c r="L239" s="3">
        <v>0</v>
      </c>
      <c r="M239" s="3">
        <v>0</v>
      </c>
      <c r="N239" s="4">
        <v>0</v>
      </c>
    </row>
    <row r="240" spans="1:14" x14ac:dyDescent="0.3">
      <c r="A240" s="3">
        <v>2024</v>
      </c>
      <c r="B240" s="3">
        <v>3</v>
      </c>
      <c r="C240" s="3">
        <v>1</v>
      </c>
      <c r="D240" s="3">
        <v>4</v>
      </c>
      <c r="E240" s="3">
        <v>1</v>
      </c>
      <c r="F240" s="3">
        <v>8</v>
      </c>
      <c r="G240" s="3">
        <v>17</v>
      </c>
      <c r="H240" s="4">
        <f>F240/G240</f>
        <v>0.47058823529411764</v>
      </c>
      <c r="I240" s="3">
        <v>4</v>
      </c>
      <c r="J240" s="3">
        <v>8</v>
      </c>
      <c r="K240" s="4">
        <f>I240/J240</f>
        <v>0.5</v>
      </c>
      <c r="L240" s="3">
        <v>1</v>
      </c>
      <c r="M240" s="3">
        <v>1</v>
      </c>
      <c r="N240" s="4">
        <f>L240/M240</f>
        <v>1</v>
      </c>
    </row>
    <row r="241" spans="1:14" x14ac:dyDescent="0.3">
      <c r="A241" s="3">
        <v>2024</v>
      </c>
      <c r="B241" s="3">
        <v>3</v>
      </c>
      <c r="C241" s="3">
        <v>1</v>
      </c>
      <c r="D241" s="3">
        <v>1</v>
      </c>
      <c r="E241" s="3">
        <v>1</v>
      </c>
      <c r="F241" s="3">
        <v>9</v>
      </c>
      <c r="G241" s="3">
        <v>14</v>
      </c>
      <c r="H241" s="4">
        <f>F241/G241</f>
        <v>0.6428571428571429</v>
      </c>
      <c r="I241" s="3">
        <v>3</v>
      </c>
      <c r="J241" s="3">
        <v>6</v>
      </c>
      <c r="K241" s="4">
        <f>I241/J241</f>
        <v>0.5</v>
      </c>
      <c r="L241" s="3">
        <v>4</v>
      </c>
      <c r="M241" s="3">
        <v>4</v>
      </c>
      <c r="N241" s="4">
        <f>L241/M241</f>
        <v>1</v>
      </c>
    </row>
    <row r="242" spans="1:14" x14ac:dyDescent="0.3">
      <c r="A242" s="3">
        <v>2023</v>
      </c>
      <c r="B242" s="3">
        <v>3</v>
      </c>
      <c r="C242" s="3">
        <v>1</v>
      </c>
      <c r="D242" s="3">
        <v>4</v>
      </c>
      <c r="E242" s="3">
        <v>1</v>
      </c>
      <c r="F242" s="3">
        <v>6</v>
      </c>
      <c r="G242" s="3">
        <v>13</v>
      </c>
      <c r="H242" s="4">
        <f>F242/G242</f>
        <v>0.46153846153846156</v>
      </c>
      <c r="I242" s="3">
        <v>6</v>
      </c>
      <c r="J242" s="3">
        <v>7</v>
      </c>
      <c r="K242" s="4">
        <f>I242/J242</f>
        <v>0.8571428571428571</v>
      </c>
      <c r="L242" s="3">
        <v>1</v>
      </c>
      <c r="M242" s="3">
        <v>4</v>
      </c>
      <c r="N242" s="4">
        <f>L242/M242</f>
        <v>0.25</v>
      </c>
    </row>
    <row r="243" spans="1:14" x14ac:dyDescent="0.3">
      <c r="A243">
        <v>2024</v>
      </c>
      <c r="B243">
        <v>2</v>
      </c>
      <c r="C243">
        <v>1</v>
      </c>
      <c r="D243" s="3">
        <v>1</v>
      </c>
      <c r="E243">
        <v>1</v>
      </c>
      <c r="F243">
        <v>8</v>
      </c>
      <c r="G243">
        <v>11</v>
      </c>
      <c r="H243" s="4">
        <f>F243/G243</f>
        <v>0.72727272727272729</v>
      </c>
      <c r="I243">
        <v>4</v>
      </c>
      <c r="J243">
        <v>11</v>
      </c>
      <c r="K243" s="4">
        <f>I243/J243</f>
        <v>0.36363636363636365</v>
      </c>
      <c r="L243">
        <v>8</v>
      </c>
      <c r="M243">
        <v>10</v>
      </c>
      <c r="N243" s="4">
        <f>L243/M243</f>
        <v>0.8</v>
      </c>
    </row>
    <row r="244" spans="1:14" x14ac:dyDescent="0.3">
      <c r="A244" s="3">
        <v>2022</v>
      </c>
      <c r="B244" s="3">
        <v>3</v>
      </c>
      <c r="C244" s="3">
        <v>1</v>
      </c>
      <c r="D244" s="3">
        <v>1</v>
      </c>
      <c r="E244" s="3">
        <v>1</v>
      </c>
      <c r="F244" s="3">
        <v>8</v>
      </c>
      <c r="G244" s="3">
        <v>12</v>
      </c>
      <c r="H244" s="4">
        <f>F244/G244</f>
        <v>0.66666666666666663</v>
      </c>
      <c r="I244" s="3">
        <v>5</v>
      </c>
      <c r="J244" s="3">
        <v>10</v>
      </c>
      <c r="K244" s="4">
        <f>I244/J244</f>
        <v>0.5</v>
      </c>
      <c r="L244" s="3">
        <v>5</v>
      </c>
      <c r="M244" s="3">
        <v>10</v>
      </c>
      <c r="N244" s="4">
        <f>L244/M244</f>
        <v>0.5</v>
      </c>
    </row>
    <row r="245" spans="1:14" x14ac:dyDescent="0.3">
      <c r="A245" s="3">
        <v>2022</v>
      </c>
      <c r="B245" s="3">
        <v>3</v>
      </c>
      <c r="C245" s="3">
        <v>1</v>
      </c>
      <c r="D245" s="3">
        <v>1</v>
      </c>
      <c r="E245" s="3">
        <v>1</v>
      </c>
      <c r="F245" s="3">
        <v>11</v>
      </c>
      <c r="G245" s="3">
        <v>18</v>
      </c>
      <c r="H245" s="4">
        <f>F245/G245</f>
        <v>0.61111111111111116</v>
      </c>
      <c r="I245" s="3">
        <v>5</v>
      </c>
      <c r="J245" s="3">
        <v>8</v>
      </c>
      <c r="K245" s="4">
        <f>I245/J245</f>
        <v>0.625</v>
      </c>
      <c r="L245" s="3">
        <v>4</v>
      </c>
      <c r="M245" s="3">
        <v>6</v>
      </c>
      <c r="N245" s="4">
        <f>L245/M245</f>
        <v>0.66666666666666663</v>
      </c>
    </row>
    <row r="246" spans="1:14" x14ac:dyDescent="0.3">
      <c r="A246" s="3">
        <v>2021</v>
      </c>
      <c r="B246" s="3">
        <v>1</v>
      </c>
      <c r="C246" s="3">
        <v>1</v>
      </c>
      <c r="D246" s="3">
        <v>2</v>
      </c>
      <c r="E246">
        <v>1</v>
      </c>
      <c r="F246" s="3">
        <v>8</v>
      </c>
      <c r="G246" s="3">
        <v>15</v>
      </c>
      <c r="H246" s="4">
        <f>F246/G246</f>
        <v>0.53333333333333333</v>
      </c>
      <c r="I246" s="3">
        <v>4</v>
      </c>
      <c r="J246" s="3">
        <v>5</v>
      </c>
      <c r="K246" s="4">
        <f>I246/J246</f>
        <v>0.8</v>
      </c>
      <c r="L246" s="3">
        <v>7</v>
      </c>
      <c r="M246" s="3">
        <v>9</v>
      </c>
      <c r="N246" s="4">
        <f>L246/M246</f>
        <v>0.77777777777777779</v>
      </c>
    </row>
    <row r="247" spans="1:14" x14ac:dyDescent="0.3">
      <c r="A247" s="3">
        <v>2023</v>
      </c>
      <c r="B247" s="3">
        <v>3</v>
      </c>
      <c r="C247" s="3">
        <v>1</v>
      </c>
      <c r="D247" s="3">
        <v>1</v>
      </c>
      <c r="E247" s="3">
        <v>1</v>
      </c>
      <c r="F247" s="3">
        <v>7</v>
      </c>
      <c r="G247" s="3">
        <v>11</v>
      </c>
      <c r="H247" s="4">
        <f>F247/G247</f>
        <v>0.63636363636363635</v>
      </c>
      <c r="I247" s="3">
        <v>5</v>
      </c>
      <c r="J247" s="3">
        <v>13</v>
      </c>
      <c r="K247" s="4">
        <f>I247/J247</f>
        <v>0.38461538461538464</v>
      </c>
      <c r="L247" s="3">
        <v>12</v>
      </c>
      <c r="M247" s="3">
        <v>14</v>
      </c>
      <c r="N247" s="4">
        <f>L247/M247</f>
        <v>0.8571428571428571</v>
      </c>
    </row>
    <row r="248" spans="1:14" x14ac:dyDescent="0.3">
      <c r="A248" s="3">
        <v>2024</v>
      </c>
      <c r="B248" s="3">
        <v>1</v>
      </c>
      <c r="C248" s="3">
        <v>1</v>
      </c>
      <c r="D248" s="3">
        <v>3</v>
      </c>
      <c r="E248">
        <v>1</v>
      </c>
      <c r="F248" s="3">
        <v>10</v>
      </c>
      <c r="G248" s="3">
        <v>15</v>
      </c>
      <c r="H248" s="4">
        <f>F248/G248</f>
        <v>0.66666666666666663</v>
      </c>
      <c r="I248" s="3">
        <v>2</v>
      </c>
      <c r="J248" s="3">
        <v>8</v>
      </c>
      <c r="K248" s="4">
        <f>I248/J248</f>
        <v>0.25</v>
      </c>
      <c r="L248" s="3">
        <v>8</v>
      </c>
      <c r="M248" s="3">
        <v>12</v>
      </c>
      <c r="N248" s="4">
        <f>L248/M248</f>
        <v>0.66666666666666663</v>
      </c>
    </row>
    <row r="249" spans="1:14" x14ac:dyDescent="0.3">
      <c r="A249">
        <v>2024</v>
      </c>
      <c r="B249">
        <v>2</v>
      </c>
      <c r="C249">
        <v>1</v>
      </c>
      <c r="D249" s="3">
        <v>4</v>
      </c>
      <c r="E249">
        <v>1</v>
      </c>
      <c r="F249">
        <v>13</v>
      </c>
      <c r="G249">
        <v>24</v>
      </c>
      <c r="H249" s="4">
        <f>F249/G249</f>
        <v>0.54166666666666663</v>
      </c>
      <c r="I249">
        <v>3</v>
      </c>
      <c r="J249">
        <v>8</v>
      </c>
      <c r="K249" s="4">
        <f>I249/J249</f>
        <v>0.375</v>
      </c>
      <c r="L249">
        <v>5</v>
      </c>
      <c r="M249">
        <v>7</v>
      </c>
      <c r="N249" s="4">
        <f>L249/M249</f>
        <v>0.7142857142857143</v>
      </c>
    </row>
    <row r="250" spans="1:14" x14ac:dyDescent="0.3">
      <c r="A250" s="3">
        <v>2023</v>
      </c>
      <c r="B250" s="3">
        <v>3</v>
      </c>
      <c r="C250" s="3">
        <v>1</v>
      </c>
      <c r="D250" s="3">
        <v>3</v>
      </c>
      <c r="E250" s="3">
        <v>1</v>
      </c>
      <c r="F250" s="3">
        <v>8</v>
      </c>
      <c r="G250" s="3">
        <v>10</v>
      </c>
      <c r="H250" s="4">
        <f>F250/G250</f>
        <v>0.8</v>
      </c>
      <c r="I250" s="3">
        <v>4</v>
      </c>
      <c r="J250" s="3">
        <v>7</v>
      </c>
      <c r="K250" s="4">
        <f>I250/J250</f>
        <v>0.5714285714285714</v>
      </c>
      <c r="L250" s="3">
        <v>2</v>
      </c>
      <c r="M250" s="3">
        <v>2</v>
      </c>
      <c r="N250" s="4">
        <f>L250/M250</f>
        <v>1</v>
      </c>
    </row>
    <row r="251" spans="1:14" x14ac:dyDescent="0.3">
      <c r="A251" s="3">
        <v>2024</v>
      </c>
      <c r="B251" s="3">
        <v>3</v>
      </c>
      <c r="C251" s="3">
        <v>1</v>
      </c>
      <c r="D251" s="3">
        <v>2</v>
      </c>
      <c r="E251" s="3">
        <v>1</v>
      </c>
      <c r="F251" s="3">
        <v>8</v>
      </c>
      <c r="G251" s="3">
        <v>11</v>
      </c>
      <c r="H251" s="4">
        <f>F251/G251</f>
        <v>0.72727272727272729</v>
      </c>
      <c r="I251" s="3">
        <v>4</v>
      </c>
      <c r="J251" s="3">
        <v>7</v>
      </c>
      <c r="K251" s="4">
        <f>I251/J251</f>
        <v>0.5714285714285714</v>
      </c>
      <c r="L251" s="3">
        <v>4</v>
      </c>
      <c r="M251" s="3">
        <v>4</v>
      </c>
      <c r="N251" s="4">
        <f>L251/M251</f>
        <v>1</v>
      </c>
    </row>
    <row r="252" spans="1:14" x14ac:dyDescent="0.3">
      <c r="A252" s="3">
        <v>2024</v>
      </c>
      <c r="B252" s="3">
        <v>3</v>
      </c>
      <c r="C252" s="3">
        <v>1</v>
      </c>
      <c r="D252" s="3">
        <v>1</v>
      </c>
      <c r="E252" s="3">
        <v>1</v>
      </c>
      <c r="F252" s="3">
        <v>6</v>
      </c>
      <c r="G252" s="3">
        <v>10</v>
      </c>
      <c r="H252" s="4">
        <f>F252/G252</f>
        <v>0.6</v>
      </c>
      <c r="I252" s="3">
        <v>6</v>
      </c>
      <c r="J252" s="3">
        <v>10</v>
      </c>
      <c r="K252" s="4">
        <f>I252/J252</f>
        <v>0.6</v>
      </c>
      <c r="L252" s="3">
        <v>1</v>
      </c>
      <c r="M252" s="3">
        <v>1</v>
      </c>
      <c r="N252" s="4">
        <f>L252/M252</f>
        <v>1</v>
      </c>
    </row>
    <row r="253" spans="1:14" x14ac:dyDescent="0.3">
      <c r="A253" s="3">
        <v>2023</v>
      </c>
      <c r="B253" s="3">
        <v>3</v>
      </c>
      <c r="C253" s="3">
        <v>1</v>
      </c>
      <c r="D253" s="3">
        <v>2</v>
      </c>
      <c r="E253" s="3">
        <v>1</v>
      </c>
      <c r="F253" s="3">
        <v>9</v>
      </c>
      <c r="G253" s="3">
        <v>15</v>
      </c>
      <c r="H253" s="4">
        <f>F253/G253</f>
        <v>0.6</v>
      </c>
      <c r="I253" s="3">
        <v>3</v>
      </c>
      <c r="J253" s="3">
        <v>9</v>
      </c>
      <c r="K253" s="4">
        <f>I253/J253</f>
        <v>0.33333333333333331</v>
      </c>
      <c r="L253" s="3">
        <v>0</v>
      </c>
      <c r="M253" s="3">
        <v>1</v>
      </c>
      <c r="N253" s="4">
        <f>L253/M253</f>
        <v>0</v>
      </c>
    </row>
    <row r="254" spans="1:14" x14ac:dyDescent="0.3">
      <c r="A254" s="3">
        <v>2021</v>
      </c>
      <c r="B254" s="3">
        <v>3</v>
      </c>
      <c r="C254" s="3">
        <v>1</v>
      </c>
      <c r="D254" s="3">
        <v>4</v>
      </c>
      <c r="E254" s="3">
        <v>1</v>
      </c>
      <c r="F254" s="3">
        <v>11</v>
      </c>
      <c r="G254" s="3">
        <v>16</v>
      </c>
      <c r="H254" s="4">
        <f>F254/G254</f>
        <v>0.6875</v>
      </c>
      <c r="I254" s="3">
        <v>7</v>
      </c>
      <c r="J254" s="3">
        <v>11</v>
      </c>
      <c r="K254" s="4">
        <f>I254/J254</f>
        <v>0.63636363636363635</v>
      </c>
      <c r="L254" s="3">
        <v>5</v>
      </c>
      <c r="M254" s="3">
        <v>8</v>
      </c>
      <c r="N254" s="4">
        <f>L254/M254</f>
        <v>0.625</v>
      </c>
    </row>
    <row r="255" spans="1:14" x14ac:dyDescent="0.3">
      <c r="A255">
        <v>2022</v>
      </c>
      <c r="B255">
        <v>2</v>
      </c>
      <c r="C255">
        <v>1</v>
      </c>
      <c r="D255" s="3">
        <v>3</v>
      </c>
      <c r="E255">
        <v>1</v>
      </c>
      <c r="F255">
        <v>10</v>
      </c>
      <c r="G255">
        <v>16</v>
      </c>
      <c r="H255" s="4">
        <f>F255/G255</f>
        <v>0.625</v>
      </c>
      <c r="I255">
        <v>3</v>
      </c>
      <c r="J255">
        <v>3</v>
      </c>
      <c r="K255" s="4">
        <f>I255/J255</f>
        <v>1</v>
      </c>
      <c r="L255">
        <v>4</v>
      </c>
      <c r="M255">
        <v>6</v>
      </c>
      <c r="N255" s="4">
        <f>L255/M255</f>
        <v>0.66666666666666663</v>
      </c>
    </row>
    <row r="256" spans="1:14" x14ac:dyDescent="0.3">
      <c r="A256" s="3">
        <v>2023</v>
      </c>
      <c r="B256" s="3">
        <v>3</v>
      </c>
      <c r="C256" s="3">
        <v>1</v>
      </c>
      <c r="D256" s="3">
        <v>2</v>
      </c>
      <c r="E256" s="3">
        <v>1</v>
      </c>
      <c r="F256" s="3">
        <v>8</v>
      </c>
      <c r="G256" s="3">
        <v>12</v>
      </c>
      <c r="H256" s="4">
        <f>F256/G256</f>
        <v>0.66666666666666663</v>
      </c>
      <c r="I256" s="3">
        <v>4</v>
      </c>
      <c r="J256" s="3">
        <v>9</v>
      </c>
      <c r="K256" s="4">
        <f>I256/J256</f>
        <v>0.44444444444444442</v>
      </c>
      <c r="L256" s="3">
        <v>2</v>
      </c>
      <c r="M256" s="3">
        <v>5</v>
      </c>
      <c r="N256" s="4">
        <f>L256/M256</f>
        <v>0.4</v>
      </c>
    </row>
    <row r="257" spans="1:14" x14ac:dyDescent="0.3">
      <c r="A257" s="3">
        <v>2024</v>
      </c>
      <c r="B257" s="3">
        <v>1</v>
      </c>
      <c r="C257" s="3">
        <v>1</v>
      </c>
      <c r="D257" s="3">
        <v>3</v>
      </c>
      <c r="E257">
        <v>1</v>
      </c>
      <c r="F257" s="3">
        <v>3</v>
      </c>
      <c r="G257" s="3">
        <v>5</v>
      </c>
      <c r="H257" s="4">
        <f>F257/G257</f>
        <v>0.6</v>
      </c>
      <c r="I257" s="3">
        <v>1</v>
      </c>
      <c r="J257" s="3">
        <v>6</v>
      </c>
      <c r="K257" s="4">
        <f>I257/J257</f>
        <v>0.16666666666666666</v>
      </c>
      <c r="L257" s="3">
        <v>1</v>
      </c>
      <c r="M257" s="3">
        <v>6</v>
      </c>
      <c r="N257" s="4">
        <f>L257/M257</f>
        <v>0.16666666666666666</v>
      </c>
    </row>
    <row r="258" spans="1:14" x14ac:dyDescent="0.3">
      <c r="A258" s="3">
        <v>2023</v>
      </c>
      <c r="B258" s="3">
        <v>3</v>
      </c>
      <c r="C258" s="3">
        <v>1</v>
      </c>
      <c r="D258" s="3">
        <v>2</v>
      </c>
      <c r="E258" s="3">
        <v>1</v>
      </c>
      <c r="F258" s="3">
        <v>8</v>
      </c>
      <c r="G258" s="3">
        <v>11</v>
      </c>
      <c r="H258" s="4">
        <f>F258/G258</f>
        <v>0.72727272727272729</v>
      </c>
      <c r="I258" s="3">
        <v>5</v>
      </c>
      <c r="J258" s="3">
        <v>10</v>
      </c>
      <c r="K258" s="4">
        <f>I258/J258</f>
        <v>0.5</v>
      </c>
      <c r="L258" s="3">
        <v>2</v>
      </c>
      <c r="M258" s="3">
        <v>4</v>
      </c>
      <c r="N258" s="4">
        <f>L258/M258</f>
        <v>0.5</v>
      </c>
    </row>
    <row r="259" spans="1:14" x14ac:dyDescent="0.3">
      <c r="A259" s="3">
        <v>2021</v>
      </c>
      <c r="B259" s="3">
        <v>1</v>
      </c>
      <c r="C259" s="3">
        <v>1</v>
      </c>
      <c r="D259" s="3">
        <v>4</v>
      </c>
      <c r="E259">
        <v>1</v>
      </c>
      <c r="F259" s="3">
        <v>9</v>
      </c>
      <c r="G259" s="3">
        <v>13</v>
      </c>
      <c r="H259" s="4">
        <f>F259/G259</f>
        <v>0.69230769230769229</v>
      </c>
      <c r="I259" s="3">
        <v>4</v>
      </c>
      <c r="J259" s="3">
        <v>9</v>
      </c>
      <c r="K259" s="4">
        <f>I259/J259</f>
        <v>0.44444444444444442</v>
      </c>
      <c r="L259" s="3">
        <v>5</v>
      </c>
      <c r="M259" s="3">
        <v>6</v>
      </c>
      <c r="N259" s="4">
        <f>L259/M259</f>
        <v>0.83333333333333337</v>
      </c>
    </row>
    <row r="260" spans="1:14" x14ac:dyDescent="0.3">
      <c r="A260" s="3">
        <v>2024</v>
      </c>
      <c r="B260" s="3">
        <v>3</v>
      </c>
      <c r="C260" s="3">
        <v>1</v>
      </c>
      <c r="D260" s="3">
        <v>1</v>
      </c>
      <c r="E260" s="3">
        <v>1</v>
      </c>
      <c r="F260" s="3">
        <v>7</v>
      </c>
      <c r="G260" s="3">
        <v>14</v>
      </c>
      <c r="H260" s="4">
        <f>F260/G260</f>
        <v>0.5</v>
      </c>
      <c r="I260" s="3">
        <v>5</v>
      </c>
      <c r="J260" s="3">
        <v>9</v>
      </c>
      <c r="K260" s="4">
        <f>I260/J260</f>
        <v>0.55555555555555558</v>
      </c>
      <c r="L260" s="3">
        <v>0</v>
      </c>
      <c r="M260" s="3">
        <v>0</v>
      </c>
      <c r="N260" s="4">
        <v>0</v>
      </c>
    </row>
    <row r="261" spans="1:14" x14ac:dyDescent="0.3">
      <c r="A261" s="3">
        <v>2021</v>
      </c>
      <c r="B261" s="3">
        <v>3</v>
      </c>
      <c r="C261" s="3">
        <v>1</v>
      </c>
      <c r="D261" s="3">
        <v>2</v>
      </c>
      <c r="E261" s="3">
        <v>1</v>
      </c>
      <c r="F261" s="3">
        <v>5</v>
      </c>
      <c r="G261" s="3">
        <v>10</v>
      </c>
      <c r="H261" s="4">
        <f>F261/G261</f>
        <v>0.5</v>
      </c>
      <c r="I261" s="3">
        <v>8</v>
      </c>
      <c r="J261" s="3">
        <v>11</v>
      </c>
      <c r="K261" s="4">
        <f>I261/J261</f>
        <v>0.72727272727272729</v>
      </c>
      <c r="L261" s="3">
        <v>6</v>
      </c>
      <c r="M261" s="3">
        <v>12</v>
      </c>
      <c r="N261" s="4">
        <f>L261/M261</f>
        <v>0.5</v>
      </c>
    </row>
    <row r="262" spans="1:14" x14ac:dyDescent="0.3">
      <c r="A262" s="3">
        <v>2021</v>
      </c>
      <c r="B262" s="3">
        <v>3</v>
      </c>
      <c r="C262" s="3">
        <v>1</v>
      </c>
      <c r="D262" s="3">
        <v>3</v>
      </c>
      <c r="E262" s="3">
        <v>1</v>
      </c>
      <c r="F262" s="3">
        <v>11</v>
      </c>
      <c r="G262" s="3">
        <v>18</v>
      </c>
      <c r="H262" s="4">
        <f>F262/G262</f>
        <v>0.61111111111111116</v>
      </c>
      <c r="I262" s="3">
        <v>5</v>
      </c>
      <c r="J262" s="3">
        <v>1</v>
      </c>
      <c r="K262" s="4">
        <f>I262/J262</f>
        <v>5</v>
      </c>
      <c r="L262" s="3">
        <v>3</v>
      </c>
      <c r="M262" s="3">
        <v>6</v>
      </c>
      <c r="N262" s="4">
        <f>L262/M262</f>
        <v>0.5</v>
      </c>
    </row>
    <row r="263" spans="1:14" x14ac:dyDescent="0.3">
      <c r="A263" s="3">
        <v>2023</v>
      </c>
      <c r="B263" s="3">
        <v>3</v>
      </c>
      <c r="C263" s="3">
        <v>1</v>
      </c>
      <c r="D263" s="3">
        <v>1</v>
      </c>
      <c r="E263" s="3">
        <v>1</v>
      </c>
      <c r="F263" s="3">
        <v>13</v>
      </c>
      <c r="G263" s="3">
        <v>27</v>
      </c>
      <c r="H263" s="4">
        <f>F263/G263</f>
        <v>0.48148148148148145</v>
      </c>
      <c r="I263" s="3">
        <v>3</v>
      </c>
      <c r="J263" s="3">
        <v>13</v>
      </c>
      <c r="K263" s="4">
        <f>I263/J263</f>
        <v>0.23076923076923078</v>
      </c>
      <c r="L263" s="3">
        <v>5</v>
      </c>
      <c r="M263" s="3">
        <v>7</v>
      </c>
      <c r="N263" s="4">
        <f>L263/M263</f>
        <v>0.7142857142857143</v>
      </c>
    </row>
    <row r="264" spans="1:14" x14ac:dyDescent="0.3">
      <c r="A264" s="3">
        <v>2023</v>
      </c>
      <c r="B264" s="3">
        <v>3</v>
      </c>
      <c r="C264" s="3">
        <v>1</v>
      </c>
      <c r="D264" s="3">
        <v>1</v>
      </c>
      <c r="E264" s="3">
        <v>1</v>
      </c>
      <c r="F264" s="3">
        <v>7</v>
      </c>
      <c r="G264" s="3">
        <v>8</v>
      </c>
      <c r="H264" s="4">
        <f>F264/G264</f>
        <v>0.875</v>
      </c>
      <c r="I264" s="3">
        <v>5</v>
      </c>
      <c r="J264" s="3">
        <v>11</v>
      </c>
      <c r="K264" s="4">
        <f>I264/J264</f>
        <v>0.45454545454545453</v>
      </c>
      <c r="L264" s="3">
        <v>3</v>
      </c>
      <c r="M264" s="3">
        <v>4</v>
      </c>
      <c r="N264" s="4">
        <f>L264/M264</f>
        <v>0.75</v>
      </c>
    </row>
    <row r="265" spans="1:14" x14ac:dyDescent="0.3">
      <c r="A265" s="3">
        <v>2023</v>
      </c>
      <c r="B265" s="3">
        <v>3</v>
      </c>
      <c r="C265" s="3">
        <v>1</v>
      </c>
      <c r="D265" s="3">
        <v>2</v>
      </c>
      <c r="E265" s="3">
        <v>1</v>
      </c>
      <c r="F265" s="3">
        <v>8</v>
      </c>
      <c r="G265" s="3">
        <v>15</v>
      </c>
      <c r="H265" s="4">
        <f>F265/G265</f>
        <v>0.53333333333333333</v>
      </c>
      <c r="I265" s="3">
        <v>4</v>
      </c>
      <c r="J265" s="3">
        <v>7</v>
      </c>
      <c r="K265" s="4">
        <f>I265/J265</f>
        <v>0.5714285714285714</v>
      </c>
      <c r="L265" s="3">
        <v>1</v>
      </c>
      <c r="M265" s="3">
        <v>1</v>
      </c>
      <c r="N265" s="4">
        <f>L265/M265</f>
        <v>1</v>
      </c>
    </row>
    <row r="266" spans="1:14" x14ac:dyDescent="0.3">
      <c r="A266" s="3">
        <v>2024</v>
      </c>
      <c r="B266" s="3">
        <v>1</v>
      </c>
      <c r="C266" s="3">
        <v>1</v>
      </c>
      <c r="D266" s="3">
        <v>4</v>
      </c>
      <c r="E266">
        <v>1</v>
      </c>
      <c r="F266" s="3">
        <v>7</v>
      </c>
      <c r="G266" s="3">
        <v>12</v>
      </c>
      <c r="H266" s="4">
        <f>F266/G266</f>
        <v>0.58333333333333337</v>
      </c>
      <c r="I266" s="3">
        <v>2</v>
      </c>
      <c r="J266" s="3">
        <v>4</v>
      </c>
      <c r="K266" s="4">
        <f>I266/J266</f>
        <v>0.5</v>
      </c>
      <c r="L266" s="3">
        <v>4</v>
      </c>
      <c r="M266" s="3">
        <v>8</v>
      </c>
      <c r="N266" s="4">
        <f>L266/M266</f>
        <v>0.5</v>
      </c>
    </row>
    <row r="267" spans="1:14" x14ac:dyDescent="0.3">
      <c r="A267">
        <v>2022</v>
      </c>
      <c r="B267">
        <v>2</v>
      </c>
      <c r="C267">
        <v>1</v>
      </c>
      <c r="D267" s="3">
        <v>4</v>
      </c>
      <c r="E267">
        <v>1</v>
      </c>
      <c r="F267">
        <v>10</v>
      </c>
      <c r="G267">
        <v>16</v>
      </c>
      <c r="H267" s="4">
        <f>F267/G267</f>
        <v>0.625</v>
      </c>
      <c r="I267">
        <v>2</v>
      </c>
      <c r="J267">
        <v>3</v>
      </c>
      <c r="K267" s="4">
        <f>I267/J267</f>
        <v>0.66666666666666663</v>
      </c>
      <c r="L267">
        <v>3</v>
      </c>
      <c r="M267">
        <v>5</v>
      </c>
      <c r="N267" s="4">
        <f>L267/M267</f>
        <v>0.6</v>
      </c>
    </row>
    <row r="268" spans="1:14" x14ac:dyDescent="0.3">
      <c r="A268">
        <v>2023</v>
      </c>
      <c r="B268">
        <v>2</v>
      </c>
      <c r="C268">
        <v>1</v>
      </c>
      <c r="D268" s="3">
        <v>4</v>
      </c>
      <c r="E268">
        <v>1</v>
      </c>
      <c r="F268">
        <v>6</v>
      </c>
      <c r="G268">
        <v>8</v>
      </c>
      <c r="H268" s="4">
        <f>F268/G268</f>
        <v>0.75</v>
      </c>
      <c r="I268">
        <v>6</v>
      </c>
      <c r="J268">
        <v>11</v>
      </c>
      <c r="K268" s="4">
        <f>I268/J268</f>
        <v>0.54545454545454541</v>
      </c>
      <c r="L268">
        <v>0</v>
      </c>
      <c r="M268">
        <v>0</v>
      </c>
      <c r="N268" s="4">
        <v>0</v>
      </c>
    </row>
    <row r="269" spans="1:14" x14ac:dyDescent="0.3">
      <c r="A269" s="3">
        <v>2022</v>
      </c>
      <c r="B269" s="3">
        <v>3</v>
      </c>
      <c r="C269" s="3">
        <v>1</v>
      </c>
      <c r="D269" s="3">
        <v>4</v>
      </c>
      <c r="E269" s="3">
        <v>1</v>
      </c>
      <c r="F269" s="3">
        <v>9</v>
      </c>
      <c r="G269" s="3">
        <v>19</v>
      </c>
      <c r="H269" s="4">
        <f>F269/G269</f>
        <v>0.47368421052631576</v>
      </c>
      <c r="I269" s="3">
        <v>3</v>
      </c>
      <c r="J269" s="3">
        <v>7</v>
      </c>
      <c r="K269" s="4">
        <f>I269/J269</f>
        <v>0.42857142857142855</v>
      </c>
      <c r="L269" s="3">
        <v>0</v>
      </c>
      <c r="M269" s="3">
        <v>0</v>
      </c>
      <c r="N269" s="4">
        <v>0</v>
      </c>
    </row>
    <row r="270" spans="1:14" x14ac:dyDescent="0.3">
      <c r="A270" s="3">
        <v>2024</v>
      </c>
      <c r="B270" s="3">
        <v>3</v>
      </c>
      <c r="C270" s="3">
        <v>1</v>
      </c>
      <c r="D270" s="3">
        <v>4</v>
      </c>
      <c r="E270" s="3">
        <v>1</v>
      </c>
      <c r="F270" s="3">
        <v>8</v>
      </c>
      <c r="G270" s="3">
        <v>16</v>
      </c>
      <c r="H270" s="4">
        <f>F270/G270</f>
        <v>0.5</v>
      </c>
      <c r="I270" s="3">
        <v>6</v>
      </c>
      <c r="J270" s="3">
        <v>15</v>
      </c>
      <c r="K270" s="4">
        <f>I270/J270</f>
        <v>0.4</v>
      </c>
      <c r="L270" s="3">
        <v>3</v>
      </c>
      <c r="M270" s="3">
        <v>7</v>
      </c>
      <c r="N270" s="4">
        <f>L270/M270</f>
        <v>0.42857142857142855</v>
      </c>
    </row>
    <row r="271" spans="1:14" x14ac:dyDescent="0.3">
      <c r="A271" s="3">
        <v>2022</v>
      </c>
      <c r="B271" s="3">
        <v>3</v>
      </c>
      <c r="C271" s="3">
        <v>1</v>
      </c>
      <c r="D271" s="3">
        <v>2</v>
      </c>
      <c r="E271" s="3">
        <v>1</v>
      </c>
      <c r="F271" s="3">
        <v>10</v>
      </c>
      <c r="G271" s="3">
        <v>22</v>
      </c>
      <c r="H271" s="4">
        <f>F271/G271</f>
        <v>0.45454545454545453</v>
      </c>
      <c r="I271" s="3">
        <v>4</v>
      </c>
      <c r="J271" s="3">
        <v>6</v>
      </c>
      <c r="K271" s="4">
        <f>I271/J271</f>
        <v>0.66666666666666663</v>
      </c>
      <c r="L271" s="3">
        <v>2</v>
      </c>
      <c r="M271" s="3">
        <v>6</v>
      </c>
      <c r="N271" s="4">
        <f>L271/M271</f>
        <v>0.33333333333333331</v>
      </c>
    </row>
    <row r="272" spans="1:14" x14ac:dyDescent="0.3">
      <c r="A272">
        <v>2022</v>
      </c>
      <c r="B272">
        <v>2</v>
      </c>
      <c r="C272">
        <v>1</v>
      </c>
      <c r="D272" s="3">
        <v>4</v>
      </c>
      <c r="E272">
        <v>1</v>
      </c>
      <c r="F272">
        <v>9</v>
      </c>
      <c r="G272">
        <v>15</v>
      </c>
      <c r="H272" s="4">
        <f>F272/G272</f>
        <v>0.6</v>
      </c>
      <c r="I272">
        <v>6</v>
      </c>
      <c r="J272">
        <v>11</v>
      </c>
      <c r="K272" s="4">
        <f>I272/J272</f>
        <v>0.54545454545454541</v>
      </c>
      <c r="L272">
        <v>2</v>
      </c>
      <c r="M272">
        <v>7</v>
      </c>
      <c r="N272" s="4">
        <f>L272/M272</f>
        <v>0.2857142857142857</v>
      </c>
    </row>
    <row r="273" spans="1:14" x14ac:dyDescent="0.3">
      <c r="A273" s="3">
        <v>2021</v>
      </c>
      <c r="B273" s="3">
        <v>3</v>
      </c>
      <c r="C273" s="3">
        <v>1</v>
      </c>
      <c r="D273" s="3">
        <v>3</v>
      </c>
      <c r="E273" s="3">
        <v>1</v>
      </c>
      <c r="F273" s="3">
        <v>6</v>
      </c>
      <c r="G273" s="3">
        <v>10</v>
      </c>
      <c r="H273" s="4">
        <f>F273/G273</f>
        <v>0.6</v>
      </c>
      <c r="I273" s="3">
        <v>6</v>
      </c>
      <c r="J273" s="3">
        <v>9</v>
      </c>
      <c r="K273" s="4">
        <f>I273/J273</f>
        <v>0.66666666666666663</v>
      </c>
      <c r="L273" s="3">
        <v>8</v>
      </c>
      <c r="M273" s="3">
        <v>10</v>
      </c>
      <c r="N273" s="4">
        <f>L273/M273</f>
        <v>0.8</v>
      </c>
    </row>
    <row r="274" spans="1:14" x14ac:dyDescent="0.3">
      <c r="A274">
        <v>2024</v>
      </c>
      <c r="B274">
        <v>2</v>
      </c>
      <c r="C274">
        <v>1</v>
      </c>
      <c r="D274" s="3">
        <v>4</v>
      </c>
      <c r="E274">
        <v>1</v>
      </c>
      <c r="F274">
        <v>7</v>
      </c>
      <c r="G274">
        <v>14</v>
      </c>
      <c r="H274" s="4">
        <f>F274/G274</f>
        <v>0.5</v>
      </c>
      <c r="I274">
        <v>5</v>
      </c>
      <c r="J274">
        <v>5</v>
      </c>
      <c r="K274" s="4">
        <f>I274/J274</f>
        <v>1</v>
      </c>
      <c r="L274">
        <v>1</v>
      </c>
      <c r="M274">
        <v>1</v>
      </c>
      <c r="N274" s="4">
        <f>L274/M274</f>
        <v>1</v>
      </c>
    </row>
    <row r="275" spans="1:14" x14ac:dyDescent="0.3">
      <c r="A275" s="3">
        <v>2021</v>
      </c>
      <c r="B275" s="3">
        <v>3</v>
      </c>
      <c r="C275" s="3">
        <v>1</v>
      </c>
      <c r="D275" s="3">
        <v>3</v>
      </c>
      <c r="E275" s="3">
        <v>1</v>
      </c>
      <c r="F275" s="3">
        <v>7</v>
      </c>
      <c r="G275" s="3">
        <v>13</v>
      </c>
      <c r="H275" s="4">
        <f>F275/G275</f>
        <v>0.53846153846153844</v>
      </c>
      <c r="I275" s="3">
        <v>5</v>
      </c>
      <c r="J275" s="3">
        <v>11</v>
      </c>
      <c r="K275" s="4">
        <f>I275/J275</f>
        <v>0.45454545454545453</v>
      </c>
      <c r="L275" s="3">
        <v>1</v>
      </c>
      <c r="M275" s="3">
        <v>3</v>
      </c>
      <c r="N275" s="4">
        <f>L275/M275</f>
        <v>0.33333333333333331</v>
      </c>
    </row>
    <row r="276" spans="1:14" x14ac:dyDescent="0.3">
      <c r="A276" s="3">
        <v>2024</v>
      </c>
      <c r="B276" s="3">
        <v>1</v>
      </c>
      <c r="C276" s="3">
        <v>1</v>
      </c>
      <c r="D276" s="3">
        <v>3</v>
      </c>
      <c r="E276">
        <v>1</v>
      </c>
      <c r="F276" s="3">
        <v>6</v>
      </c>
      <c r="G276" s="3">
        <v>7</v>
      </c>
      <c r="H276" s="4">
        <f>F276/G276</f>
        <v>0.8571428571428571</v>
      </c>
      <c r="I276" s="3">
        <v>6</v>
      </c>
      <c r="J276" s="3">
        <v>10</v>
      </c>
      <c r="K276" s="4">
        <f>I276/J276</f>
        <v>0.6</v>
      </c>
      <c r="L276" s="3">
        <v>3</v>
      </c>
      <c r="M276" s="3">
        <v>7</v>
      </c>
      <c r="N276" s="4">
        <f>L276/M276</f>
        <v>0.42857142857142855</v>
      </c>
    </row>
    <row r="277" spans="1:14" x14ac:dyDescent="0.3">
      <c r="A277" s="3">
        <v>2024</v>
      </c>
      <c r="B277" s="3">
        <v>3</v>
      </c>
      <c r="C277" s="3">
        <v>1</v>
      </c>
      <c r="D277" s="3">
        <v>4</v>
      </c>
      <c r="E277" s="3">
        <v>1</v>
      </c>
      <c r="F277" s="3">
        <v>9</v>
      </c>
      <c r="G277" s="3">
        <v>13</v>
      </c>
      <c r="H277" s="4">
        <f>F277/G277</f>
        <v>0.69230769230769229</v>
      </c>
      <c r="I277" s="3">
        <v>3</v>
      </c>
      <c r="J277" s="3">
        <v>6</v>
      </c>
      <c r="K277" s="4">
        <f>I277/J277</f>
        <v>0.5</v>
      </c>
      <c r="L277" s="3">
        <v>3</v>
      </c>
      <c r="M277" s="3">
        <v>5</v>
      </c>
      <c r="N277" s="4">
        <f>L277/M277</f>
        <v>0.6</v>
      </c>
    </row>
    <row r="278" spans="1:14" x14ac:dyDescent="0.3">
      <c r="A278" s="3">
        <v>2024</v>
      </c>
      <c r="B278" s="3">
        <v>3</v>
      </c>
      <c r="C278" s="3">
        <v>1</v>
      </c>
      <c r="D278" s="3">
        <v>2</v>
      </c>
      <c r="E278" s="3">
        <v>1</v>
      </c>
      <c r="F278" s="3">
        <v>8</v>
      </c>
      <c r="G278" s="3">
        <v>14</v>
      </c>
      <c r="H278" s="4">
        <f>F278/G278</f>
        <v>0.5714285714285714</v>
      </c>
      <c r="I278" s="3">
        <v>4</v>
      </c>
      <c r="J278" s="3">
        <v>10</v>
      </c>
      <c r="K278" s="4">
        <f>I278/J278</f>
        <v>0.4</v>
      </c>
      <c r="L278" s="3">
        <v>0</v>
      </c>
      <c r="M278" s="3">
        <v>0</v>
      </c>
      <c r="N278" s="4">
        <v>0</v>
      </c>
    </row>
    <row r="279" spans="1:14" x14ac:dyDescent="0.3">
      <c r="A279">
        <v>2022</v>
      </c>
      <c r="B279">
        <v>2</v>
      </c>
      <c r="C279">
        <v>1</v>
      </c>
      <c r="D279" s="3">
        <v>3</v>
      </c>
      <c r="E279">
        <v>1</v>
      </c>
      <c r="F279">
        <v>7</v>
      </c>
      <c r="G279">
        <v>14</v>
      </c>
      <c r="H279" s="4">
        <f>F279/G279</f>
        <v>0.5</v>
      </c>
      <c r="I279">
        <v>5</v>
      </c>
      <c r="J279">
        <v>10</v>
      </c>
      <c r="K279" s="4">
        <f>I279/J279</f>
        <v>0.5</v>
      </c>
      <c r="L279">
        <v>2</v>
      </c>
      <c r="M279">
        <v>3</v>
      </c>
      <c r="N279" s="4">
        <f>L279/M279</f>
        <v>0.66666666666666663</v>
      </c>
    </row>
    <row r="280" spans="1:14" x14ac:dyDescent="0.3">
      <c r="A280" s="3">
        <v>2024</v>
      </c>
      <c r="B280" s="3">
        <v>1</v>
      </c>
      <c r="C280" s="3">
        <v>1</v>
      </c>
      <c r="D280" s="3">
        <v>3</v>
      </c>
      <c r="E280">
        <v>1</v>
      </c>
      <c r="F280" s="3">
        <v>10</v>
      </c>
      <c r="G280" s="3">
        <v>14</v>
      </c>
      <c r="H280" s="4">
        <f>F280/G280</f>
        <v>0.7142857142857143</v>
      </c>
      <c r="I280" s="3">
        <v>5</v>
      </c>
      <c r="J280" s="3">
        <v>11</v>
      </c>
      <c r="K280" s="4">
        <f>I280/J280</f>
        <v>0.45454545454545453</v>
      </c>
      <c r="L280" s="3">
        <v>4</v>
      </c>
      <c r="M280" s="3">
        <v>6</v>
      </c>
      <c r="N280" s="4">
        <f>L280/M280</f>
        <v>0.66666666666666663</v>
      </c>
    </row>
    <row r="281" spans="1:14" x14ac:dyDescent="0.3">
      <c r="A281" s="3">
        <v>2021</v>
      </c>
      <c r="B281" s="3">
        <v>3</v>
      </c>
      <c r="C281" s="3">
        <v>1</v>
      </c>
      <c r="D281" s="3">
        <v>4</v>
      </c>
      <c r="E281" s="3">
        <v>1</v>
      </c>
      <c r="F281" s="3">
        <v>8</v>
      </c>
      <c r="G281" s="3">
        <v>12</v>
      </c>
      <c r="H281" s="4">
        <f>F281/G281</f>
        <v>0.66666666666666663</v>
      </c>
      <c r="I281" s="3">
        <v>4</v>
      </c>
      <c r="J281" s="3">
        <v>5</v>
      </c>
      <c r="K281" s="4">
        <f>I281/J281</f>
        <v>0.8</v>
      </c>
      <c r="L281" s="3">
        <v>3</v>
      </c>
      <c r="M281" s="3">
        <v>4</v>
      </c>
      <c r="N281" s="4">
        <f>L281/M281</f>
        <v>0.75</v>
      </c>
    </row>
    <row r="282" spans="1:14" x14ac:dyDescent="0.3">
      <c r="A282" s="3">
        <v>2023</v>
      </c>
      <c r="B282" s="3">
        <v>3</v>
      </c>
      <c r="C282" s="3">
        <v>1</v>
      </c>
      <c r="D282" s="3">
        <v>1</v>
      </c>
      <c r="E282" s="3">
        <v>1</v>
      </c>
      <c r="F282" s="3">
        <v>8</v>
      </c>
      <c r="G282" s="3">
        <v>11</v>
      </c>
      <c r="H282" s="4">
        <f>F282/G282</f>
        <v>0.72727272727272729</v>
      </c>
      <c r="I282" s="3">
        <v>4</v>
      </c>
      <c r="J282" s="3">
        <v>7</v>
      </c>
      <c r="K282" s="4">
        <f>I282/J282</f>
        <v>0.5714285714285714</v>
      </c>
      <c r="L282" s="3">
        <v>2</v>
      </c>
      <c r="M282" s="3">
        <v>3</v>
      </c>
      <c r="N282" s="4">
        <f>L282/M282</f>
        <v>0.66666666666666663</v>
      </c>
    </row>
    <row r="283" spans="1:14" x14ac:dyDescent="0.3">
      <c r="A283" s="3">
        <v>2024</v>
      </c>
      <c r="B283" s="3">
        <v>3</v>
      </c>
      <c r="C283" s="3">
        <v>1</v>
      </c>
      <c r="D283" s="3">
        <v>4</v>
      </c>
      <c r="E283" s="3">
        <v>1</v>
      </c>
      <c r="F283" s="3">
        <v>9</v>
      </c>
      <c r="G283" s="3">
        <v>12</v>
      </c>
      <c r="H283" s="4">
        <f>F283/G283</f>
        <v>0.75</v>
      </c>
      <c r="I283" s="3">
        <v>3</v>
      </c>
      <c r="J283" s="3">
        <v>6</v>
      </c>
      <c r="K283" s="4">
        <f>I283/J283</f>
        <v>0.5</v>
      </c>
      <c r="L283" s="3">
        <v>8</v>
      </c>
      <c r="M283" s="3">
        <v>8</v>
      </c>
      <c r="N283" s="4">
        <f>L283/M283</f>
        <v>1</v>
      </c>
    </row>
    <row r="284" spans="1:14" x14ac:dyDescent="0.3">
      <c r="A284" s="3">
        <v>2023</v>
      </c>
      <c r="B284" s="3">
        <v>3</v>
      </c>
      <c r="C284" s="3">
        <v>1</v>
      </c>
      <c r="D284" s="3">
        <v>1</v>
      </c>
      <c r="E284" s="3">
        <v>1</v>
      </c>
      <c r="F284" s="3">
        <v>9</v>
      </c>
      <c r="G284" s="3">
        <v>12</v>
      </c>
      <c r="H284" s="4">
        <f>F284/G284</f>
        <v>0.75</v>
      </c>
      <c r="I284" s="3">
        <v>3</v>
      </c>
      <c r="J284" s="3">
        <v>6</v>
      </c>
      <c r="K284" s="4">
        <f>I284/J284</f>
        <v>0.5</v>
      </c>
      <c r="L284" s="3">
        <v>5</v>
      </c>
      <c r="M284" s="3">
        <v>5</v>
      </c>
      <c r="N284" s="4">
        <f>L284/M284</f>
        <v>1</v>
      </c>
    </row>
    <row r="285" spans="1:14" x14ac:dyDescent="0.3">
      <c r="A285" s="3">
        <v>2023</v>
      </c>
      <c r="B285" s="3">
        <v>3</v>
      </c>
      <c r="C285" s="3">
        <v>1</v>
      </c>
      <c r="D285" s="3">
        <v>1</v>
      </c>
      <c r="E285" s="3">
        <v>1</v>
      </c>
      <c r="F285" s="3">
        <v>9</v>
      </c>
      <c r="G285" s="3">
        <v>10</v>
      </c>
      <c r="H285" s="4">
        <f>F285/G285</f>
        <v>0.9</v>
      </c>
      <c r="I285" s="3">
        <v>3</v>
      </c>
      <c r="J285" s="3">
        <v>7</v>
      </c>
      <c r="K285" s="4">
        <f>I285/J285</f>
        <v>0.42857142857142855</v>
      </c>
      <c r="L285" s="3">
        <v>3</v>
      </c>
      <c r="M285" s="3">
        <v>4</v>
      </c>
      <c r="N285" s="4">
        <f>L285/M285</f>
        <v>0.75</v>
      </c>
    </row>
    <row r="286" spans="1:14" x14ac:dyDescent="0.3">
      <c r="A286" s="3">
        <v>2021</v>
      </c>
      <c r="B286" s="3">
        <v>3</v>
      </c>
      <c r="C286" s="3">
        <v>1</v>
      </c>
      <c r="D286" s="3">
        <v>1</v>
      </c>
      <c r="E286" s="3">
        <v>1</v>
      </c>
      <c r="F286" s="3">
        <v>8</v>
      </c>
      <c r="G286" s="3">
        <v>13</v>
      </c>
      <c r="H286" s="4">
        <f>F286/G286</f>
        <v>0.61538461538461542</v>
      </c>
      <c r="I286" s="3">
        <v>4</v>
      </c>
      <c r="J286" s="3">
        <v>10</v>
      </c>
      <c r="K286" s="4">
        <f>I286/J286</f>
        <v>0.4</v>
      </c>
      <c r="L286" s="3">
        <v>4</v>
      </c>
      <c r="M286" s="3">
        <v>4</v>
      </c>
      <c r="N286" s="4">
        <f>L286/M286</f>
        <v>1</v>
      </c>
    </row>
    <row r="287" spans="1:14" x14ac:dyDescent="0.3">
      <c r="A287">
        <v>2024</v>
      </c>
      <c r="B287">
        <v>2</v>
      </c>
      <c r="C287">
        <v>1</v>
      </c>
      <c r="D287" s="3">
        <v>1</v>
      </c>
      <c r="E287">
        <v>1</v>
      </c>
      <c r="F287">
        <v>10</v>
      </c>
      <c r="G287">
        <v>23</v>
      </c>
      <c r="H287" s="4">
        <f>F287/G287</f>
        <v>0.43478260869565216</v>
      </c>
      <c r="I287">
        <v>5</v>
      </c>
      <c r="J287">
        <v>15</v>
      </c>
      <c r="K287" s="4">
        <f>I287/J287</f>
        <v>0.33333333333333331</v>
      </c>
      <c r="L287">
        <v>6</v>
      </c>
      <c r="M287">
        <v>9</v>
      </c>
      <c r="N287" s="4">
        <f>L287/M287</f>
        <v>0.66666666666666663</v>
      </c>
    </row>
    <row r="288" spans="1:14" x14ac:dyDescent="0.3">
      <c r="A288" s="3">
        <v>2021</v>
      </c>
      <c r="B288" s="3">
        <v>3</v>
      </c>
      <c r="C288" s="3">
        <v>1</v>
      </c>
      <c r="D288" s="3">
        <v>4</v>
      </c>
      <c r="E288" s="3">
        <v>1</v>
      </c>
      <c r="F288" s="3">
        <v>8</v>
      </c>
      <c r="G288" s="3">
        <v>15</v>
      </c>
      <c r="H288" s="4">
        <f>F288/G288</f>
        <v>0.53333333333333333</v>
      </c>
      <c r="I288" s="3">
        <v>4</v>
      </c>
      <c r="J288" s="3">
        <v>10</v>
      </c>
      <c r="K288" s="4">
        <f>I288/J288</f>
        <v>0.4</v>
      </c>
      <c r="L288" s="3">
        <v>5</v>
      </c>
      <c r="M288" s="3">
        <v>6</v>
      </c>
      <c r="N288" s="4">
        <f>L288/M288</f>
        <v>0.83333333333333337</v>
      </c>
    </row>
    <row r="289" spans="1:14" x14ac:dyDescent="0.3">
      <c r="A289" s="3">
        <v>2024</v>
      </c>
      <c r="B289" s="3">
        <v>3</v>
      </c>
      <c r="C289" s="3">
        <v>1</v>
      </c>
      <c r="D289" s="3">
        <v>1</v>
      </c>
      <c r="E289" s="3">
        <v>1</v>
      </c>
      <c r="F289" s="3">
        <v>6</v>
      </c>
      <c r="G289" s="3">
        <v>6</v>
      </c>
      <c r="H289" s="4">
        <f>F289/G289</f>
        <v>1</v>
      </c>
      <c r="I289" s="3">
        <v>6</v>
      </c>
      <c r="J289" s="3">
        <v>9</v>
      </c>
      <c r="K289" s="4">
        <f>I289/J289</f>
        <v>0.66666666666666663</v>
      </c>
      <c r="L289" s="3">
        <v>2</v>
      </c>
      <c r="M289" s="3">
        <v>4</v>
      </c>
      <c r="N289" s="4">
        <f>L289/M289</f>
        <v>0.5</v>
      </c>
    </row>
    <row r="290" spans="1:14" x14ac:dyDescent="0.3">
      <c r="A290" s="3">
        <v>2023</v>
      </c>
      <c r="B290" s="3">
        <v>3</v>
      </c>
      <c r="C290" s="3">
        <v>1</v>
      </c>
      <c r="D290" s="3">
        <v>2</v>
      </c>
      <c r="E290" s="3">
        <v>1</v>
      </c>
      <c r="F290" s="3">
        <v>8</v>
      </c>
      <c r="G290" s="3">
        <v>12</v>
      </c>
      <c r="H290" s="4">
        <f>F290/G290</f>
        <v>0.66666666666666663</v>
      </c>
      <c r="I290" s="3">
        <v>4</v>
      </c>
      <c r="J290" s="3">
        <v>9</v>
      </c>
      <c r="K290" s="4">
        <f>I290/J290</f>
        <v>0.44444444444444442</v>
      </c>
      <c r="L290" s="3">
        <v>4</v>
      </c>
      <c r="M290" s="3">
        <v>5</v>
      </c>
      <c r="N290" s="4">
        <f>L290/M290</f>
        <v>0.8</v>
      </c>
    </row>
    <row r="291" spans="1:14" x14ac:dyDescent="0.3">
      <c r="A291" s="3">
        <v>2021</v>
      </c>
      <c r="B291" s="3">
        <v>3</v>
      </c>
      <c r="C291" s="3">
        <v>1</v>
      </c>
      <c r="D291" s="3">
        <v>2</v>
      </c>
      <c r="E291" s="3">
        <v>1</v>
      </c>
      <c r="F291" s="3">
        <v>6</v>
      </c>
      <c r="G291" s="3">
        <v>7</v>
      </c>
      <c r="H291" s="4">
        <f>F291/G291</f>
        <v>0.8571428571428571</v>
      </c>
      <c r="I291" s="3">
        <v>6</v>
      </c>
      <c r="J291" s="3">
        <v>15</v>
      </c>
      <c r="K291" s="4">
        <f>I291/J291</f>
        <v>0.4</v>
      </c>
      <c r="L291" s="3">
        <v>1</v>
      </c>
      <c r="M291" s="3">
        <v>5</v>
      </c>
      <c r="N291" s="4">
        <f>L291/M291</f>
        <v>0.2</v>
      </c>
    </row>
    <row r="292" spans="1:14" x14ac:dyDescent="0.3">
      <c r="A292" s="3">
        <v>2023</v>
      </c>
      <c r="B292" s="3">
        <v>3</v>
      </c>
      <c r="C292" s="3">
        <v>1</v>
      </c>
      <c r="D292" s="3">
        <v>3</v>
      </c>
      <c r="E292" s="3">
        <v>1</v>
      </c>
      <c r="F292" s="3">
        <v>8</v>
      </c>
      <c r="G292" s="3">
        <v>15</v>
      </c>
      <c r="H292" s="4">
        <f>F292/G292</f>
        <v>0.53333333333333333</v>
      </c>
      <c r="I292" s="3">
        <v>4</v>
      </c>
      <c r="J292" s="3">
        <v>9</v>
      </c>
      <c r="K292" s="4">
        <f>I292/J292</f>
        <v>0.44444444444444442</v>
      </c>
      <c r="L292" s="3">
        <v>3</v>
      </c>
      <c r="M292" s="3">
        <v>4</v>
      </c>
      <c r="N292" s="4">
        <f>L292/M292</f>
        <v>0.75</v>
      </c>
    </row>
    <row r="293" spans="1:14" x14ac:dyDescent="0.3">
      <c r="A293" s="3">
        <v>2021</v>
      </c>
      <c r="B293" s="3">
        <v>3</v>
      </c>
      <c r="C293" s="3">
        <v>1</v>
      </c>
      <c r="D293" s="3">
        <v>1</v>
      </c>
      <c r="E293" s="3">
        <v>1</v>
      </c>
      <c r="F293" s="3">
        <v>7</v>
      </c>
      <c r="G293" s="3">
        <v>12</v>
      </c>
      <c r="H293" s="4">
        <f>F293/G293</f>
        <v>0.58333333333333337</v>
      </c>
      <c r="I293" s="3">
        <v>5</v>
      </c>
      <c r="J293" s="3">
        <v>7</v>
      </c>
      <c r="K293" s="4">
        <f>I293/J293</f>
        <v>0.7142857142857143</v>
      </c>
      <c r="L293" s="3">
        <v>1</v>
      </c>
      <c r="M293" s="3">
        <v>4</v>
      </c>
      <c r="N293" s="4">
        <f>L293/M293</f>
        <v>0.25</v>
      </c>
    </row>
    <row r="294" spans="1:14" x14ac:dyDescent="0.3">
      <c r="A294" s="3">
        <v>2023</v>
      </c>
      <c r="B294" s="3">
        <v>3</v>
      </c>
      <c r="C294" s="3">
        <v>1</v>
      </c>
      <c r="D294" s="3">
        <v>4</v>
      </c>
      <c r="E294" s="3">
        <v>1</v>
      </c>
      <c r="F294" s="3">
        <v>5</v>
      </c>
      <c r="G294" s="3">
        <v>5</v>
      </c>
      <c r="H294" s="4">
        <f>F294/G294</f>
        <v>1</v>
      </c>
      <c r="I294" s="3">
        <v>7</v>
      </c>
      <c r="J294" s="3">
        <v>11</v>
      </c>
      <c r="K294" s="4">
        <f>I294/J294</f>
        <v>0.63636363636363635</v>
      </c>
      <c r="L294" s="3">
        <v>2</v>
      </c>
      <c r="M294" s="3">
        <v>5</v>
      </c>
      <c r="N294" s="4">
        <f>L294/M294</f>
        <v>0.4</v>
      </c>
    </row>
    <row r="295" spans="1:14" x14ac:dyDescent="0.3">
      <c r="A295" s="3">
        <v>2022</v>
      </c>
      <c r="B295" s="3">
        <v>3</v>
      </c>
      <c r="C295" s="3">
        <v>1</v>
      </c>
      <c r="D295" s="3">
        <v>4</v>
      </c>
      <c r="E295" s="3">
        <v>1</v>
      </c>
      <c r="F295" s="3">
        <v>10</v>
      </c>
      <c r="G295" s="3">
        <v>21</v>
      </c>
      <c r="H295" s="4">
        <f>F295/G295</f>
        <v>0.47619047619047616</v>
      </c>
      <c r="I295" s="3">
        <v>4</v>
      </c>
      <c r="J295" s="3">
        <v>6</v>
      </c>
      <c r="K295" s="4">
        <f>I295/J295</f>
        <v>0.66666666666666663</v>
      </c>
      <c r="L295" s="3">
        <v>4</v>
      </c>
      <c r="M295" s="3">
        <v>9</v>
      </c>
      <c r="N295" s="4">
        <f>L295/M295</f>
        <v>0.44444444444444442</v>
      </c>
    </row>
    <row r="296" spans="1:14" x14ac:dyDescent="0.3">
      <c r="A296">
        <v>2023</v>
      </c>
      <c r="B296">
        <v>2</v>
      </c>
      <c r="C296">
        <v>1</v>
      </c>
      <c r="D296" s="3">
        <v>4</v>
      </c>
      <c r="E296">
        <v>1</v>
      </c>
      <c r="F296">
        <v>9</v>
      </c>
      <c r="G296">
        <v>12</v>
      </c>
      <c r="H296" s="4">
        <f>F296/G296</f>
        <v>0.75</v>
      </c>
      <c r="I296">
        <v>6</v>
      </c>
      <c r="J296">
        <v>8</v>
      </c>
      <c r="K296" s="4">
        <f>I296/J296</f>
        <v>0.75</v>
      </c>
      <c r="L296">
        <v>6</v>
      </c>
      <c r="M296">
        <v>9</v>
      </c>
      <c r="N296" s="4">
        <f>L296/M296</f>
        <v>0.66666666666666663</v>
      </c>
    </row>
    <row r="297" spans="1:14" x14ac:dyDescent="0.3">
      <c r="A297">
        <v>2024</v>
      </c>
      <c r="B297">
        <v>2</v>
      </c>
      <c r="C297">
        <v>1</v>
      </c>
      <c r="D297" s="3">
        <v>1</v>
      </c>
      <c r="E297">
        <v>1</v>
      </c>
      <c r="F297">
        <v>12</v>
      </c>
      <c r="G297">
        <v>27</v>
      </c>
      <c r="H297" s="4">
        <f>F297/G297</f>
        <v>0.44444444444444442</v>
      </c>
      <c r="I297">
        <v>6</v>
      </c>
      <c r="J297">
        <v>9</v>
      </c>
      <c r="K297" s="4">
        <f>I297/J297</f>
        <v>0.66666666666666663</v>
      </c>
      <c r="L297">
        <v>0</v>
      </c>
      <c r="M297">
        <v>2</v>
      </c>
      <c r="N297" s="4">
        <f>L297/M297</f>
        <v>0</v>
      </c>
    </row>
    <row r="298" spans="1:14" x14ac:dyDescent="0.3">
      <c r="A298" s="3">
        <v>2021</v>
      </c>
      <c r="B298" s="3">
        <v>3</v>
      </c>
      <c r="C298" s="3">
        <v>1</v>
      </c>
      <c r="D298" s="3">
        <v>3</v>
      </c>
      <c r="E298" s="3">
        <v>1</v>
      </c>
      <c r="F298" s="3">
        <v>9</v>
      </c>
      <c r="G298" s="3">
        <v>14</v>
      </c>
      <c r="H298" s="4">
        <f>F298/G298</f>
        <v>0.6428571428571429</v>
      </c>
      <c r="I298" s="3">
        <v>3</v>
      </c>
      <c r="J298" s="3">
        <v>10</v>
      </c>
      <c r="K298" s="4">
        <f>I298/J298</f>
        <v>0.3</v>
      </c>
      <c r="L298" s="3">
        <v>6</v>
      </c>
      <c r="M298" s="3">
        <v>7</v>
      </c>
      <c r="N298" s="4">
        <f>L298/M298</f>
        <v>0.8571428571428571</v>
      </c>
    </row>
    <row r="299" spans="1:14" x14ac:dyDescent="0.3">
      <c r="A299">
        <v>2023</v>
      </c>
      <c r="B299">
        <v>2</v>
      </c>
      <c r="C299">
        <v>1</v>
      </c>
      <c r="D299" s="3">
        <v>4</v>
      </c>
      <c r="E299">
        <v>1</v>
      </c>
      <c r="F299">
        <v>6</v>
      </c>
      <c r="G299">
        <v>9</v>
      </c>
      <c r="H299" s="4">
        <f>F299/G299</f>
        <v>0.66666666666666663</v>
      </c>
      <c r="I299">
        <v>6</v>
      </c>
      <c r="J299">
        <v>12</v>
      </c>
      <c r="K299" s="4">
        <f>I299/J299</f>
        <v>0.5</v>
      </c>
      <c r="L299">
        <v>2</v>
      </c>
      <c r="M299">
        <v>5</v>
      </c>
      <c r="N299" s="4">
        <f>L299/M299</f>
        <v>0.4</v>
      </c>
    </row>
    <row r="300" spans="1:14" x14ac:dyDescent="0.3">
      <c r="A300" s="3">
        <v>2022</v>
      </c>
      <c r="B300" s="3">
        <v>3</v>
      </c>
      <c r="C300" s="3">
        <v>1</v>
      </c>
      <c r="D300" s="3">
        <v>1</v>
      </c>
      <c r="E300" s="3">
        <v>1</v>
      </c>
      <c r="F300" s="3">
        <v>10</v>
      </c>
      <c r="G300" s="3">
        <v>14</v>
      </c>
      <c r="H300" s="4">
        <f>F300/G300</f>
        <v>0.7142857142857143</v>
      </c>
      <c r="I300" s="3">
        <v>7</v>
      </c>
      <c r="J300" s="3">
        <v>17</v>
      </c>
      <c r="K300" s="4">
        <f>I300/J300</f>
        <v>0.41176470588235292</v>
      </c>
      <c r="L300" s="3">
        <v>6</v>
      </c>
      <c r="M300" s="3">
        <v>11</v>
      </c>
      <c r="N300" s="4">
        <f>L300/M300</f>
        <v>0.54545454545454541</v>
      </c>
    </row>
    <row r="301" spans="1:14" x14ac:dyDescent="0.3">
      <c r="A301" s="3">
        <v>2021</v>
      </c>
      <c r="B301" s="3">
        <v>3</v>
      </c>
      <c r="C301" s="3">
        <v>1</v>
      </c>
      <c r="D301" s="3">
        <v>1</v>
      </c>
      <c r="E301" s="3">
        <v>1</v>
      </c>
      <c r="F301" s="3">
        <v>6</v>
      </c>
      <c r="G301" s="3">
        <v>6</v>
      </c>
      <c r="H301" s="4">
        <f>F301/G301</f>
        <v>1</v>
      </c>
      <c r="I301" s="3">
        <v>6</v>
      </c>
      <c r="J301" s="3">
        <v>10</v>
      </c>
      <c r="K301" s="4">
        <f>I301/J301</f>
        <v>0.6</v>
      </c>
      <c r="L301" s="3">
        <v>2</v>
      </c>
      <c r="M301" s="3">
        <v>4</v>
      </c>
      <c r="N301" s="4">
        <f>L301/M301</f>
        <v>0.5</v>
      </c>
    </row>
    <row r="302" spans="1:14" x14ac:dyDescent="0.3">
      <c r="A302" s="3">
        <v>2024</v>
      </c>
      <c r="B302" s="3">
        <v>3</v>
      </c>
      <c r="C302" s="3">
        <v>1</v>
      </c>
      <c r="D302" s="3">
        <v>4</v>
      </c>
      <c r="E302" s="3">
        <v>1</v>
      </c>
      <c r="F302" s="3">
        <v>8</v>
      </c>
      <c r="G302" s="3">
        <v>13</v>
      </c>
      <c r="H302" s="4">
        <f>F302/G302</f>
        <v>0.61538461538461542</v>
      </c>
      <c r="I302" s="3">
        <v>4</v>
      </c>
      <c r="J302" s="3">
        <v>7</v>
      </c>
      <c r="K302" s="4">
        <f>I302/J302</f>
        <v>0.5714285714285714</v>
      </c>
      <c r="L302" s="3">
        <v>5</v>
      </c>
      <c r="M302" s="3">
        <v>6</v>
      </c>
      <c r="N302" s="4">
        <f>L302/M302</f>
        <v>0.83333333333333337</v>
      </c>
    </row>
    <row r="303" spans="1:14" x14ac:dyDescent="0.3">
      <c r="A303" s="3">
        <v>2022</v>
      </c>
      <c r="B303" s="3">
        <v>3</v>
      </c>
      <c r="C303" s="3">
        <v>1</v>
      </c>
      <c r="D303" s="3">
        <v>4</v>
      </c>
      <c r="E303" s="3">
        <v>1</v>
      </c>
      <c r="F303" s="3">
        <v>6</v>
      </c>
      <c r="G303" s="3">
        <v>11</v>
      </c>
      <c r="H303" s="4">
        <f>F303/G303</f>
        <v>0.54545454545454541</v>
      </c>
      <c r="I303" s="3">
        <v>6</v>
      </c>
      <c r="J303" s="3">
        <v>13</v>
      </c>
      <c r="K303" s="4">
        <f>I303/J303</f>
        <v>0.46153846153846156</v>
      </c>
      <c r="L303" s="3">
        <v>2</v>
      </c>
      <c r="M303" s="3">
        <v>4</v>
      </c>
      <c r="N303" s="4">
        <f>L303/M303</f>
        <v>0.5</v>
      </c>
    </row>
    <row r="304" spans="1:14" x14ac:dyDescent="0.3">
      <c r="A304">
        <v>2022</v>
      </c>
      <c r="B304">
        <v>2</v>
      </c>
      <c r="C304">
        <v>1</v>
      </c>
      <c r="D304" s="3">
        <v>2</v>
      </c>
      <c r="E304">
        <v>1</v>
      </c>
      <c r="F304">
        <v>9</v>
      </c>
      <c r="G304">
        <v>16</v>
      </c>
      <c r="H304" s="4">
        <f>F304/G304</f>
        <v>0.5625</v>
      </c>
      <c r="I304">
        <v>5</v>
      </c>
      <c r="J304">
        <v>7</v>
      </c>
      <c r="K304" s="4">
        <f>I304/J304</f>
        <v>0.7142857142857143</v>
      </c>
      <c r="L304">
        <v>2</v>
      </c>
      <c r="M304">
        <v>5</v>
      </c>
      <c r="N304" s="4">
        <f>L304/M304</f>
        <v>0.4</v>
      </c>
    </row>
    <row r="305" spans="1:14" x14ac:dyDescent="0.3">
      <c r="A305" s="3">
        <v>2023</v>
      </c>
      <c r="B305" s="3">
        <v>3</v>
      </c>
      <c r="C305" s="3">
        <v>1</v>
      </c>
      <c r="D305" s="3">
        <v>3</v>
      </c>
      <c r="E305" s="3">
        <v>1</v>
      </c>
      <c r="F305" s="3">
        <v>11</v>
      </c>
      <c r="G305" s="3">
        <v>18</v>
      </c>
      <c r="H305" s="4">
        <f>F305/G305</f>
        <v>0.61111111111111116</v>
      </c>
      <c r="I305" s="3">
        <v>4</v>
      </c>
      <c r="J305" s="3">
        <v>16</v>
      </c>
      <c r="K305" s="4">
        <f>I305/J305</f>
        <v>0.25</v>
      </c>
      <c r="L305" s="3">
        <v>0</v>
      </c>
      <c r="M305" s="3">
        <v>3</v>
      </c>
      <c r="N305" s="4">
        <f>L305/M305</f>
        <v>0</v>
      </c>
    </row>
    <row r="306" spans="1:14" x14ac:dyDescent="0.3">
      <c r="A306" s="3">
        <v>2024</v>
      </c>
      <c r="B306" s="3">
        <v>3</v>
      </c>
      <c r="C306" s="3">
        <v>1</v>
      </c>
      <c r="D306" s="3">
        <v>1</v>
      </c>
      <c r="E306" s="3">
        <v>1</v>
      </c>
      <c r="F306" s="3">
        <v>8</v>
      </c>
      <c r="G306" s="3">
        <v>11</v>
      </c>
      <c r="H306" s="4">
        <f>F306/G306</f>
        <v>0.72727272727272729</v>
      </c>
      <c r="I306" s="3">
        <v>4</v>
      </c>
      <c r="J306" s="3">
        <v>10</v>
      </c>
      <c r="K306" s="4">
        <f>I306/J306</f>
        <v>0.4</v>
      </c>
      <c r="L306" s="3">
        <v>1</v>
      </c>
      <c r="M306" s="3">
        <v>4</v>
      </c>
      <c r="N306" s="4">
        <f>L306/M306</f>
        <v>0.25</v>
      </c>
    </row>
    <row r="307" spans="1:14" x14ac:dyDescent="0.3">
      <c r="A307" s="3">
        <v>2024</v>
      </c>
      <c r="B307" s="3">
        <v>3</v>
      </c>
      <c r="C307" s="3">
        <v>1</v>
      </c>
      <c r="D307" s="3">
        <v>1</v>
      </c>
      <c r="E307" s="3">
        <v>1</v>
      </c>
      <c r="F307" s="3">
        <v>8</v>
      </c>
      <c r="G307" s="3">
        <v>12</v>
      </c>
      <c r="H307" s="4">
        <f>F307/G307</f>
        <v>0.66666666666666663</v>
      </c>
      <c r="I307" s="3">
        <v>4</v>
      </c>
      <c r="J307" s="3">
        <v>6</v>
      </c>
      <c r="K307" s="4">
        <f>I307/J307</f>
        <v>0.66666666666666663</v>
      </c>
      <c r="L307" s="3">
        <v>1</v>
      </c>
      <c r="M307" s="3">
        <v>2</v>
      </c>
      <c r="N307" s="4">
        <f>L307/M307</f>
        <v>0.5</v>
      </c>
    </row>
    <row r="308" spans="1:14" x14ac:dyDescent="0.3">
      <c r="A308">
        <v>2024</v>
      </c>
      <c r="B308">
        <v>2</v>
      </c>
      <c r="C308">
        <v>1</v>
      </c>
      <c r="D308" s="3">
        <v>1</v>
      </c>
      <c r="E308">
        <v>1</v>
      </c>
      <c r="F308">
        <v>7</v>
      </c>
      <c r="G308">
        <v>9</v>
      </c>
      <c r="H308" s="4">
        <f>F308/G308</f>
        <v>0.77777777777777779</v>
      </c>
      <c r="I308">
        <v>5</v>
      </c>
      <c r="J308">
        <v>7</v>
      </c>
      <c r="K308" s="4">
        <f>I308/J308</f>
        <v>0.7142857142857143</v>
      </c>
      <c r="L308">
        <v>1</v>
      </c>
      <c r="M308">
        <v>2</v>
      </c>
      <c r="N308" s="4">
        <f>L308/M308</f>
        <v>0.5</v>
      </c>
    </row>
    <row r="309" spans="1:14" x14ac:dyDescent="0.3">
      <c r="A309">
        <v>2024</v>
      </c>
      <c r="B309">
        <v>2</v>
      </c>
      <c r="C309">
        <v>1</v>
      </c>
      <c r="D309" s="3">
        <v>2</v>
      </c>
      <c r="E309">
        <v>1</v>
      </c>
      <c r="F309">
        <v>6</v>
      </c>
      <c r="G309">
        <v>10</v>
      </c>
      <c r="H309" s="4">
        <f>F309/G309</f>
        <v>0.6</v>
      </c>
      <c r="I309">
        <v>6</v>
      </c>
      <c r="J309">
        <v>16</v>
      </c>
      <c r="K309" s="4">
        <f>I309/J309</f>
        <v>0.375</v>
      </c>
      <c r="L309">
        <v>3</v>
      </c>
      <c r="M309">
        <v>4</v>
      </c>
      <c r="N309" s="4">
        <f>L309/M309</f>
        <v>0.75</v>
      </c>
    </row>
    <row r="310" spans="1:14" x14ac:dyDescent="0.3">
      <c r="A310" s="3">
        <v>2021</v>
      </c>
      <c r="B310" s="3">
        <v>3</v>
      </c>
      <c r="C310" s="3">
        <v>1</v>
      </c>
      <c r="D310" s="3">
        <v>4</v>
      </c>
      <c r="E310" s="3">
        <v>1</v>
      </c>
      <c r="F310" s="3">
        <v>9</v>
      </c>
      <c r="G310" s="3">
        <v>14</v>
      </c>
      <c r="H310" s="4">
        <f>F310/G310</f>
        <v>0.6428571428571429</v>
      </c>
      <c r="I310" s="3">
        <v>3</v>
      </c>
      <c r="J310" s="3">
        <v>10</v>
      </c>
      <c r="K310" s="4">
        <f>I310/J310</f>
        <v>0.3</v>
      </c>
      <c r="L310" s="3">
        <v>3</v>
      </c>
      <c r="M310" s="3">
        <v>3</v>
      </c>
      <c r="N310" s="4">
        <f>L310/M310</f>
        <v>1</v>
      </c>
    </row>
    <row r="311" spans="1:14" x14ac:dyDescent="0.3">
      <c r="A311" s="3">
        <v>2022</v>
      </c>
      <c r="B311" s="3">
        <v>3</v>
      </c>
      <c r="C311" s="3">
        <v>1</v>
      </c>
      <c r="D311" s="3">
        <v>4</v>
      </c>
      <c r="E311" s="3">
        <v>1</v>
      </c>
      <c r="F311" s="3">
        <v>9</v>
      </c>
      <c r="G311" s="3">
        <v>21</v>
      </c>
      <c r="H311" s="4">
        <f>F311/G311</f>
        <v>0.42857142857142855</v>
      </c>
      <c r="I311" s="3">
        <v>6</v>
      </c>
      <c r="J311" s="3">
        <v>15</v>
      </c>
      <c r="K311" s="4">
        <f>I311/J311</f>
        <v>0.4</v>
      </c>
      <c r="L311" s="3">
        <v>6</v>
      </c>
      <c r="M311" s="3">
        <v>10</v>
      </c>
      <c r="N311" s="4">
        <f>L311/M311</f>
        <v>0.6</v>
      </c>
    </row>
    <row r="312" spans="1:14" x14ac:dyDescent="0.3">
      <c r="A312" s="3">
        <v>2023</v>
      </c>
      <c r="B312" s="3">
        <v>1</v>
      </c>
      <c r="C312" s="3">
        <v>1</v>
      </c>
      <c r="D312" s="3">
        <v>2</v>
      </c>
      <c r="E312">
        <v>1</v>
      </c>
      <c r="F312" s="3">
        <v>7</v>
      </c>
      <c r="G312" s="3">
        <v>10</v>
      </c>
      <c r="H312" s="4">
        <f>F312/G312</f>
        <v>0.7</v>
      </c>
      <c r="I312" s="3">
        <v>3</v>
      </c>
      <c r="J312" s="3">
        <v>4</v>
      </c>
      <c r="K312" s="4">
        <f>I312/J312</f>
        <v>0.75</v>
      </c>
      <c r="L312" s="3">
        <v>4</v>
      </c>
      <c r="M312" s="3">
        <v>10</v>
      </c>
      <c r="N312" s="4">
        <f>L312/M312</f>
        <v>0.4</v>
      </c>
    </row>
    <row r="313" spans="1:14" x14ac:dyDescent="0.3">
      <c r="A313" s="3">
        <v>2023</v>
      </c>
      <c r="B313" s="3">
        <v>3</v>
      </c>
      <c r="C313" s="3">
        <v>1</v>
      </c>
      <c r="D313" s="3">
        <v>4</v>
      </c>
      <c r="E313" s="3">
        <v>1</v>
      </c>
      <c r="F313" s="3">
        <v>9</v>
      </c>
      <c r="G313" s="3">
        <v>14</v>
      </c>
      <c r="H313" s="4">
        <f>F313/G313</f>
        <v>0.6428571428571429</v>
      </c>
      <c r="I313" s="3">
        <v>3</v>
      </c>
      <c r="J313" s="3">
        <v>4</v>
      </c>
      <c r="K313" s="4">
        <f>I313/J313</f>
        <v>0.75</v>
      </c>
      <c r="L313" s="3">
        <v>2</v>
      </c>
      <c r="M313" s="3">
        <v>2</v>
      </c>
      <c r="N313" s="4">
        <f>L313/M313</f>
        <v>1</v>
      </c>
    </row>
    <row r="314" spans="1:14" x14ac:dyDescent="0.3">
      <c r="A314" s="3">
        <v>2022</v>
      </c>
      <c r="B314" s="3">
        <v>3</v>
      </c>
      <c r="C314" s="3">
        <v>1</v>
      </c>
      <c r="D314" s="3">
        <v>4</v>
      </c>
      <c r="E314" s="3">
        <v>1</v>
      </c>
      <c r="F314" s="3">
        <v>5</v>
      </c>
      <c r="G314" s="3">
        <v>7</v>
      </c>
      <c r="H314" s="4">
        <f>F314/G314</f>
        <v>0.7142857142857143</v>
      </c>
      <c r="I314" s="3">
        <v>7</v>
      </c>
      <c r="J314" s="3">
        <v>16</v>
      </c>
      <c r="K314" s="4">
        <f>I314/J314</f>
        <v>0.4375</v>
      </c>
      <c r="L314" s="3">
        <v>3</v>
      </c>
      <c r="M314" s="3">
        <v>5</v>
      </c>
      <c r="N314" s="4">
        <f>L314/M314</f>
        <v>0.6</v>
      </c>
    </row>
    <row r="315" spans="1:14" x14ac:dyDescent="0.3">
      <c r="A315" s="3">
        <v>2023</v>
      </c>
      <c r="B315" s="3">
        <v>3</v>
      </c>
      <c r="C315" s="3">
        <v>1</v>
      </c>
      <c r="D315" s="3">
        <v>4</v>
      </c>
      <c r="E315" s="3">
        <v>1</v>
      </c>
      <c r="F315" s="3">
        <v>7</v>
      </c>
      <c r="G315" s="3">
        <v>14</v>
      </c>
      <c r="H315" s="4">
        <f>F315/G315</f>
        <v>0.5</v>
      </c>
      <c r="I315" s="3">
        <v>5</v>
      </c>
      <c r="J315" s="3">
        <v>10</v>
      </c>
      <c r="K315" s="4">
        <f>I315/J315</f>
        <v>0.5</v>
      </c>
      <c r="L315" s="3">
        <v>1</v>
      </c>
      <c r="M315" s="3">
        <v>1</v>
      </c>
      <c r="N315" s="4">
        <f>L315/M315</f>
        <v>1</v>
      </c>
    </row>
    <row r="316" spans="1:14" x14ac:dyDescent="0.3">
      <c r="A316">
        <v>2023</v>
      </c>
      <c r="B316">
        <v>2</v>
      </c>
      <c r="C316">
        <v>1</v>
      </c>
      <c r="D316" s="3">
        <v>4</v>
      </c>
      <c r="E316">
        <v>1</v>
      </c>
      <c r="F316">
        <v>10</v>
      </c>
      <c r="G316">
        <v>16</v>
      </c>
      <c r="H316" s="4">
        <f>F316/G316</f>
        <v>0.625</v>
      </c>
      <c r="I316">
        <v>6</v>
      </c>
      <c r="J316">
        <v>13</v>
      </c>
      <c r="K316" s="4">
        <f>I316/J316</f>
        <v>0.46153846153846156</v>
      </c>
      <c r="L316">
        <v>8</v>
      </c>
      <c r="M316">
        <v>13</v>
      </c>
      <c r="N316" s="4">
        <f>L316/M316</f>
        <v>0.61538461538461542</v>
      </c>
    </row>
    <row r="317" spans="1:14" x14ac:dyDescent="0.3">
      <c r="A317" s="3">
        <v>2024</v>
      </c>
      <c r="B317" s="3">
        <v>3</v>
      </c>
      <c r="C317" s="3">
        <v>1</v>
      </c>
      <c r="D317" s="3">
        <v>4</v>
      </c>
      <c r="E317" s="3">
        <v>1</v>
      </c>
      <c r="F317" s="3">
        <v>8</v>
      </c>
      <c r="G317" s="3">
        <v>10</v>
      </c>
      <c r="H317" s="4">
        <f>F317/G317</f>
        <v>0.8</v>
      </c>
      <c r="I317" s="3">
        <v>4</v>
      </c>
      <c r="J317" s="3">
        <v>8</v>
      </c>
      <c r="K317" s="4">
        <f>I317/J317</f>
        <v>0.5</v>
      </c>
      <c r="L317" s="3">
        <v>0</v>
      </c>
      <c r="M317" s="3">
        <v>0</v>
      </c>
      <c r="N317" s="4">
        <v>0</v>
      </c>
    </row>
    <row r="318" spans="1:14" x14ac:dyDescent="0.3">
      <c r="A318" s="3">
        <v>2022</v>
      </c>
      <c r="B318" s="3">
        <v>3</v>
      </c>
      <c r="C318" s="3">
        <v>1</v>
      </c>
      <c r="D318" s="3">
        <v>2</v>
      </c>
      <c r="E318" s="3">
        <v>1</v>
      </c>
      <c r="F318" s="3">
        <v>7</v>
      </c>
      <c r="G318" s="3">
        <v>13</v>
      </c>
      <c r="H318" s="4">
        <f>F318/G318</f>
        <v>0.53846153846153844</v>
      </c>
      <c r="I318" s="3">
        <v>5</v>
      </c>
      <c r="J318" s="3">
        <v>9</v>
      </c>
      <c r="K318" s="4">
        <f>I318/J318</f>
        <v>0.55555555555555558</v>
      </c>
      <c r="L318" s="3">
        <v>2</v>
      </c>
      <c r="M318" s="3">
        <v>3</v>
      </c>
      <c r="N318" s="4">
        <f>L318/M318</f>
        <v>0.66666666666666663</v>
      </c>
    </row>
    <row r="319" spans="1:14" x14ac:dyDescent="0.3">
      <c r="A319" s="3">
        <v>2021</v>
      </c>
      <c r="B319" s="3">
        <v>3</v>
      </c>
      <c r="C319" s="3">
        <v>1</v>
      </c>
      <c r="D319" s="3">
        <v>3</v>
      </c>
      <c r="E319" s="3">
        <v>1</v>
      </c>
      <c r="F319" s="3">
        <v>11</v>
      </c>
      <c r="G319" s="3">
        <v>14</v>
      </c>
      <c r="H319" s="4">
        <f>F319/G319</f>
        <v>0.7857142857142857</v>
      </c>
      <c r="I319" s="3">
        <v>5</v>
      </c>
      <c r="J319" s="3">
        <v>6</v>
      </c>
      <c r="K319" s="4">
        <f>I319/J319</f>
        <v>0.83333333333333337</v>
      </c>
      <c r="L319" s="3">
        <v>9</v>
      </c>
      <c r="M319" s="3">
        <v>12</v>
      </c>
      <c r="N319" s="4">
        <f>L319/M319</f>
        <v>0.75</v>
      </c>
    </row>
    <row r="320" spans="1:14" x14ac:dyDescent="0.3">
      <c r="A320">
        <v>2024</v>
      </c>
      <c r="B320">
        <v>2</v>
      </c>
      <c r="C320">
        <v>1</v>
      </c>
      <c r="D320" s="3">
        <v>1</v>
      </c>
      <c r="E320">
        <v>1</v>
      </c>
      <c r="F320">
        <v>7</v>
      </c>
      <c r="G320">
        <v>16</v>
      </c>
      <c r="H320" s="4">
        <f>F320/G320</f>
        <v>0.4375</v>
      </c>
      <c r="I320">
        <v>5</v>
      </c>
      <c r="J320">
        <v>6</v>
      </c>
      <c r="K320" s="4">
        <f>I320/J320</f>
        <v>0.83333333333333337</v>
      </c>
      <c r="L320">
        <v>7</v>
      </c>
      <c r="M320">
        <v>9</v>
      </c>
      <c r="N320" s="4">
        <f>L320/M320</f>
        <v>0.77777777777777779</v>
      </c>
    </row>
    <row r="321" spans="1:14" x14ac:dyDescent="0.3">
      <c r="A321" s="3">
        <v>2023</v>
      </c>
      <c r="B321" s="3">
        <v>3</v>
      </c>
      <c r="C321" s="3">
        <v>1</v>
      </c>
      <c r="D321" s="3">
        <v>3</v>
      </c>
      <c r="E321" s="3">
        <v>1</v>
      </c>
      <c r="F321" s="3">
        <v>7</v>
      </c>
      <c r="G321" s="3">
        <v>16</v>
      </c>
      <c r="H321" s="4">
        <f>F321/G321</f>
        <v>0.4375</v>
      </c>
      <c r="I321" s="3">
        <v>5</v>
      </c>
      <c r="J321" s="3">
        <v>9</v>
      </c>
      <c r="K321" s="4">
        <f>I321/J321</f>
        <v>0.55555555555555558</v>
      </c>
      <c r="L321" s="3">
        <v>5</v>
      </c>
      <c r="M321" s="3">
        <v>7</v>
      </c>
      <c r="N321" s="4">
        <f>L321/M321</f>
        <v>0.7142857142857143</v>
      </c>
    </row>
    <row r="322" spans="1:14" x14ac:dyDescent="0.3">
      <c r="A322" s="3">
        <v>2024</v>
      </c>
      <c r="B322" s="3">
        <v>1</v>
      </c>
      <c r="C322" s="3">
        <v>1</v>
      </c>
      <c r="D322" s="3">
        <v>1</v>
      </c>
      <c r="E322">
        <v>1</v>
      </c>
      <c r="F322" s="3">
        <v>4</v>
      </c>
      <c r="G322" s="3">
        <v>7</v>
      </c>
      <c r="H322" s="4">
        <f>F322/G322</f>
        <v>0.5714285714285714</v>
      </c>
      <c r="I322" s="3">
        <v>3</v>
      </c>
      <c r="J322" s="3">
        <v>12</v>
      </c>
      <c r="K322" s="4">
        <f>I322/J322</f>
        <v>0.25</v>
      </c>
      <c r="L322" s="3">
        <v>5</v>
      </c>
      <c r="M322" s="3">
        <v>11</v>
      </c>
      <c r="N322" s="4">
        <f>L322/M322</f>
        <v>0.45454545454545453</v>
      </c>
    </row>
    <row r="323" spans="1:14" x14ac:dyDescent="0.3">
      <c r="A323" s="3">
        <v>2023</v>
      </c>
      <c r="B323" s="3">
        <v>3</v>
      </c>
      <c r="C323" s="3">
        <v>1</v>
      </c>
      <c r="D323" s="3">
        <v>1</v>
      </c>
      <c r="E323" s="3">
        <v>1</v>
      </c>
      <c r="F323" s="3">
        <v>9</v>
      </c>
      <c r="G323" s="3">
        <v>12</v>
      </c>
      <c r="H323" s="4">
        <f>F323/G323</f>
        <v>0.75</v>
      </c>
      <c r="I323" s="3">
        <v>4</v>
      </c>
      <c r="J323" s="3">
        <v>5</v>
      </c>
      <c r="K323" s="4">
        <f>I323/J323</f>
        <v>0.8</v>
      </c>
      <c r="L323" s="3">
        <v>0</v>
      </c>
      <c r="M323" s="3">
        <v>1</v>
      </c>
      <c r="N323" s="4">
        <f>L323/M323</f>
        <v>0</v>
      </c>
    </row>
    <row r="324" spans="1:14" x14ac:dyDescent="0.3">
      <c r="A324" s="3">
        <v>2024</v>
      </c>
      <c r="B324" s="3">
        <v>3</v>
      </c>
      <c r="C324" s="3">
        <v>1</v>
      </c>
      <c r="D324" s="3">
        <v>2</v>
      </c>
      <c r="E324" s="3">
        <v>1</v>
      </c>
      <c r="F324" s="3">
        <v>6</v>
      </c>
      <c r="G324" s="3">
        <v>7</v>
      </c>
      <c r="H324" s="4">
        <f>F324/G324</f>
        <v>0.8571428571428571</v>
      </c>
      <c r="I324" s="3">
        <v>7</v>
      </c>
      <c r="J324" s="3">
        <v>18</v>
      </c>
      <c r="K324" s="4">
        <f>I324/J324</f>
        <v>0.3888888888888889</v>
      </c>
      <c r="L324" s="3">
        <v>1</v>
      </c>
      <c r="M324" s="3">
        <v>4</v>
      </c>
      <c r="N324" s="4">
        <f>L324/M324</f>
        <v>0.25</v>
      </c>
    </row>
    <row r="325" spans="1:14" x14ac:dyDescent="0.3">
      <c r="A325" s="3">
        <v>2024</v>
      </c>
      <c r="B325" s="3">
        <v>1</v>
      </c>
      <c r="C325" s="3">
        <v>1</v>
      </c>
      <c r="D325" s="3">
        <v>2</v>
      </c>
      <c r="E325">
        <v>1</v>
      </c>
      <c r="F325" s="3">
        <v>11</v>
      </c>
      <c r="G325" s="3">
        <v>17</v>
      </c>
      <c r="H325" s="4">
        <f>F325/G325</f>
        <v>0.6470588235294118</v>
      </c>
      <c r="I325" s="3">
        <v>0</v>
      </c>
      <c r="J325" s="3">
        <v>3</v>
      </c>
      <c r="K325" s="4">
        <f>I325/J325</f>
        <v>0</v>
      </c>
      <c r="L325" s="3">
        <v>3</v>
      </c>
      <c r="M325" s="3">
        <v>6</v>
      </c>
      <c r="N325" s="4">
        <f>L325/M325</f>
        <v>0.5</v>
      </c>
    </row>
    <row r="326" spans="1:14" x14ac:dyDescent="0.3">
      <c r="A326">
        <v>2024</v>
      </c>
      <c r="B326">
        <v>2</v>
      </c>
      <c r="C326">
        <v>1</v>
      </c>
      <c r="D326" s="3">
        <v>4</v>
      </c>
      <c r="E326">
        <v>1</v>
      </c>
      <c r="F326">
        <v>10</v>
      </c>
      <c r="G326">
        <v>15</v>
      </c>
      <c r="H326" s="4">
        <f>F326/G326</f>
        <v>0.66666666666666663</v>
      </c>
      <c r="I326">
        <v>6</v>
      </c>
      <c r="J326">
        <v>11</v>
      </c>
      <c r="K326" s="4">
        <f>I326/J326</f>
        <v>0.54545454545454541</v>
      </c>
      <c r="L326">
        <v>8</v>
      </c>
      <c r="M326">
        <v>12</v>
      </c>
      <c r="N326" s="4">
        <f>L326/M326</f>
        <v>0.66666666666666663</v>
      </c>
    </row>
    <row r="327" spans="1:14" x14ac:dyDescent="0.3">
      <c r="A327" s="3">
        <v>2024</v>
      </c>
      <c r="B327" s="3">
        <v>3</v>
      </c>
      <c r="C327" s="3">
        <v>1</v>
      </c>
      <c r="D327" s="3">
        <v>1</v>
      </c>
      <c r="E327" s="3">
        <v>1</v>
      </c>
      <c r="F327" s="3">
        <v>9</v>
      </c>
      <c r="G327" s="3">
        <v>10</v>
      </c>
      <c r="H327" s="4">
        <f>F327/G327</f>
        <v>0.9</v>
      </c>
      <c r="I327" s="3">
        <v>3</v>
      </c>
      <c r="J327" s="3">
        <v>6</v>
      </c>
      <c r="K327" s="4">
        <f>I327/J327</f>
        <v>0.5</v>
      </c>
      <c r="L327" s="3">
        <v>1</v>
      </c>
      <c r="M327" s="3">
        <v>1</v>
      </c>
      <c r="N327" s="4">
        <f>L327/M327</f>
        <v>1</v>
      </c>
    </row>
    <row r="328" spans="1:14" x14ac:dyDescent="0.3">
      <c r="A328" s="3">
        <v>2024</v>
      </c>
      <c r="B328" s="3">
        <v>1</v>
      </c>
      <c r="C328" s="3">
        <v>1</v>
      </c>
      <c r="D328" s="3">
        <v>2</v>
      </c>
      <c r="E328">
        <v>1</v>
      </c>
      <c r="F328" s="3">
        <v>8</v>
      </c>
      <c r="G328" s="3">
        <v>13</v>
      </c>
      <c r="H328" s="4">
        <f>F328/G328</f>
        <v>0.61538461538461542</v>
      </c>
      <c r="I328" s="3">
        <v>3</v>
      </c>
      <c r="J328" s="3">
        <v>8</v>
      </c>
      <c r="K328" s="4">
        <f>I328/J328</f>
        <v>0.375</v>
      </c>
      <c r="L328" s="3">
        <v>3</v>
      </c>
      <c r="M328" s="3">
        <v>7</v>
      </c>
      <c r="N328" s="4">
        <f>L328/M328</f>
        <v>0.42857142857142855</v>
      </c>
    </row>
    <row r="329" spans="1:14" x14ac:dyDescent="0.3">
      <c r="A329">
        <v>2024</v>
      </c>
      <c r="B329">
        <v>2</v>
      </c>
      <c r="C329">
        <v>1</v>
      </c>
      <c r="D329" s="3">
        <v>4</v>
      </c>
      <c r="E329">
        <v>1</v>
      </c>
      <c r="F329">
        <v>12</v>
      </c>
      <c r="G329">
        <v>16</v>
      </c>
      <c r="H329" s="4">
        <f>F329/G329</f>
        <v>0.75</v>
      </c>
      <c r="I329">
        <v>6</v>
      </c>
      <c r="J329">
        <v>15</v>
      </c>
      <c r="K329" s="4">
        <f>I329/J329</f>
        <v>0.4</v>
      </c>
      <c r="L329">
        <v>3</v>
      </c>
      <c r="M329">
        <v>5</v>
      </c>
      <c r="N329" s="4">
        <f>L329/M329</f>
        <v>0.6</v>
      </c>
    </row>
    <row r="330" spans="1:14" x14ac:dyDescent="0.3">
      <c r="A330" s="3">
        <v>2024</v>
      </c>
      <c r="B330" s="3">
        <v>3</v>
      </c>
      <c r="C330" s="3">
        <v>1</v>
      </c>
      <c r="D330" s="3">
        <v>2</v>
      </c>
      <c r="E330" s="3">
        <v>1</v>
      </c>
      <c r="F330" s="3">
        <v>7</v>
      </c>
      <c r="G330" s="3">
        <v>12</v>
      </c>
      <c r="H330" s="4">
        <f>F330/G330</f>
        <v>0.58333333333333337</v>
      </c>
      <c r="I330" s="3">
        <v>5</v>
      </c>
      <c r="J330" s="3">
        <v>6</v>
      </c>
      <c r="K330" s="4">
        <f>I330/J330</f>
        <v>0.83333333333333337</v>
      </c>
      <c r="L330" s="3">
        <v>2</v>
      </c>
      <c r="M330" s="3">
        <v>3</v>
      </c>
      <c r="N330" s="4">
        <f>L330/M330</f>
        <v>0.66666666666666663</v>
      </c>
    </row>
    <row r="331" spans="1:14" x14ac:dyDescent="0.3">
      <c r="A331" s="3">
        <v>2024</v>
      </c>
      <c r="B331" s="3">
        <v>1</v>
      </c>
      <c r="C331" s="3">
        <v>1</v>
      </c>
      <c r="D331" s="3">
        <v>2</v>
      </c>
      <c r="E331">
        <v>1</v>
      </c>
      <c r="F331" s="3">
        <v>7</v>
      </c>
      <c r="G331" s="3">
        <v>10</v>
      </c>
      <c r="H331" s="4">
        <f>F331/G331</f>
        <v>0.7</v>
      </c>
      <c r="I331" s="3">
        <v>3</v>
      </c>
      <c r="J331" s="3">
        <v>8</v>
      </c>
      <c r="K331" s="4">
        <f>I331/J331</f>
        <v>0.375</v>
      </c>
      <c r="L331" s="3">
        <v>2</v>
      </c>
      <c r="M331" s="3">
        <v>6</v>
      </c>
      <c r="N331" s="4">
        <f>L331/M331</f>
        <v>0.33333333333333331</v>
      </c>
    </row>
    <row r="332" spans="1:14" x14ac:dyDescent="0.3">
      <c r="A332" s="3">
        <v>2024</v>
      </c>
      <c r="B332" s="3">
        <v>1</v>
      </c>
      <c r="C332" s="3">
        <v>1</v>
      </c>
      <c r="D332" s="3">
        <v>4</v>
      </c>
      <c r="E332">
        <v>1</v>
      </c>
      <c r="F332" s="3">
        <v>3</v>
      </c>
      <c r="G332" s="3">
        <v>14</v>
      </c>
      <c r="H332" s="4">
        <f>F332/G332</f>
        <v>0.21428571428571427</v>
      </c>
      <c r="I332" s="3">
        <v>2</v>
      </c>
      <c r="J332" s="3">
        <v>4</v>
      </c>
      <c r="K332" s="4">
        <f>I332/J332</f>
        <v>0.5</v>
      </c>
      <c r="L332" s="3">
        <v>5</v>
      </c>
      <c r="M332" s="3">
        <v>11</v>
      </c>
      <c r="N332" s="4">
        <f>L332/M332</f>
        <v>0.45454545454545453</v>
      </c>
    </row>
    <row r="333" spans="1:14" x14ac:dyDescent="0.3">
      <c r="A333" s="3">
        <v>2024</v>
      </c>
      <c r="B333" s="3">
        <v>1</v>
      </c>
      <c r="C333" s="3">
        <v>1</v>
      </c>
      <c r="D333" s="3">
        <v>3</v>
      </c>
      <c r="E333">
        <v>1</v>
      </c>
      <c r="F333" s="3">
        <v>2</v>
      </c>
      <c r="G333" s="3">
        <v>3</v>
      </c>
      <c r="H333" s="4">
        <f>F333/G333</f>
        <v>0.66666666666666663</v>
      </c>
      <c r="I333" s="3">
        <v>1</v>
      </c>
      <c r="J333" s="3">
        <v>7</v>
      </c>
      <c r="K333" s="4">
        <f>I333/J333</f>
        <v>0.14285714285714285</v>
      </c>
      <c r="L333" s="3">
        <v>6</v>
      </c>
      <c r="M333" s="3">
        <v>12</v>
      </c>
      <c r="N333" s="4">
        <f>L333/M333</f>
        <v>0.5</v>
      </c>
    </row>
    <row r="334" spans="1:14" x14ac:dyDescent="0.3">
      <c r="A334" s="3">
        <v>2023</v>
      </c>
      <c r="B334" s="3">
        <v>3</v>
      </c>
      <c r="C334" s="3">
        <v>1</v>
      </c>
      <c r="D334" s="3">
        <v>3</v>
      </c>
      <c r="E334" s="3">
        <v>1</v>
      </c>
      <c r="F334" s="3">
        <v>8</v>
      </c>
      <c r="G334" s="3">
        <v>13</v>
      </c>
      <c r="H334" s="4">
        <f>F334/G334</f>
        <v>0.61538461538461542</v>
      </c>
      <c r="I334" s="3">
        <v>4</v>
      </c>
      <c r="J334" s="3">
        <v>11</v>
      </c>
      <c r="K334" s="4">
        <f>I334/J334</f>
        <v>0.36363636363636365</v>
      </c>
      <c r="L334" s="3">
        <v>0</v>
      </c>
      <c r="M334" s="3">
        <v>0</v>
      </c>
      <c r="N334" s="4">
        <v>0</v>
      </c>
    </row>
    <row r="335" spans="1:14" x14ac:dyDescent="0.3">
      <c r="A335" s="3">
        <v>2024</v>
      </c>
      <c r="B335" s="3">
        <v>3</v>
      </c>
      <c r="C335" s="3">
        <v>1</v>
      </c>
      <c r="D335" s="3">
        <v>4</v>
      </c>
      <c r="E335" s="3">
        <v>1</v>
      </c>
      <c r="F335" s="3">
        <v>9</v>
      </c>
      <c r="G335" s="3">
        <v>11</v>
      </c>
      <c r="H335" s="4">
        <f>F335/G335</f>
        <v>0.81818181818181823</v>
      </c>
      <c r="I335" s="3">
        <v>5</v>
      </c>
      <c r="J335" s="3">
        <v>14</v>
      </c>
      <c r="K335" s="4">
        <f>I335/J335</f>
        <v>0.35714285714285715</v>
      </c>
      <c r="L335" s="3">
        <v>4</v>
      </c>
      <c r="M335" s="3">
        <v>7</v>
      </c>
      <c r="N335" s="4">
        <f>L335/M335</f>
        <v>0.5714285714285714</v>
      </c>
    </row>
    <row r="336" spans="1:14" x14ac:dyDescent="0.3">
      <c r="A336" s="3">
        <v>2021</v>
      </c>
      <c r="B336" s="3">
        <v>3</v>
      </c>
      <c r="C336" s="3">
        <v>1</v>
      </c>
      <c r="D336" s="3">
        <v>1</v>
      </c>
      <c r="E336" s="3">
        <v>0</v>
      </c>
      <c r="F336" s="3">
        <v>10</v>
      </c>
      <c r="G336" s="3">
        <v>13</v>
      </c>
      <c r="H336" s="4">
        <f>F336/G336</f>
        <v>0.76923076923076927</v>
      </c>
      <c r="I336" s="3">
        <v>4</v>
      </c>
      <c r="J336" s="3">
        <v>11</v>
      </c>
      <c r="K336" s="4">
        <f>I336/J336</f>
        <v>0.36363636363636365</v>
      </c>
      <c r="L336" s="3">
        <v>5</v>
      </c>
      <c r="M336" s="3">
        <v>9</v>
      </c>
      <c r="N336" s="4">
        <f>L336/M336</f>
        <v>0.55555555555555558</v>
      </c>
    </row>
    <row r="337" spans="1:14" x14ac:dyDescent="0.3">
      <c r="A337" s="3">
        <v>2022</v>
      </c>
      <c r="B337" s="3">
        <v>1</v>
      </c>
      <c r="C337" s="3">
        <v>1</v>
      </c>
      <c r="D337" s="3">
        <v>4</v>
      </c>
      <c r="E337">
        <v>0</v>
      </c>
      <c r="F337" s="3">
        <v>8</v>
      </c>
      <c r="G337" s="3">
        <v>12</v>
      </c>
      <c r="H337" s="4">
        <f>F337/G337</f>
        <v>0.66666666666666663</v>
      </c>
      <c r="I337" s="3">
        <v>4</v>
      </c>
      <c r="J337" s="3">
        <v>5</v>
      </c>
      <c r="K337" s="4">
        <f>I337/J337</f>
        <v>0.8</v>
      </c>
      <c r="L337" s="3">
        <v>2</v>
      </c>
      <c r="M337" s="3">
        <v>5</v>
      </c>
      <c r="N337" s="4">
        <f>L337/M337</f>
        <v>0.4</v>
      </c>
    </row>
    <row r="338" spans="1:14" x14ac:dyDescent="0.3">
      <c r="A338">
        <v>2022</v>
      </c>
      <c r="B338">
        <v>2</v>
      </c>
      <c r="C338">
        <v>1</v>
      </c>
      <c r="D338" s="3">
        <v>2</v>
      </c>
      <c r="E338">
        <v>0</v>
      </c>
      <c r="F338">
        <v>6</v>
      </c>
      <c r="G338">
        <v>9</v>
      </c>
      <c r="H338" s="4">
        <f>F338/G338</f>
        <v>0.66666666666666663</v>
      </c>
      <c r="I338">
        <v>2</v>
      </c>
      <c r="J338">
        <v>10</v>
      </c>
      <c r="K338" s="4">
        <f>I338/J338</f>
        <v>0.2</v>
      </c>
      <c r="L338">
        <v>7</v>
      </c>
      <c r="M338">
        <v>14</v>
      </c>
      <c r="N338" s="4">
        <f>L338/M338</f>
        <v>0.5</v>
      </c>
    </row>
    <row r="339" spans="1:14" x14ac:dyDescent="0.3">
      <c r="A339" s="3">
        <v>2022</v>
      </c>
      <c r="B339" s="3">
        <v>3</v>
      </c>
      <c r="C339" s="3">
        <v>1</v>
      </c>
      <c r="D339" s="3">
        <v>4</v>
      </c>
      <c r="E339" s="3">
        <v>0</v>
      </c>
      <c r="F339" s="3">
        <v>6</v>
      </c>
      <c r="G339" s="3">
        <v>15</v>
      </c>
      <c r="H339" s="4">
        <f>F339/G339</f>
        <v>0.4</v>
      </c>
      <c r="I339" s="3">
        <v>5</v>
      </c>
      <c r="J339" s="3">
        <v>10</v>
      </c>
      <c r="K339" s="4">
        <f>I339/J339</f>
        <v>0.5</v>
      </c>
      <c r="L339" s="3">
        <v>3</v>
      </c>
      <c r="M339" s="3">
        <v>10</v>
      </c>
      <c r="N339" s="4">
        <f>L339/M339</f>
        <v>0.3</v>
      </c>
    </row>
    <row r="340" spans="1:14" x14ac:dyDescent="0.3">
      <c r="A340" s="3">
        <v>2024</v>
      </c>
      <c r="B340" s="3">
        <v>1</v>
      </c>
      <c r="C340" s="3">
        <v>1</v>
      </c>
      <c r="D340" s="3">
        <v>2</v>
      </c>
      <c r="E340">
        <v>0</v>
      </c>
      <c r="F340" s="3">
        <v>5</v>
      </c>
      <c r="G340" s="3">
        <v>7</v>
      </c>
      <c r="H340" s="4">
        <f>F340/G340</f>
        <v>0.7142857142857143</v>
      </c>
      <c r="I340" s="3">
        <v>1</v>
      </c>
      <c r="J340" s="3">
        <v>4</v>
      </c>
      <c r="K340" s="4">
        <f>I340/J340</f>
        <v>0.25</v>
      </c>
      <c r="L340" s="3">
        <v>4</v>
      </c>
      <c r="M340" s="3">
        <v>8</v>
      </c>
      <c r="N340" s="4">
        <f>L340/M340</f>
        <v>0.5</v>
      </c>
    </row>
    <row r="341" spans="1:14" x14ac:dyDescent="0.3">
      <c r="A341">
        <v>2024</v>
      </c>
      <c r="B341">
        <v>2</v>
      </c>
      <c r="C341">
        <v>1</v>
      </c>
      <c r="D341" s="3">
        <v>3</v>
      </c>
      <c r="E341">
        <v>0</v>
      </c>
      <c r="F341">
        <v>10</v>
      </c>
      <c r="G341">
        <v>13</v>
      </c>
      <c r="H341" s="4">
        <f>F341/G341</f>
        <v>0.76923076923076927</v>
      </c>
      <c r="I341">
        <v>2</v>
      </c>
      <c r="J341">
        <v>8</v>
      </c>
      <c r="K341" s="4">
        <f>I341/J341</f>
        <v>0.25</v>
      </c>
      <c r="L341">
        <v>3</v>
      </c>
      <c r="M341">
        <v>7</v>
      </c>
      <c r="N341" s="4">
        <f>L341/M341</f>
        <v>0.42857142857142855</v>
      </c>
    </row>
    <row r="342" spans="1:14" x14ac:dyDescent="0.3">
      <c r="A342">
        <v>2023</v>
      </c>
      <c r="B342">
        <v>2</v>
      </c>
      <c r="C342">
        <v>1</v>
      </c>
      <c r="D342" s="3">
        <v>3</v>
      </c>
      <c r="E342">
        <v>0</v>
      </c>
      <c r="F342">
        <v>4</v>
      </c>
      <c r="G342">
        <v>9</v>
      </c>
      <c r="H342" s="4">
        <f>F342/G342</f>
        <v>0.44444444444444442</v>
      </c>
      <c r="I342">
        <v>4</v>
      </c>
      <c r="J342">
        <v>5</v>
      </c>
      <c r="K342" s="4">
        <f>I342/J342</f>
        <v>0.8</v>
      </c>
      <c r="L342">
        <v>8</v>
      </c>
      <c r="M342">
        <v>14</v>
      </c>
      <c r="N342" s="4">
        <f>L342/M342</f>
        <v>0.5714285714285714</v>
      </c>
    </row>
    <row r="343" spans="1:14" x14ac:dyDescent="0.3">
      <c r="A343" s="3">
        <v>2021</v>
      </c>
      <c r="B343" s="3">
        <v>1</v>
      </c>
      <c r="C343" s="3">
        <v>1</v>
      </c>
      <c r="D343" s="3">
        <v>2</v>
      </c>
      <c r="E343">
        <v>0</v>
      </c>
      <c r="F343" s="3">
        <v>11</v>
      </c>
      <c r="G343" s="3">
        <v>19</v>
      </c>
      <c r="H343" s="4">
        <f>F343/G343</f>
        <v>0.57894736842105265</v>
      </c>
      <c r="I343" s="3">
        <v>7</v>
      </c>
      <c r="J343" s="3">
        <v>9</v>
      </c>
      <c r="K343" s="4">
        <f>I343/J343</f>
        <v>0.77777777777777779</v>
      </c>
      <c r="L343" s="3">
        <v>2</v>
      </c>
      <c r="M343" s="3">
        <v>8</v>
      </c>
      <c r="N343" s="4">
        <f>L343/M343</f>
        <v>0.25</v>
      </c>
    </row>
    <row r="344" spans="1:14" x14ac:dyDescent="0.3">
      <c r="A344">
        <v>2022</v>
      </c>
      <c r="B344">
        <v>2</v>
      </c>
      <c r="C344">
        <v>1</v>
      </c>
      <c r="D344" s="3">
        <v>1</v>
      </c>
      <c r="E344">
        <v>0</v>
      </c>
      <c r="F344">
        <v>4</v>
      </c>
      <c r="G344">
        <v>15</v>
      </c>
      <c r="H344" s="4">
        <f>F344/G344</f>
        <v>0.26666666666666666</v>
      </c>
      <c r="I344">
        <v>1</v>
      </c>
      <c r="J344">
        <v>2</v>
      </c>
      <c r="K344" s="4">
        <f>I344/J344</f>
        <v>0.5</v>
      </c>
      <c r="L344">
        <v>4</v>
      </c>
      <c r="M344">
        <v>9</v>
      </c>
      <c r="N344" s="4">
        <f>L344/M344</f>
        <v>0.44444444444444442</v>
      </c>
    </row>
    <row r="345" spans="1:14" x14ac:dyDescent="0.3">
      <c r="A345">
        <v>2023</v>
      </c>
      <c r="B345">
        <v>2</v>
      </c>
      <c r="C345">
        <v>1</v>
      </c>
      <c r="D345" s="3">
        <v>4</v>
      </c>
      <c r="E345">
        <v>0</v>
      </c>
      <c r="F345">
        <v>5</v>
      </c>
      <c r="G345">
        <v>6</v>
      </c>
      <c r="H345" s="4">
        <f>F345/G345</f>
        <v>0.83333333333333337</v>
      </c>
      <c r="I345">
        <v>0</v>
      </c>
      <c r="J345">
        <v>0</v>
      </c>
      <c r="K345" s="4">
        <v>0</v>
      </c>
      <c r="L345">
        <v>4</v>
      </c>
      <c r="M345">
        <v>7</v>
      </c>
      <c r="N345" s="4">
        <f>L345/M345</f>
        <v>0.5714285714285714</v>
      </c>
    </row>
    <row r="346" spans="1:14" x14ac:dyDescent="0.3">
      <c r="A346">
        <v>2024</v>
      </c>
      <c r="B346">
        <v>2</v>
      </c>
      <c r="C346">
        <v>1</v>
      </c>
      <c r="D346" s="3">
        <v>1</v>
      </c>
      <c r="E346">
        <v>0</v>
      </c>
      <c r="F346">
        <v>5</v>
      </c>
      <c r="G346">
        <v>9</v>
      </c>
      <c r="H346" s="4">
        <f>F346/G346</f>
        <v>0.55555555555555558</v>
      </c>
      <c r="I346">
        <v>0</v>
      </c>
      <c r="J346">
        <v>4</v>
      </c>
      <c r="K346" s="4">
        <f>I346/J346</f>
        <v>0</v>
      </c>
      <c r="L346">
        <v>3</v>
      </c>
      <c r="M346">
        <v>6</v>
      </c>
      <c r="N346" s="4">
        <f>L346/M346</f>
        <v>0.5</v>
      </c>
    </row>
    <row r="347" spans="1:14" x14ac:dyDescent="0.3">
      <c r="A347">
        <v>2024</v>
      </c>
      <c r="B347">
        <v>2</v>
      </c>
      <c r="C347">
        <v>1</v>
      </c>
      <c r="D347" s="3">
        <v>4</v>
      </c>
      <c r="E347">
        <v>0</v>
      </c>
      <c r="F347">
        <v>3</v>
      </c>
      <c r="G347">
        <v>5</v>
      </c>
      <c r="H347" s="4">
        <f>F347/G347</f>
        <v>0.6</v>
      </c>
      <c r="I347">
        <v>0</v>
      </c>
      <c r="J347">
        <v>1</v>
      </c>
      <c r="K347" s="4">
        <f>I347/J347</f>
        <v>0</v>
      </c>
      <c r="L347">
        <v>4</v>
      </c>
      <c r="M347">
        <v>8</v>
      </c>
      <c r="N347" s="4">
        <f>L347/M347</f>
        <v>0.5</v>
      </c>
    </row>
    <row r="348" spans="1:14" x14ac:dyDescent="0.3">
      <c r="A348">
        <v>2022</v>
      </c>
      <c r="B348">
        <v>2</v>
      </c>
      <c r="C348">
        <v>1</v>
      </c>
      <c r="D348" s="3">
        <v>3</v>
      </c>
      <c r="E348">
        <v>0</v>
      </c>
      <c r="F348">
        <v>9</v>
      </c>
      <c r="G348">
        <v>10</v>
      </c>
      <c r="H348" s="4">
        <f>F348/G348</f>
        <v>0.9</v>
      </c>
      <c r="I348">
        <v>2</v>
      </c>
      <c r="J348">
        <v>8</v>
      </c>
      <c r="K348" s="4">
        <f>I348/J348</f>
        <v>0.25</v>
      </c>
      <c r="L348">
        <v>1</v>
      </c>
      <c r="M348">
        <v>4</v>
      </c>
      <c r="N348" s="4">
        <f>L348/M348</f>
        <v>0.25</v>
      </c>
    </row>
    <row r="349" spans="1:14" x14ac:dyDescent="0.3">
      <c r="A349">
        <v>2023</v>
      </c>
      <c r="B349">
        <v>2</v>
      </c>
      <c r="C349">
        <v>1</v>
      </c>
      <c r="D349" s="3">
        <v>2</v>
      </c>
      <c r="E349">
        <v>0</v>
      </c>
      <c r="F349">
        <v>6</v>
      </c>
      <c r="G349">
        <v>13</v>
      </c>
      <c r="H349" s="4">
        <f>F349/G349</f>
        <v>0.46153846153846156</v>
      </c>
      <c r="I349">
        <v>5</v>
      </c>
      <c r="J349">
        <v>11</v>
      </c>
      <c r="K349" s="4">
        <f>I349/J349</f>
        <v>0.45454545454545453</v>
      </c>
      <c r="L349">
        <v>6</v>
      </c>
      <c r="M349">
        <v>13</v>
      </c>
      <c r="N349" s="4">
        <f>L349/M349</f>
        <v>0.46153846153846156</v>
      </c>
    </row>
    <row r="350" spans="1:14" x14ac:dyDescent="0.3">
      <c r="A350" s="3">
        <v>2021</v>
      </c>
      <c r="B350" s="3">
        <v>1</v>
      </c>
      <c r="C350" s="3">
        <v>1</v>
      </c>
      <c r="D350" s="3">
        <v>1</v>
      </c>
      <c r="E350">
        <v>0</v>
      </c>
      <c r="F350" s="3">
        <v>9</v>
      </c>
      <c r="G350" s="3">
        <v>12</v>
      </c>
      <c r="H350" s="4">
        <f>F350/G350</f>
        <v>0.75</v>
      </c>
      <c r="I350" s="3">
        <v>3</v>
      </c>
      <c r="J350" s="3">
        <v>4</v>
      </c>
      <c r="K350" s="4">
        <f>I350/J350</f>
        <v>0.75</v>
      </c>
      <c r="L350" s="3">
        <v>7</v>
      </c>
      <c r="M350" s="3">
        <v>9</v>
      </c>
      <c r="N350" s="4">
        <f>L350/M350</f>
        <v>0.77777777777777779</v>
      </c>
    </row>
    <row r="351" spans="1:14" x14ac:dyDescent="0.3">
      <c r="A351" s="3">
        <v>2021</v>
      </c>
      <c r="B351" s="3">
        <v>3</v>
      </c>
      <c r="C351" s="3">
        <v>1</v>
      </c>
      <c r="D351" s="3">
        <v>3</v>
      </c>
      <c r="E351" s="3">
        <v>0</v>
      </c>
      <c r="F351" s="3">
        <v>14</v>
      </c>
      <c r="G351" s="3">
        <v>21</v>
      </c>
      <c r="H351" s="4">
        <f>F351/G351</f>
        <v>0.66666666666666663</v>
      </c>
      <c r="I351" s="3">
        <v>1</v>
      </c>
      <c r="J351" s="3">
        <v>1</v>
      </c>
      <c r="K351" s="4">
        <f>I351/J351</f>
        <v>1</v>
      </c>
      <c r="L351" s="3">
        <v>8</v>
      </c>
      <c r="M351" s="3">
        <v>10</v>
      </c>
      <c r="N351" s="4">
        <f>L351/M351</f>
        <v>0.8</v>
      </c>
    </row>
    <row r="352" spans="1:14" x14ac:dyDescent="0.3">
      <c r="A352" s="3">
        <v>2021</v>
      </c>
      <c r="B352" s="3">
        <v>1</v>
      </c>
      <c r="C352" s="3">
        <v>1</v>
      </c>
      <c r="D352" s="3">
        <v>3</v>
      </c>
      <c r="E352">
        <v>0</v>
      </c>
      <c r="F352" s="3">
        <v>8</v>
      </c>
      <c r="G352" s="3">
        <v>11</v>
      </c>
      <c r="H352" s="4">
        <f>F352/G352</f>
        <v>0.72727272727272729</v>
      </c>
      <c r="I352" s="3">
        <v>4</v>
      </c>
      <c r="J352" s="3">
        <v>11</v>
      </c>
      <c r="K352" s="4">
        <f>I352/J352</f>
        <v>0.36363636363636365</v>
      </c>
      <c r="L352" s="3">
        <v>1</v>
      </c>
      <c r="M352" s="3">
        <v>2</v>
      </c>
      <c r="N352" s="4">
        <f>L352/M352</f>
        <v>0.5</v>
      </c>
    </row>
    <row r="353" spans="1:14" x14ac:dyDescent="0.3">
      <c r="A353" s="3">
        <v>2021</v>
      </c>
      <c r="B353" s="3">
        <v>3</v>
      </c>
      <c r="C353" s="3">
        <v>1</v>
      </c>
      <c r="D353" s="3">
        <v>2</v>
      </c>
      <c r="E353" s="3">
        <v>0</v>
      </c>
      <c r="F353" s="3">
        <v>7</v>
      </c>
      <c r="G353" s="3">
        <v>8</v>
      </c>
      <c r="H353" s="4">
        <f>F353/G353</f>
        <v>0.875</v>
      </c>
      <c r="I353" s="3">
        <v>3</v>
      </c>
      <c r="J353" s="3">
        <v>7</v>
      </c>
      <c r="K353" s="4">
        <f>I353/J353</f>
        <v>0.42857142857142855</v>
      </c>
      <c r="L353" s="3">
        <v>5</v>
      </c>
      <c r="M353" s="3">
        <v>10</v>
      </c>
      <c r="N353" s="4">
        <f>L353/M353</f>
        <v>0.5</v>
      </c>
    </row>
    <row r="354" spans="1:14" x14ac:dyDescent="0.3">
      <c r="A354" s="3">
        <v>2023</v>
      </c>
      <c r="B354" s="3">
        <v>1</v>
      </c>
      <c r="C354" s="3">
        <v>1</v>
      </c>
      <c r="D354" s="3">
        <v>4</v>
      </c>
      <c r="E354">
        <v>0</v>
      </c>
      <c r="F354" s="3">
        <v>9</v>
      </c>
      <c r="G354" s="3">
        <v>12</v>
      </c>
      <c r="H354" s="4">
        <f>F354/G354</f>
        <v>0.75</v>
      </c>
      <c r="I354" s="3">
        <v>6</v>
      </c>
      <c r="J354" s="3">
        <v>12</v>
      </c>
      <c r="K354" s="4">
        <f>I354/J354</f>
        <v>0.5</v>
      </c>
      <c r="L354" s="3">
        <v>1</v>
      </c>
      <c r="M354" s="3">
        <v>3</v>
      </c>
      <c r="N354" s="4">
        <f>L354/M354</f>
        <v>0.33333333333333331</v>
      </c>
    </row>
    <row r="355" spans="1:14" x14ac:dyDescent="0.3">
      <c r="A355">
        <v>2022</v>
      </c>
      <c r="B355">
        <v>2</v>
      </c>
      <c r="C355">
        <v>1</v>
      </c>
      <c r="D355" s="3">
        <v>4</v>
      </c>
      <c r="E355">
        <v>0</v>
      </c>
      <c r="F355">
        <v>8</v>
      </c>
      <c r="G355">
        <v>11</v>
      </c>
      <c r="H355" s="4">
        <f>F355/G355</f>
        <v>0.72727272727272729</v>
      </c>
      <c r="I355">
        <v>2</v>
      </c>
      <c r="J355">
        <v>8</v>
      </c>
      <c r="K355" s="4">
        <f>I355/J355</f>
        <v>0.25</v>
      </c>
      <c r="L355">
        <v>8</v>
      </c>
      <c r="M355">
        <v>11</v>
      </c>
      <c r="N355" s="4">
        <f>L355/M355</f>
        <v>0.72727272727272729</v>
      </c>
    </row>
    <row r="356" spans="1:14" x14ac:dyDescent="0.3">
      <c r="A356" s="3">
        <v>2023</v>
      </c>
      <c r="B356" s="3">
        <v>3</v>
      </c>
      <c r="C356" s="3">
        <v>1</v>
      </c>
      <c r="D356" s="3">
        <v>2</v>
      </c>
      <c r="E356" s="3">
        <v>0</v>
      </c>
      <c r="F356" s="3">
        <v>13</v>
      </c>
      <c r="G356" s="3">
        <v>21</v>
      </c>
      <c r="H356" s="4">
        <f>F356/G356</f>
        <v>0.61904761904761907</v>
      </c>
      <c r="I356" s="3">
        <v>4</v>
      </c>
      <c r="J356" s="3">
        <v>13</v>
      </c>
      <c r="K356" s="4">
        <f>I356/J356</f>
        <v>0.30769230769230771</v>
      </c>
      <c r="L356" s="3">
        <v>0</v>
      </c>
      <c r="M356" s="3">
        <v>5</v>
      </c>
      <c r="N356" s="4">
        <f>L356/M356</f>
        <v>0</v>
      </c>
    </row>
    <row r="357" spans="1:14" x14ac:dyDescent="0.3">
      <c r="A357" s="3">
        <v>2024</v>
      </c>
      <c r="B357" s="3">
        <v>1</v>
      </c>
      <c r="C357" s="3">
        <v>1</v>
      </c>
      <c r="D357" s="3">
        <v>4</v>
      </c>
      <c r="E357">
        <v>0</v>
      </c>
      <c r="F357" s="3">
        <v>8</v>
      </c>
      <c r="G357" s="3">
        <v>12</v>
      </c>
      <c r="H357" s="4">
        <f>F357/G357</f>
        <v>0.66666666666666663</v>
      </c>
      <c r="I357" s="3">
        <v>4</v>
      </c>
      <c r="J357" s="3">
        <v>6</v>
      </c>
      <c r="K357" s="4">
        <f>I357/J357</f>
        <v>0.66666666666666663</v>
      </c>
      <c r="L357" s="3">
        <v>6</v>
      </c>
      <c r="M357" s="3">
        <v>6</v>
      </c>
      <c r="N357" s="4">
        <f>L357/M357</f>
        <v>1</v>
      </c>
    </row>
    <row r="358" spans="1:14" x14ac:dyDescent="0.3">
      <c r="A358" s="3">
        <v>2022</v>
      </c>
      <c r="B358" s="3">
        <v>1</v>
      </c>
      <c r="C358" s="3">
        <v>1</v>
      </c>
      <c r="D358" s="3">
        <v>3</v>
      </c>
      <c r="E358">
        <v>0</v>
      </c>
      <c r="F358" s="3">
        <v>7</v>
      </c>
      <c r="G358" s="3">
        <v>12</v>
      </c>
      <c r="H358" s="4">
        <f>F358/G358</f>
        <v>0.58333333333333337</v>
      </c>
      <c r="I358" s="3">
        <v>6</v>
      </c>
      <c r="J358" s="3">
        <v>12</v>
      </c>
      <c r="K358" s="4">
        <f>I358/J358</f>
        <v>0.5</v>
      </c>
      <c r="L358" s="3">
        <v>7</v>
      </c>
      <c r="M358" s="3">
        <v>11</v>
      </c>
      <c r="N358" s="4">
        <f>L358/M358</f>
        <v>0.63636363636363635</v>
      </c>
    </row>
    <row r="359" spans="1:14" x14ac:dyDescent="0.3">
      <c r="A359" s="3">
        <v>2023</v>
      </c>
      <c r="B359" s="3">
        <v>1</v>
      </c>
      <c r="C359" s="3">
        <v>1</v>
      </c>
      <c r="D359" s="3">
        <v>3</v>
      </c>
      <c r="E359">
        <v>0</v>
      </c>
      <c r="F359" s="3">
        <v>6</v>
      </c>
      <c r="G359" s="3">
        <v>7</v>
      </c>
      <c r="H359" s="4">
        <f>F359/G359</f>
        <v>0.8571428571428571</v>
      </c>
      <c r="I359" s="3">
        <v>6</v>
      </c>
      <c r="J359" s="3">
        <v>12</v>
      </c>
      <c r="K359" s="4">
        <f>I359/J359</f>
        <v>0.5</v>
      </c>
      <c r="L359" s="3">
        <v>4</v>
      </c>
      <c r="M359" s="3">
        <v>8</v>
      </c>
      <c r="N359" s="4">
        <f>L359/M359</f>
        <v>0.5</v>
      </c>
    </row>
    <row r="360" spans="1:14" x14ac:dyDescent="0.3">
      <c r="A360" s="3">
        <v>2024</v>
      </c>
      <c r="B360" s="3">
        <v>1</v>
      </c>
      <c r="C360" s="3">
        <v>1</v>
      </c>
      <c r="D360" s="3">
        <v>3</v>
      </c>
      <c r="E360">
        <v>0</v>
      </c>
      <c r="F360" s="3">
        <v>8</v>
      </c>
      <c r="G360" s="3">
        <v>1</v>
      </c>
      <c r="H360" s="4">
        <f>F360/G360</f>
        <v>8</v>
      </c>
      <c r="I360" s="3">
        <v>4</v>
      </c>
      <c r="J360" s="3">
        <v>7</v>
      </c>
      <c r="K360" s="4">
        <f>I360/J360</f>
        <v>0.5714285714285714</v>
      </c>
      <c r="L360" s="3">
        <v>0</v>
      </c>
      <c r="M360" s="3">
        <v>1</v>
      </c>
      <c r="N360" s="4">
        <f>L360/M360</f>
        <v>0</v>
      </c>
    </row>
    <row r="361" spans="1:14" x14ac:dyDescent="0.3">
      <c r="A361" s="3">
        <v>2024</v>
      </c>
      <c r="B361" s="3">
        <v>1</v>
      </c>
      <c r="C361" s="3">
        <v>1</v>
      </c>
      <c r="D361" s="3">
        <v>1</v>
      </c>
      <c r="E361">
        <v>0</v>
      </c>
      <c r="F361" s="3">
        <v>11</v>
      </c>
      <c r="G361" s="3">
        <v>21</v>
      </c>
      <c r="H361" s="4">
        <f>F361/G361</f>
        <v>0.52380952380952384</v>
      </c>
      <c r="I361" s="3">
        <v>3</v>
      </c>
      <c r="J361" s="3">
        <v>7</v>
      </c>
      <c r="K361" s="4">
        <f>I361/J361</f>
        <v>0.42857142857142855</v>
      </c>
      <c r="L361" s="3">
        <v>10</v>
      </c>
      <c r="M361" s="3">
        <v>14</v>
      </c>
      <c r="N361" s="4">
        <f>L361/M361</f>
        <v>0.7142857142857143</v>
      </c>
    </row>
    <row r="362" spans="1:14" x14ac:dyDescent="0.3">
      <c r="A362" s="3">
        <v>2023</v>
      </c>
      <c r="B362" s="3">
        <v>3</v>
      </c>
      <c r="C362" s="3">
        <v>1</v>
      </c>
      <c r="D362" s="3">
        <v>3</v>
      </c>
      <c r="E362" s="3">
        <v>0</v>
      </c>
      <c r="F362" s="3">
        <v>12</v>
      </c>
      <c r="G362" s="3">
        <v>23</v>
      </c>
      <c r="H362" s="4">
        <f>F362/G362</f>
        <v>0.52173913043478259</v>
      </c>
      <c r="I362" s="3">
        <v>1</v>
      </c>
      <c r="J362" s="3">
        <v>3</v>
      </c>
      <c r="K362" s="4">
        <f>I362/J362</f>
        <v>0.33333333333333331</v>
      </c>
      <c r="L362" s="3">
        <v>7</v>
      </c>
      <c r="M362" s="3">
        <v>10</v>
      </c>
      <c r="N362" s="4">
        <f>L362/M362</f>
        <v>0.7</v>
      </c>
    </row>
    <row r="363" spans="1:14" x14ac:dyDescent="0.3">
      <c r="A363" s="3">
        <v>2022</v>
      </c>
      <c r="B363" s="3">
        <v>3</v>
      </c>
      <c r="C363" s="3">
        <v>1</v>
      </c>
      <c r="D363" s="3">
        <v>2</v>
      </c>
      <c r="E363" s="3">
        <v>0</v>
      </c>
      <c r="F363" s="3">
        <v>5</v>
      </c>
      <c r="G363" s="3">
        <v>9</v>
      </c>
      <c r="H363" s="4">
        <f>F363/G363</f>
        <v>0.55555555555555558</v>
      </c>
      <c r="I363" s="3">
        <v>2</v>
      </c>
      <c r="J363" s="3">
        <v>5</v>
      </c>
      <c r="K363" s="4">
        <f>I363/J363</f>
        <v>0.4</v>
      </c>
      <c r="L363" s="3">
        <v>6</v>
      </c>
      <c r="M363" s="3">
        <v>12</v>
      </c>
      <c r="N363" s="4">
        <f>L363/M363</f>
        <v>0.5</v>
      </c>
    </row>
    <row r="364" spans="1:14" x14ac:dyDescent="0.3">
      <c r="A364" s="3">
        <v>2023</v>
      </c>
      <c r="B364" s="3">
        <v>3</v>
      </c>
      <c r="C364" s="3">
        <v>1</v>
      </c>
      <c r="D364" s="3">
        <v>4</v>
      </c>
      <c r="E364" s="3">
        <v>0</v>
      </c>
      <c r="F364" s="3">
        <v>7</v>
      </c>
      <c r="G364" s="3">
        <v>13</v>
      </c>
      <c r="H364" s="4">
        <f>F364/G364</f>
        <v>0.53846153846153844</v>
      </c>
      <c r="I364" s="3">
        <v>4</v>
      </c>
      <c r="J364" s="3">
        <v>10</v>
      </c>
      <c r="K364" s="4">
        <f>I364/J364</f>
        <v>0.4</v>
      </c>
      <c r="L364" s="3">
        <v>4</v>
      </c>
      <c r="M364" s="3">
        <v>9</v>
      </c>
      <c r="N364" s="4">
        <f>L364/M364</f>
        <v>0.44444444444444442</v>
      </c>
    </row>
    <row r="365" spans="1:14" x14ac:dyDescent="0.3">
      <c r="A365" s="3">
        <v>2021</v>
      </c>
      <c r="B365" s="3">
        <v>3</v>
      </c>
      <c r="C365" s="3">
        <v>1</v>
      </c>
      <c r="D365" s="3">
        <v>4</v>
      </c>
      <c r="E365" s="3">
        <v>0</v>
      </c>
      <c r="F365" s="3">
        <v>12</v>
      </c>
      <c r="G365" s="3">
        <v>17</v>
      </c>
      <c r="H365" s="4">
        <f>F365/G365</f>
        <v>0.70588235294117652</v>
      </c>
      <c r="I365" s="3">
        <v>4</v>
      </c>
      <c r="J365" s="3">
        <v>11</v>
      </c>
      <c r="K365" s="4">
        <f>I365/J365</f>
        <v>0.36363636363636365</v>
      </c>
      <c r="L365" s="3">
        <v>3</v>
      </c>
      <c r="M365" s="3">
        <v>7</v>
      </c>
      <c r="N365" s="4">
        <f>L365/M365</f>
        <v>0.42857142857142855</v>
      </c>
    </row>
    <row r="366" spans="1:14" x14ac:dyDescent="0.3">
      <c r="A366" s="3">
        <v>2023</v>
      </c>
      <c r="B366" s="3">
        <v>1</v>
      </c>
      <c r="C366" s="3">
        <v>1</v>
      </c>
      <c r="D366" s="3">
        <v>2</v>
      </c>
      <c r="E366">
        <v>0</v>
      </c>
      <c r="F366" s="3">
        <v>5</v>
      </c>
      <c r="G366" s="3">
        <v>6</v>
      </c>
      <c r="H366" s="4">
        <f>F366/G366</f>
        <v>0.83333333333333337</v>
      </c>
      <c r="I366" s="3">
        <v>1</v>
      </c>
      <c r="J366" s="3">
        <v>3</v>
      </c>
      <c r="K366" s="4">
        <f>I366/J366</f>
        <v>0.33333333333333331</v>
      </c>
      <c r="L366" s="3">
        <v>3</v>
      </c>
      <c r="M366" s="3">
        <v>7</v>
      </c>
      <c r="N366" s="4">
        <f>L366/M366</f>
        <v>0.42857142857142855</v>
      </c>
    </row>
    <row r="367" spans="1:14" x14ac:dyDescent="0.3">
      <c r="A367" s="3">
        <v>2021</v>
      </c>
      <c r="B367" s="3">
        <v>1</v>
      </c>
      <c r="C367" s="3">
        <v>1</v>
      </c>
      <c r="D367" s="3">
        <v>4</v>
      </c>
      <c r="E367">
        <v>0</v>
      </c>
      <c r="F367" s="3">
        <v>8</v>
      </c>
      <c r="G367" s="3">
        <v>10</v>
      </c>
      <c r="H367" s="4">
        <f>F367/G367</f>
        <v>0.8</v>
      </c>
      <c r="I367" s="3">
        <v>4</v>
      </c>
      <c r="J367" s="3">
        <v>5</v>
      </c>
      <c r="K367" s="4">
        <f>I367/J367</f>
        <v>0.8</v>
      </c>
      <c r="L367" s="3">
        <v>1</v>
      </c>
      <c r="M367" s="3">
        <v>2</v>
      </c>
      <c r="N367" s="4">
        <f>L367/M367</f>
        <v>0.5</v>
      </c>
    </row>
    <row r="368" spans="1:14" x14ac:dyDescent="0.3">
      <c r="A368" s="3">
        <v>2024</v>
      </c>
      <c r="B368" s="3">
        <v>3</v>
      </c>
      <c r="C368" s="3">
        <v>1</v>
      </c>
      <c r="D368" s="3">
        <v>2</v>
      </c>
      <c r="E368" s="3">
        <v>0</v>
      </c>
      <c r="F368" s="3">
        <v>8</v>
      </c>
      <c r="G368" s="3">
        <v>15</v>
      </c>
      <c r="H368" s="4">
        <f>F368/G368</f>
        <v>0.53333333333333333</v>
      </c>
      <c r="I368" s="3">
        <v>6</v>
      </c>
      <c r="J368" s="3">
        <v>6</v>
      </c>
      <c r="K368" s="4">
        <f>I368/J368</f>
        <v>1</v>
      </c>
      <c r="L368" s="3">
        <v>6</v>
      </c>
      <c r="M368" s="3">
        <v>14</v>
      </c>
      <c r="N368" s="4">
        <f>L368/M368</f>
        <v>0.42857142857142855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672C-ECAA-40BC-9110-69AB0943B7B2}">
  <dimension ref="A1:U364"/>
  <sheetViews>
    <sheetView topLeftCell="A41" zoomScale="96" workbookViewId="0">
      <selection activeCell="U56" sqref="U56"/>
    </sheetView>
  </sheetViews>
  <sheetFormatPr defaultRowHeight="14.4" x14ac:dyDescent="0.3"/>
  <cols>
    <col min="1" max="1" width="5.21875" style="3" bestFit="1" customWidth="1"/>
    <col min="2" max="2" width="6.21875" style="3" bestFit="1" customWidth="1"/>
    <col min="3" max="3" width="4.44140625" style="3" bestFit="1" customWidth="1"/>
    <col min="4" max="4" width="8.21875" style="3" bestFit="1" customWidth="1"/>
    <col min="5" max="5" width="3.6640625" bestFit="1" customWidth="1"/>
    <col min="6" max="6" width="7.33203125" style="4" bestFit="1" customWidth="1"/>
    <col min="7" max="7" width="7.88671875" style="4" bestFit="1" customWidth="1"/>
    <col min="8" max="8" width="7.5546875" style="4" bestFit="1" customWidth="1"/>
    <col min="9" max="9" width="11.5546875" style="4" bestFit="1" customWidth="1"/>
    <col min="10" max="10" width="11.33203125" style="4" bestFit="1" customWidth="1"/>
    <col min="11" max="11" width="11" style="4" bestFit="1" customWidth="1"/>
    <col min="12" max="12" width="12" style="4" bestFit="1" customWidth="1"/>
    <col min="13" max="13" width="11.88671875" style="4" bestFit="1" customWidth="1"/>
    <col min="14" max="14" width="13.109375" style="4" bestFit="1" customWidth="1"/>
    <col min="15" max="15" width="12.109375" style="4" bestFit="1" customWidth="1"/>
    <col min="16" max="16" width="11.88671875" style="4" bestFit="1" customWidth="1"/>
    <col min="17" max="17" width="11.5546875" style="4" bestFit="1" customWidth="1"/>
    <col min="18" max="18" width="12.6640625" style="4" bestFit="1" customWidth="1"/>
    <col min="19" max="19" width="12.44140625" style="4" bestFit="1" customWidth="1"/>
    <col min="20" max="20" width="13.77734375" style="4" bestFit="1" customWidth="1"/>
    <col min="21" max="21" width="8.88671875" style="3"/>
  </cols>
  <sheetData>
    <row r="1" spans="1:21" x14ac:dyDescent="0.3">
      <c r="A1" s="3" t="s">
        <v>0</v>
      </c>
      <c r="B1" s="3" t="s">
        <v>68</v>
      </c>
      <c r="C1" s="3" t="s">
        <v>69</v>
      </c>
      <c r="D1" s="3" t="s">
        <v>122</v>
      </c>
      <c r="E1" t="s">
        <v>67</v>
      </c>
      <c r="F1" s="4" t="s">
        <v>85</v>
      </c>
      <c r="G1" s="4" t="s">
        <v>86</v>
      </c>
      <c r="H1" s="4" t="s">
        <v>87</v>
      </c>
      <c r="I1" s="4" t="s">
        <v>93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  <c r="T1" s="4" t="s">
        <v>99</v>
      </c>
      <c r="U1" s="3" t="s">
        <v>41</v>
      </c>
    </row>
    <row r="2" spans="1:21" x14ac:dyDescent="0.3">
      <c r="A2" s="3">
        <v>2021</v>
      </c>
      <c r="B2" s="3">
        <v>1</v>
      </c>
      <c r="C2" s="3">
        <v>0</v>
      </c>
      <c r="D2" s="3">
        <v>0</v>
      </c>
      <c r="E2">
        <v>1</v>
      </c>
      <c r="F2" s="4">
        <v>0.16700000000000001</v>
      </c>
      <c r="G2" s="4">
        <v>0.218</v>
      </c>
      <c r="H2" s="4">
        <v>0.56299999999999994</v>
      </c>
      <c r="I2" s="4">
        <v>0.19600000000000001</v>
      </c>
      <c r="J2" s="4">
        <v>0.26800000000000002</v>
      </c>
      <c r="K2" s="4">
        <v>0.64400000000000002</v>
      </c>
      <c r="L2" s="4">
        <v>0.26100000000000001</v>
      </c>
      <c r="M2" s="4">
        <v>0.51500000000000001</v>
      </c>
      <c r="N2" s="4">
        <v>0.5</v>
      </c>
      <c r="O2" s="4">
        <v>9.5000000000000001E-2</v>
      </c>
      <c r="P2" s="4">
        <v>9.5000000000000001E-2</v>
      </c>
      <c r="Q2" s="4">
        <v>0.36799999999999999</v>
      </c>
      <c r="R2" s="4">
        <v>0</v>
      </c>
      <c r="S2" s="4">
        <v>0.3</v>
      </c>
      <c r="T2" s="4">
        <v>0.33300000000000002</v>
      </c>
      <c r="U2" s="3">
        <v>-49</v>
      </c>
    </row>
    <row r="3" spans="1:21" x14ac:dyDescent="0.3">
      <c r="A3" s="3">
        <v>2021</v>
      </c>
      <c r="B3" s="3">
        <v>1</v>
      </c>
      <c r="C3" s="3">
        <v>0</v>
      </c>
      <c r="D3" s="3">
        <v>0</v>
      </c>
      <c r="E3">
        <v>1</v>
      </c>
      <c r="F3" s="4">
        <v>0.253</v>
      </c>
      <c r="G3" s="4">
        <v>0.308</v>
      </c>
      <c r="H3" s="4">
        <v>0.47699999999999998</v>
      </c>
      <c r="I3" s="4">
        <v>0.22500000000000001</v>
      </c>
      <c r="J3" s="4">
        <v>0.28199999999999997</v>
      </c>
      <c r="K3" s="4">
        <v>0.50900000000000001</v>
      </c>
      <c r="L3" s="4">
        <v>0.14299999999999999</v>
      </c>
      <c r="M3" s="4">
        <v>0.38900000000000001</v>
      </c>
      <c r="N3" s="4">
        <v>0.42899999999999999</v>
      </c>
      <c r="O3" s="4">
        <v>0.41199999999999998</v>
      </c>
      <c r="P3" s="4">
        <v>0.47099999999999997</v>
      </c>
      <c r="Q3" s="4">
        <v>0.3</v>
      </c>
      <c r="R3" s="4">
        <v>0</v>
      </c>
      <c r="S3" s="4">
        <v>9.0999999999999998E-2</v>
      </c>
      <c r="T3" s="4">
        <v>0</v>
      </c>
      <c r="U3" s="3">
        <v>77</v>
      </c>
    </row>
    <row r="4" spans="1:21" x14ac:dyDescent="0.3">
      <c r="A4" s="3">
        <v>2021</v>
      </c>
      <c r="B4" s="3">
        <v>1</v>
      </c>
      <c r="C4" s="3">
        <v>0</v>
      </c>
      <c r="D4" s="3">
        <v>0</v>
      </c>
      <c r="E4">
        <v>0</v>
      </c>
      <c r="F4" s="4">
        <v>0.108</v>
      </c>
      <c r="G4" s="4">
        <v>0.28399999999999997</v>
      </c>
      <c r="H4" s="4">
        <v>0.53800000000000003</v>
      </c>
      <c r="I4" s="4">
        <v>0.157</v>
      </c>
      <c r="J4" s="4">
        <v>0.373</v>
      </c>
      <c r="K4" s="4">
        <v>0.60499999999999998</v>
      </c>
      <c r="L4" s="4">
        <v>0.56000000000000005</v>
      </c>
      <c r="M4" s="4">
        <v>0.42299999999999999</v>
      </c>
      <c r="N4" s="4">
        <v>0.6</v>
      </c>
      <c r="O4" s="4">
        <v>0</v>
      </c>
      <c r="P4" s="4">
        <v>9.0999999999999998E-2</v>
      </c>
      <c r="Q4" s="4">
        <v>0.40899999999999997</v>
      </c>
      <c r="R4" s="4">
        <v>0.55600000000000005</v>
      </c>
      <c r="S4" s="4">
        <v>0.53800000000000003</v>
      </c>
      <c r="T4" s="4">
        <v>0.25</v>
      </c>
      <c r="U4" s="3">
        <v>-119</v>
      </c>
    </row>
    <row r="5" spans="1:21" x14ac:dyDescent="0.3">
      <c r="A5" s="3">
        <v>2021</v>
      </c>
      <c r="B5" s="3">
        <v>1</v>
      </c>
      <c r="C5" s="3">
        <v>0</v>
      </c>
      <c r="D5" s="3">
        <v>0</v>
      </c>
      <c r="E5">
        <v>1</v>
      </c>
      <c r="F5" s="4">
        <v>0.23699999999999999</v>
      </c>
      <c r="G5" s="4">
        <v>0.34200000000000003</v>
      </c>
      <c r="H5" s="4">
        <v>0.58199999999999996</v>
      </c>
      <c r="I5" s="4">
        <v>0.34</v>
      </c>
      <c r="J5" s="4">
        <v>0.44</v>
      </c>
      <c r="K5" s="4">
        <v>0.69699999999999995</v>
      </c>
      <c r="L5" s="4">
        <v>0.105</v>
      </c>
      <c r="M5" s="4">
        <v>0.58099999999999996</v>
      </c>
      <c r="N5" s="4">
        <v>1</v>
      </c>
      <c r="O5" s="4">
        <v>4.2999999999999997E-2</v>
      </c>
      <c r="P5" s="4">
        <v>0.17399999999999999</v>
      </c>
      <c r="Q5" s="4">
        <v>0.40899999999999997</v>
      </c>
      <c r="R5" s="4">
        <v>9.0999999999999998E-2</v>
      </c>
      <c r="S5" s="4">
        <v>0.58299999999999996</v>
      </c>
      <c r="T5" s="4">
        <v>0.5</v>
      </c>
      <c r="U5" s="3">
        <v>-74</v>
      </c>
    </row>
    <row r="6" spans="1:21" x14ac:dyDescent="0.3">
      <c r="A6" s="3">
        <v>2021</v>
      </c>
      <c r="B6" s="3">
        <v>1</v>
      </c>
      <c r="C6" s="3">
        <v>0</v>
      </c>
      <c r="D6" s="3">
        <v>0</v>
      </c>
      <c r="E6">
        <v>1</v>
      </c>
      <c r="F6" s="4">
        <v>6.3E-2</v>
      </c>
      <c r="G6" s="4">
        <v>0.14599999999999999</v>
      </c>
      <c r="H6" s="4">
        <v>0.35599999999999998</v>
      </c>
      <c r="I6" s="4">
        <v>7.4999999999999997E-2</v>
      </c>
      <c r="J6" s="4">
        <v>0.15</v>
      </c>
      <c r="K6" s="4">
        <v>0.35099999999999998</v>
      </c>
      <c r="L6" s="4">
        <v>0.36799999999999999</v>
      </c>
      <c r="M6" s="4">
        <v>0.28599999999999998</v>
      </c>
      <c r="N6" s="4">
        <v>0.125</v>
      </c>
      <c r="O6" s="4">
        <v>0</v>
      </c>
      <c r="P6" s="4">
        <v>0.125</v>
      </c>
      <c r="Q6" s="4">
        <v>0.375</v>
      </c>
      <c r="R6" s="4">
        <v>0</v>
      </c>
      <c r="S6" s="4">
        <v>0.75</v>
      </c>
      <c r="T6" s="4">
        <v>1</v>
      </c>
      <c r="U6" s="3">
        <v>-119</v>
      </c>
    </row>
    <row r="7" spans="1:21" x14ac:dyDescent="0.3">
      <c r="A7" s="3">
        <v>2021</v>
      </c>
      <c r="B7" s="3">
        <v>1</v>
      </c>
      <c r="C7" s="3">
        <v>0</v>
      </c>
      <c r="D7" s="3">
        <v>0</v>
      </c>
      <c r="E7">
        <v>0</v>
      </c>
      <c r="F7" s="4">
        <v>0.29699999999999999</v>
      </c>
      <c r="G7" s="4">
        <v>0.48599999999999999</v>
      </c>
      <c r="H7" s="4">
        <v>0.72</v>
      </c>
      <c r="I7" s="4">
        <v>0.32</v>
      </c>
      <c r="J7" s="4">
        <v>0.52</v>
      </c>
      <c r="K7" s="4">
        <v>0.64700000000000002</v>
      </c>
      <c r="L7" s="4">
        <v>0.154</v>
      </c>
      <c r="M7" s="4">
        <v>0.66700000000000004</v>
      </c>
      <c r="N7" s="4">
        <v>0</v>
      </c>
      <c r="O7" s="4">
        <v>0.27300000000000002</v>
      </c>
      <c r="P7" s="4">
        <v>0.45500000000000002</v>
      </c>
      <c r="Q7" s="4">
        <v>0.875</v>
      </c>
      <c r="R7" s="4">
        <v>0</v>
      </c>
      <c r="S7" s="4">
        <v>0.71399999999999997</v>
      </c>
      <c r="T7" s="4">
        <v>0</v>
      </c>
      <c r="U7" s="3">
        <v>-3</v>
      </c>
    </row>
    <row r="8" spans="1:21" x14ac:dyDescent="0.3">
      <c r="A8" s="3">
        <v>2021</v>
      </c>
      <c r="B8" s="3">
        <v>1</v>
      </c>
      <c r="C8" s="3">
        <v>0</v>
      </c>
      <c r="D8" s="3">
        <v>0</v>
      </c>
      <c r="E8">
        <v>1</v>
      </c>
      <c r="F8" s="4">
        <v>0.224</v>
      </c>
      <c r="G8" s="4">
        <v>0.433</v>
      </c>
      <c r="H8" s="4">
        <v>0.51</v>
      </c>
      <c r="I8" s="4">
        <v>0.218</v>
      </c>
      <c r="J8" s="4">
        <v>0.436</v>
      </c>
      <c r="K8" s="4">
        <v>0.46500000000000002</v>
      </c>
      <c r="L8" s="4">
        <v>0.222</v>
      </c>
      <c r="M8" s="4">
        <v>0.64300000000000002</v>
      </c>
      <c r="N8" s="4">
        <v>0.83299999999999996</v>
      </c>
      <c r="O8" s="4">
        <v>0.27300000000000002</v>
      </c>
      <c r="P8" s="4">
        <v>0.45500000000000002</v>
      </c>
      <c r="Q8" s="4">
        <v>0.75</v>
      </c>
      <c r="R8" s="4">
        <v>0</v>
      </c>
      <c r="S8" s="4">
        <v>0.83299999999999996</v>
      </c>
      <c r="T8" s="4">
        <v>1</v>
      </c>
      <c r="U8" s="3">
        <v>-3</v>
      </c>
    </row>
    <row r="9" spans="1:21" x14ac:dyDescent="0.3">
      <c r="A9" s="3">
        <v>2021</v>
      </c>
      <c r="B9" s="3">
        <v>1</v>
      </c>
      <c r="C9" s="3">
        <v>0</v>
      </c>
      <c r="D9" s="3">
        <v>0</v>
      </c>
      <c r="E9">
        <v>0</v>
      </c>
      <c r="F9" s="4">
        <v>0.17499999999999999</v>
      </c>
      <c r="G9" s="4">
        <v>0.27800000000000002</v>
      </c>
      <c r="H9" s="4">
        <v>0.47899999999999998</v>
      </c>
      <c r="I9" s="4">
        <v>0.22700000000000001</v>
      </c>
      <c r="J9" s="4">
        <v>0.33300000000000002</v>
      </c>
      <c r="K9" s="4">
        <v>0.47099999999999997</v>
      </c>
      <c r="L9" s="4">
        <v>0.41399999999999998</v>
      </c>
      <c r="M9" s="4">
        <v>0.48599999999999999</v>
      </c>
      <c r="N9" s="4">
        <v>0.375</v>
      </c>
      <c r="O9" s="4">
        <v>8.3000000000000004E-2</v>
      </c>
      <c r="P9" s="4">
        <v>0.20799999999999999</v>
      </c>
      <c r="Q9" s="4">
        <v>0.5</v>
      </c>
      <c r="R9" s="4">
        <v>0.14299999999999999</v>
      </c>
      <c r="S9" s="4">
        <v>0.9</v>
      </c>
      <c r="T9" s="4">
        <v>1</v>
      </c>
      <c r="U9" s="3">
        <v>-44</v>
      </c>
    </row>
    <row r="10" spans="1:21" x14ac:dyDescent="0.3">
      <c r="A10" s="3">
        <v>2022</v>
      </c>
      <c r="B10" s="3">
        <v>1</v>
      </c>
      <c r="C10" s="3">
        <v>0</v>
      </c>
      <c r="D10" s="3">
        <v>0</v>
      </c>
      <c r="E10">
        <v>0</v>
      </c>
      <c r="F10" s="4">
        <v>0.191</v>
      </c>
      <c r="G10" s="4">
        <v>0.27700000000000002</v>
      </c>
      <c r="H10" s="4">
        <v>0.73499999999999999</v>
      </c>
      <c r="I10" s="4">
        <v>0.17899999999999999</v>
      </c>
      <c r="J10" s="4">
        <v>0.32100000000000001</v>
      </c>
      <c r="K10" s="4">
        <v>0.78300000000000003</v>
      </c>
      <c r="L10" s="4">
        <v>0.58299999999999996</v>
      </c>
      <c r="M10" s="4">
        <v>0.25</v>
      </c>
      <c r="N10" s="4">
        <v>0</v>
      </c>
      <c r="O10" s="4">
        <v>0.26700000000000002</v>
      </c>
      <c r="P10" s="4">
        <v>0.26700000000000002</v>
      </c>
      <c r="Q10" s="4">
        <v>0.63600000000000001</v>
      </c>
      <c r="R10" s="4">
        <v>0.111</v>
      </c>
      <c r="S10" s="4">
        <v>0.5</v>
      </c>
      <c r="T10" s="4">
        <v>1</v>
      </c>
      <c r="U10" s="3">
        <v>123</v>
      </c>
    </row>
    <row r="11" spans="1:21" x14ac:dyDescent="0.3">
      <c r="A11" s="3">
        <v>2022</v>
      </c>
      <c r="B11" s="3">
        <v>1</v>
      </c>
      <c r="C11" s="3">
        <v>0</v>
      </c>
      <c r="D11" s="3">
        <v>0</v>
      </c>
      <c r="E11">
        <v>1</v>
      </c>
      <c r="F11" s="4">
        <v>0.15</v>
      </c>
      <c r="G11" s="4">
        <v>0.23300000000000001</v>
      </c>
      <c r="H11" s="4">
        <v>0.58699999999999997</v>
      </c>
      <c r="I11" s="4">
        <v>0.216</v>
      </c>
      <c r="J11" s="4">
        <v>0.29699999999999999</v>
      </c>
      <c r="K11" s="4">
        <v>0.621</v>
      </c>
      <c r="L11" s="4">
        <v>0.33300000000000002</v>
      </c>
      <c r="M11" s="4">
        <v>0.318</v>
      </c>
      <c r="N11" s="4">
        <v>1</v>
      </c>
      <c r="O11" s="4">
        <v>5.6000000000000001E-2</v>
      </c>
      <c r="P11" s="4">
        <v>0.16700000000000001</v>
      </c>
      <c r="Q11" s="4">
        <v>0.52900000000000003</v>
      </c>
      <c r="R11" s="4">
        <v>0.5</v>
      </c>
      <c r="S11" s="4">
        <v>0.33300000000000002</v>
      </c>
      <c r="T11" s="4">
        <v>0.5</v>
      </c>
      <c r="U11" s="3">
        <v>-61</v>
      </c>
    </row>
    <row r="12" spans="1:21" x14ac:dyDescent="0.3">
      <c r="A12" s="3">
        <v>2022</v>
      </c>
      <c r="B12" s="3">
        <v>1</v>
      </c>
      <c r="C12" s="3">
        <v>0</v>
      </c>
      <c r="D12" s="3">
        <v>0</v>
      </c>
      <c r="E12">
        <v>0</v>
      </c>
      <c r="F12" s="4">
        <v>0.24299999999999999</v>
      </c>
      <c r="G12" s="4">
        <v>0.32</v>
      </c>
      <c r="H12" s="4">
        <v>0.51300000000000001</v>
      </c>
      <c r="I12" s="4">
        <v>0.25800000000000001</v>
      </c>
      <c r="J12" s="4">
        <v>0.379</v>
      </c>
      <c r="K12" s="4">
        <v>0.55100000000000005</v>
      </c>
      <c r="L12" s="4">
        <v>0.51900000000000002</v>
      </c>
      <c r="M12" s="4">
        <v>0.20499999999999999</v>
      </c>
      <c r="N12" s="4">
        <v>0.2</v>
      </c>
      <c r="O12" s="4">
        <v>0.22900000000000001</v>
      </c>
      <c r="P12" s="4">
        <v>0.22900000000000001</v>
      </c>
      <c r="Q12" s="4">
        <v>0.44400000000000001</v>
      </c>
      <c r="R12" s="4">
        <v>0.158</v>
      </c>
      <c r="S12" s="4">
        <v>0.313</v>
      </c>
      <c r="T12" s="4">
        <v>0.33300000000000002</v>
      </c>
      <c r="U12" s="3">
        <v>-39</v>
      </c>
    </row>
    <row r="13" spans="1:21" x14ac:dyDescent="0.3">
      <c r="A13" s="3">
        <v>2022</v>
      </c>
      <c r="B13" s="3">
        <v>1</v>
      </c>
      <c r="C13" s="3">
        <v>0</v>
      </c>
      <c r="D13" s="3">
        <v>0</v>
      </c>
      <c r="E13">
        <v>1</v>
      </c>
      <c r="F13" s="4">
        <v>0.221</v>
      </c>
      <c r="G13" s="4">
        <v>0.221</v>
      </c>
      <c r="H13" s="4">
        <v>0.41199999999999998</v>
      </c>
      <c r="I13" s="4">
        <v>0.21299999999999999</v>
      </c>
      <c r="J13" s="4">
        <v>0.21299999999999999</v>
      </c>
      <c r="K13" s="4">
        <v>0.378</v>
      </c>
      <c r="L13" s="4">
        <v>8.6999999999999994E-2</v>
      </c>
      <c r="M13" s="4">
        <v>0.125</v>
      </c>
      <c r="N13" s="4">
        <v>0.25</v>
      </c>
      <c r="O13" s="4">
        <v>0.26300000000000001</v>
      </c>
      <c r="P13" s="4">
        <v>0.26300000000000001</v>
      </c>
      <c r="Q13" s="4">
        <v>0.5</v>
      </c>
      <c r="R13" s="4">
        <v>0.1</v>
      </c>
      <c r="S13" s="4">
        <v>0.222</v>
      </c>
      <c r="T13" s="4">
        <v>0</v>
      </c>
      <c r="U13" s="3">
        <v>11</v>
      </c>
    </row>
    <row r="14" spans="1:21" x14ac:dyDescent="0.3">
      <c r="A14" s="3">
        <v>2022</v>
      </c>
      <c r="B14" s="3">
        <v>1</v>
      </c>
      <c r="C14" s="3">
        <v>1</v>
      </c>
      <c r="D14" s="3">
        <v>4</v>
      </c>
      <c r="E14">
        <v>0</v>
      </c>
      <c r="F14" s="4">
        <v>7.0999999999999994E-2</v>
      </c>
      <c r="G14" s="4">
        <v>0.17599999999999999</v>
      </c>
      <c r="H14" s="4">
        <v>0.52600000000000002</v>
      </c>
      <c r="I14" s="4">
        <v>8.1000000000000003E-2</v>
      </c>
      <c r="J14" s="4">
        <v>0.19400000000000001</v>
      </c>
      <c r="K14" s="4">
        <v>0.54400000000000004</v>
      </c>
      <c r="L14" s="4">
        <v>0.58599999999999997</v>
      </c>
      <c r="M14" s="4">
        <v>0.69699999999999995</v>
      </c>
      <c r="N14" s="4">
        <v>0.8</v>
      </c>
      <c r="O14" s="4">
        <v>0.05</v>
      </c>
      <c r="P14" s="4">
        <v>0.15</v>
      </c>
      <c r="Q14" s="4">
        <v>0.47399999999999998</v>
      </c>
      <c r="R14" s="4">
        <v>0.25</v>
      </c>
      <c r="S14" s="4">
        <v>0.33300000000000002</v>
      </c>
      <c r="T14" s="4">
        <v>1</v>
      </c>
      <c r="U14" s="3">
        <v>-69</v>
      </c>
    </row>
    <row r="15" spans="1:21" x14ac:dyDescent="0.3">
      <c r="A15" s="3">
        <v>2023</v>
      </c>
      <c r="B15" s="3">
        <v>1</v>
      </c>
      <c r="C15" s="3">
        <v>0</v>
      </c>
      <c r="D15" s="3">
        <v>0</v>
      </c>
      <c r="E15">
        <v>0</v>
      </c>
      <c r="F15" s="4">
        <v>0.124</v>
      </c>
      <c r="G15" s="4">
        <v>0.247</v>
      </c>
      <c r="H15" s="4">
        <v>0.51200000000000001</v>
      </c>
      <c r="I15" s="4">
        <v>0.109</v>
      </c>
      <c r="J15" s="4">
        <v>0.309</v>
      </c>
      <c r="K15" s="4">
        <v>0.59199999999999997</v>
      </c>
      <c r="L15" s="4">
        <v>0.72</v>
      </c>
      <c r="M15" s="4">
        <v>0.433</v>
      </c>
      <c r="N15" s="4">
        <v>0.6</v>
      </c>
      <c r="O15" s="4">
        <v>0.154</v>
      </c>
      <c r="P15" s="4">
        <v>0.17899999999999999</v>
      </c>
      <c r="Q15" s="4">
        <v>0.39400000000000002</v>
      </c>
      <c r="R15" s="4">
        <v>0.61099999999999999</v>
      </c>
      <c r="S15" s="4">
        <v>0.81</v>
      </c>
      <c r="T15" s="4">
        <v>0.8</v>
      </c>
      <c r="U15" s="3">
        <v>-18</v>
      </c>
    </row>
    <row r="16" spans="1:21" x14ac:dyDescent="0.3">
      <c r="A16" s="3">
        <v>2023</v>
      </c>
      <c r="B16" s="3">
        <v>1</v>
      </c>
      <c r="C16" s="3">
        <v>0</v>
      </c>
      <c r="D16" s="3">
        <v>0</v>
      </c>
      <c r="E16">
        <v>0</v>
      </c>
      <c r="F16" s="4">
        <v>0.22600000000000001</v>
      </c>
      <c r="G16" s="4">
        <v>0.30199999999999999</v>
      </c>
      <c r="H16" s="4">
        <v>0.41499999999999998</v>
      </c>
      <c r="I16" s="4">
        <v>0.24299999999999999</v>
      </c>
      <c r="J16" s="4">
        <v>0.35099999999999998</v>
      </c>
      <c r="K16" s="4">
        <v>0.42899999999999999</v>
      </c>
      <c r="L16" s="4">
        <v>0.44400000000000001</v>
      </c>
      <c r="M16" s="4">
        <v>0.36799999999999999</v>
      </c>
      <c r="N16" s="4">
        <v>0.25</v>
      </c>
      <c r="O16" s="4">
        <v>0.188</v>
      </c>
      <c r="P16" s="4">
        <v>0.188</v>
      </c>
      <c r="Q16" s="4">
        <v>0.38500000000000001</v>
      </c>
      <c r="R16" s="4">
        <v>0.25</v>
      </c>
      <c r="S16" s="4">
        <v>0.25</v>
      </c>
      <c r="T16" s="4">
        <v>0</v>
      </c>
      <c r="U16" s="3">
        <v>-104</v>
      </c>
    </row>
    <row r="17" spans="1:21" x14ac:dyDescent="0.3">
      <c r="A17" s="3">
        <v>2023</v>
      </c>
      <c r="B17" s="3">
        <v>1</v>
      </c>
      <c r="C17" s="3">
        <v>0</v>
      </c>
      <c r="D17" s="3">
        <v>0</v>
      </c>
      <c r="E17">
        <v>0</v>
      </c>
      <c r="F17" s="4">
        <v>0.26800000000000002</v>
      </c>
      <c r="G17" s="4">
        <v>0.39300000000000002</v>
      </c>
      <c r="H17" s="4">
        <v>0.57499999999999996</v>
      </c>
      <c r="I17" s="4">
        <v>0.32400000000000001</v>
      </c>
      <c r="J17" s="4">
        <v>0.48599999999999999</v>
      </c>
      <c r="K17" s="4">
        <v>0.64</v>
      </c>
      <c r="L17" s="4">
        <v>0.214</v>
      </c>
      <c r="M17" s="4">
        <v>0.217</v>
      </c>
      <c r="N17" s="4">
        <v>0</v>
      </c>
      <c r="O17" s="4">
        <v>0.16700000000000001</v>
      </c>
      <c r="P17" s="4">
        <v>0.222</v>
      </c>
      <c r="Q17" s="4">
        <v>0.46700000000000003</v>
      </c>
      <c r="R17" s="4">
        <v>9.0999999999999998E-2</v>
      </c>
      <c r="S17" s="4">
        <v>0.14299999999999999</v>
      </c>
      <c r="T17" s="4">
        <v>0</v>
      </c>
      <c r="U17" s="3">
        <v>-40</v>
      </c>
    </row>
    <row r="18" spans="1:21" x14ac:dyDescent="0.3">
      <c r="A18" s="3">
        <v>2023</v>
      </c>
      <c r="B18" s="3">
        <v>1</v>
      </c>
      <c r="C18" s="3">
        <v>0</v>
      </c>
      <c r="D18" s="3">
        <v>0</v>
      </c>
      <c r="E18">
        <v>0</v>
      </c>
      <c r="F18" s="4">
        <v>0.224</v>
      </c>
      <c r="G18" s="4">
        <v>0.36199999999999999</v>
      </c>
      <c r="H18" s="4">
        <v>0.56799999999999995</v>
      </c>
      <c r="I18" s="4">
        <v>0.26300000000000001</v>
      </c>
      <c r="J18" s="4">
        <v>0.39500000000000002</v>
      </c>
      <c r="K18" s="4">
        <v>0.60699999999999998</v>
      </c>
      <c r="L18" s="4">
        <v>0.308</v>
      </c>
      <c r="M18" s="4">
        <v>0.36</v>
      </c>
      <c r="N18" s="4">
        <v>0</v>
      </c>
      <c r="O18" s="4">
        <v>0.158</v>
      </c>
      <c r="P18" s="4">
        <v>0.316</v>
      </c>
      <c r="Q18" s="4">
        <v>0.5</v>
      </c>
      <c r="R18" s="4">
        <v>0</v>
      </c>
      <c r="S18" s="4">
        <v>0.42899999999999999</v>
      </c>
      <c r="T18" s="4">
        <v>0</v>
      </c>
      <c r="U18" s="3">
        <v>-43</v>
      </c>
    </row>
    <row r="19" spans="1:21" x14ac:dyDescent="0.3">
      <c r="A19" s="3">
        <v>2023</v>
      </c>
      <c r="B19" s="3">
        <v>1</v>
      </c>
      <c r="C19" s="3">
        <v>1</v>
      </c>
      <c r="D19" s="3">
        <v>2</v>
      </c>
      <c r="E19">
        <v>1</v>
      </c>
      <c r="F19" s="4">
        <v>0.307</v>
      </c>
      <c r="G19" s="4">
        <v>0.432</v>
      </c>
      <c r="H19" s="4">
        <v>0.48299999999999998</v>
      </c>
      <c r="I19" s="4">
        <v>0.31</v>
      </c>
      <c r="J19" s="4">
        <v>0.46600000000000003</v>
      </c>
      <c r="K19" s="4">
        <v>0.5</v>
      </c>
      <c r="L19" s="4">
        <v>0.37</v>
      </c>
      <c r="M19" s="4">
        <v>0.51600000000000001</v>
      </c>
      <c r="N19" s="4">
        <v>0.6</v>
      </c>
      <c r="O19" s="4">
        <v>0.31</v>
      </c>
      <c r="P19" s="4">
        <v>0.379</v>
      </c>
      <c r="Q19" s="4">
        <v>0.45</v>
      </c>
      <c r="R19" s="4">
        <v>0</v>
      </c>
      <c r="S19" s="4">
        <v>0.6</v>
      </c>
      <c r="T19" s="4">
        <v>1</v>
      </c>
      <c r="U19" s="3">
        <v>-64</v>
      </c>
    </row>
    <row r="20" spans="1:21" x14ac:dyDescent="0.3">
      <c r="A20" s="3">
        <v>2023</v>
      </c>
      <c r="B20" s="3">
        <v>1</v>
      </c>
      <c r="C20" s="3">
        <v>1</v>
      </c>
      <c r="D20" s="3">
        <v>2</v>
      </c>
      <c r="E20">
        <v>0</v>
      </c>
      <c r="F20" s="4">
        <v>0.105</v>
      </c>
      <c r="G20" s="4">
        <v>0.21099999999999999</v>
      </c>
      <c r="H20" s="4">
        <v>0.35399999999999998</v>
      </c>
      <c r="I20" s="4">
        <v>0.114</v>
      </c>
      <c r="J20" s="4">
        <v>0.22900000000000001</v>
      </c>
      <c r="K20" s="4">
        <v>0.38700000000000001</v>
      </c>
      <c r="L20" s="4">
        <v>0.438</v>
      </c>
      <c r="M20" s="4">
        <v>0.63200000000000001</v>
      </c>
      <c r="N20" s="4">
        <v>0.5</v>
      </c>
      <c r="O20" s="4">
        <v>0.105</v>
      </c>
      <c r="P20" s="4">
        <v>0.21099999999999999</v>
      </c>
      <c r="Q20" s="4">
        <v>0.29399999999999998</v>
      </c>
      <c r="R20" s="4">
        <v>0.111</v>
      </c>
      <c r="S20" s="4">
        <v>0.7</v>
      </c>
      <c r="T20" s="4">
        <v>1</v>
      </c>
      <c r="U20" s="3">
        <v>-14</v>
      </c>
    </row>
    <row r="21" spans="1:21" x14ac:dyDescent="0.3">
      <c r="A21" s="3">
        <v>2024</v>
      </c>
      <c r="B21" s="3">
        <v>1</v>
      </c>
      <c r="C21" s="3">
        <v>1</v>
      </c>
      <c r="D21" s="3">
        <v>1</v>
      </c>
      <c r="E21">
        <v>0</v>
      </c>
      <c r="F21" s="4">
        <v>0.25900000000000001</v>
      </c>
      <c r="G21" s="4">
        <v>0.30599999999999999</v>
      </c>
      <c r="H21" s="4">
        <v>0.48399999999999999</v>
      </c>
      <c r="I21" s="4">
        <v>0.24199999999999999</v>
      </c>
      <c r="J21" s="4">
        <v>0.30599999999999999</v>
      </c>
      <c r="K21" s="4">
        <v>0.48899999999999999</v>
      </c>
      <c r="L21" s="4">
        <v>0.38500000000000001</v>
      </c>
      <c r="M21" s="4">
        <v>0.41699999999999998</v>
      </c>
      <c r="N21" s="4">
        <v>0.4</v>
      </c>
      <c r="O21" s="4">
        <v>0.318</v>
      </c>
      <c r="P21" s="4">
        <v>0.318</v>
      </c>
      <c r="Q21" s="4">
        <v>0.46700000000000003</v>
      </c>
      <c r="R21" s="4">
        <v>0.46200000000000002</v>
      </c>
      <c r="S21" s="4">
        <v>0.33300000000000002</v>
      </c>
      <c r="T21" s="4">
        <v>0</v>
      </c>
      <c r="U21" s="3">
        <v>-51</v>
      </c>
    </row>
    <row r="22" spans="1:21" x14ac:dyDescent="0.3">
      <c r="A22" s="3">
        <v>2024</v>
      </c>
      <c r="B22" s="3">
        <v>1</v>
      </c>
      <c r="C22" s="3">
        <v>1</v>
      </c>
      <c r="D22" s="3">
        <v>1</v>
      </c>
      <c r="E22">
        <v>1</v>
      </c>
      <c r="F22" s="4">
        <v>0.23</v>
      </c>
      <c r="G22" s="4">
        <v>0.36099999999999999</v>
      </c>
      <c r="H22" s="4">
        <v>0.54300000000000004</v>
      </c>
      <c r="I22" s="4">
        <v>0.26</v>
      </c>
      <c r="J22" s="4">
        <v>0.42</v>
      </c>
      <c r="K22" s="4">
        <v>0.56799999999999995</v>
      </c>
      <c r="L22" s="4">
        <v>0.435</v>
      </c>
      <c r="M22" s="4">
        <v>0.48099999999999998</v>
      </c>
      <c r="N22" s="4">
        <v>0.33300000000000002</v>
      </c>
      <c r="O22" s="4">
        <v>0.1</v>
      </c>
      <c r="P22" s="4">
        <v>0.1</v>
      </c>
      <c r="Q22" s="4">
        <v>0.44400000000000001</v>
      </c>
      <c r="R22" s="4">
        <v>0.25</v>
      </c>
      <c r="S22" s="4">
        <v>0.83299999999999996</v>
      </c>
      <c r="T22" s="4">
        <v>0</v>
      </c>
      <c r="U22" s="3">
        <v>-14</v>
      </c>
    </row>
    <row r="23" spans="1:21" x14ac:dyDescent="0.3">
      <c r="A23" s="3">
        <v>2024</v>
      </c>
      <c r="B23" s="3">
        <v>1</v>
      </c>
      <c r="C23" s="3">
        <v>0</v>
      </c>
      <c r="D23" s="3">
        <v>0</v>
      </c>
      <c r="E23">
        <v>0</v>
      </c>
      <c r="F23" s="4">
        <v>0.27500000000000002</v>
      </c>
      <c r="G23" s="4">
        <v>0.34300000000000003</v>
      </c>
      <c r="H23" s="4">
        <v>0.40300000000000002</v>
      </c>
      <c r="I23" s="4">
        <v>0.27400000000000002</v>
      </c>
      <c r="J23" s="4">
        <v>0.35599999999999998</v>
      </c>
      <c r="K23" s="4">
        <v>0.45300000000000001</v>
      </c>
      <c r="L23" s="4">
        <v>0.156</v>
      </c>
      <c r="M23" s="4">
        <v>0.68300000000000005</v>
      </c>
      <c r="N23" s="4">
        <v>0.33300000000000002</v>
      </c>
      <c r="O23" s="4">
        <v>0.29599999999999999</v>
      </c>
      <c r="P23" s="4">
        <v>0.33300000000000002</v>
      </c>
      <c r="Q23" s="4">
        <v>0.26300000000000001</v>
      </c>
      <c r="R23" s="4">
        <v>0.16700000000000001</v>
      </c>
      <c r="S23" s="4">
        <v>0.46700000000000003</v>
      </c>
      <c r="T23" s="4">
        <v>0.5</v>
      </c>
      <c r="U23" s="3">
        <v>-21</v>
      </c>
    </row>
    <row r="24" spans="1:21" x14ac:dyDescent="0.3">
      <c r="A24" s="3">
        <v>2024</v>
      </c>
      <c r="B24" s="3">
        <v>1</v>
      </c>
      <c r="C24" s="3">
        <v>0</v>
      </c>
      <c r="D24" s="3">
        <v>0</v>
      </c>
      <c r="E24">
        <v>1</v>
      </c>
      <c r="F24" s="4">
        <v>0.152</v>
      </c>
      <c r="G24" s="4">
        <v>0.182</v>
      </c>
      <c r="H24" s="4">
        <v>0.38500000000000001</v>
      </c>
      <c r="I24" s="4">
        <v>0.16700000000000001</v>
      </c>
      <c r="J24" s="4">
        <v>0.214</v>
      </c>
      <c r="K24" s="4">
        <v>0.42899999999999999</v>
      </c>
      <c r="L24" s="4">
        <v>0.28599999999999998</v>
      </c>
      <c r="M24" s="4">
        <v>0.42899999999999999</v>
      </c>
      <c r="N24" s="4">
        <v>0.5</v>
      </c>
      <c r="O24" s="4">
        <v>0.15</v>
      </c>
      <c r="P24" s="4">
        <v>0.15</v>
      </c>
      <c r="Q24" s="4">
        <v>0.29399999999999998</v>
      </c>
      <c r="R24" s="4">
        <v>0.72699999999999998</v>
      </c>
      <c r="S24" s="4">
        <v>0.222</v>
      </c>
      <c r="T24" s="4">
        <v>0.5</v>
      </c>
      <c r="U24" s="3">
        <v>25</v>
      </c>
    </row>
    <row r="25" spans="1:21" x14ac:dyDescent="0.3">
      <c r="A25" s="3">
        <v>2024</v>
      </c>
      <c r="B25" s="3">
        <v>1</v>
      </c>
      <c r="C25" s="3">
        <v>0</v>
      </c>
      <c r="D25" s="3">
        <v>0</v>
      </c>
      <c r="E25">
        <v>1</v>
      </c>
      <c r="F25" s="4">
        <v>0.13900000000000001</v>
      </c>
      <c r="G25" s="4">
        <v>0.25</v>
      </c>
      <c r="H25" s="4">
        <v>0.5</v>
      </c>
      <c r="I25" s="4">
        <v>0.114</v>
      </c>
      <c r="J25" s="4">
        <v>0.25</v>
      </c>
      <c r="K25" s="4">
        <v>0.56399999999999995</v>
      </c>
      <c r="L25" s="4">
        <v>0.63200000000000001</v>
      </c>
      <c r="M25" s="4">
        <v>0.16</v>
      </c>
      <c r="N25" s="4">
        <v>0.2</v>
      </c>
      <c r="O25" s="4">
        <v>0.20799999999999999</v>
      </c>
      <c r="P25" s="4">
        <v>0.29199999999999998</v>
      </c>
      <c r="Q25" s="4">
        <v>0.36799999999999999</v>
      </c>
      <c r="R25" s="4">
        <v>0.91700000000000004</v>
      </c>
      <c r="S25" s="4">
        <v>0.33300000000000002</v>
      </c>
      <c r="T25" s="4">
        <v>0</v>
      </c>
      <c r="U25" s="3">
        <v>-104</v>
      </c>
    </row>
    <row r="26" spans="1:21" x14ac:dyDescent="0.3">
      <c r="A26" s="3">
        <v>2024</v>
      </c>
      <c r="B26" s="3">
        <v>1</v>
      </c>
      <c r="C26" s="3">
        <v>0</v>
      </c>
      <c r="D26" s="3">
        <v>0</v>
      </c>
      <c r="E26">
        <v>0</v>
      </c>
      <c r="F26" s="4">
        <v>0.19400000000000001</v>
      </c>
      <c r="G26" s="4">
        <v>0.248</v>
      </c>
      <c r="H26" s="4">
        <v>0.505</v>
      </c>
      <c r="I26" s="4">
        <v>0.247</v>
      </c>
      <c r="J26" s="4">
        <v>0.32100000000000001</v>
      </c>
      <c r="K26" s="4">
        <v>0.55700000000000005</v>
      </c>
      <c r="L26" s="4">
        <v>0.25</v>
      </c>
      <c r="M26" s="4">
        <v>0.4</v>
      </c>
      <c r="N26" s="4">
        <v>0.42899999999999999</v>
      </c>
      <c r="O26" s="4">
        <v>0.111</v>
      </c>
      <c r="P26" s="4">
        <v>0.13300000000000001</v>
      </c>
      <c r="Q26" s="4">
        <v>0.42499999999999999</v>
      </c>
      <c r="R26" s="4">
        <v>8.6999999999999994E-2</v>
      </c>
      <c r="S26" s="4">
        <v>0.45500000000000002</v>
      </c>
      <c r="T26" s="4">
        <v>0.6</v>
      </c>
      <c r="U26" s="3">
        <v>-28</v>
      </c>
    </row>
    <row r="27" spans="1:21" x14ac:dyDescent="0.3">
      <c r="A27" s="3">
        <v>2024</v>
      </c>
      <c r="B27" s="3">
        <v>1</v>
      </c>
      <c r="C27" s="3">
        <v>0</v>
      </c>
      <c r="D27" s="3">
        <v>0</v>
      </c>
      <c r="E27">
        <v>1</v>
      </c>
      <c r="F27" s="4">
        <v>0.222</v>
      </c>
      <c r="G27" s="4">
        <v>0.31900000000000001</v>
      </c>
      <c r="H27" s="4">
        <v>0.44600000000000001</v>
      </c>
      <c r="I27" s="4">
        <v>0.25900000000000001</v>
      </c>
      <c r="J27" s="4">
        <v>0.36199999999999999</v>
      </c>
      <c r="K27" s="4">
        <v>0.46500000000000002</v>
      </c>
      <c r="L27" s="4">
        <v>0.30399999999999999</v>
      </c>
      <c r="M27" s="4">
        <v>0.74299999999999999</v>
      </c>
      <c r="N27" s="4">
        <v>1</v>
      </c>
      <c r="O27" s="4">
        <v>7.0999999999999994E-2</v>
      </c>
      <c r="P27" s="4">
        <v>0.14299999999999999</v>
      </c>
      <c r="Q27" s="4">
        <v>0.38500000000000001</v>
      </c>
      <c r="R27" s="4">
        <v>0.222</v>
      </c>
      <c r="S27" s="4">
        <v>0.8</v>
      </c>
      <c r="T27" s="4">
        <v>1</v>
      </c>
      <c r="U27" s="3">
        <v>-104</v>
      </c>
    </row>
    <row r="28" spans="1:21" x14ac:dyDescent="0.3">
      <c r="A28" s="3">
        <v>2024</v>
      </c>
      <c r="B28" s="3">
        <v>1</v>
      </c>
      <c r="C28" s="3">
        <v>0</v>
      </c>
      <c r="D28" s="3">
        <v>0</v>
      </c>
      <c r="E28">
        <v>1</v>
      </c>
      <c r="F28" s="4">
        <v>0.19400000000000001</v>
      </c>
      <c r="G28" s="4">
        <v>0.29899999999999999</v>
      </c>
      <c r="H28" s="4">
        <v>0.32700000000000001</v>
      </c>
      <c r="I28" s="4">
        <v>0.23400000000000001</v>
      </c>
      <c r="J28" s="4">
        <v>0.36199999999999999</v>
      </c>
      <c r="K28" s="4">
        <v>0.36099999999999999</v>
      </c>
      <c r="L28" s="4">
        <v>0.222</v>
      </c>
      <c r="M28" s="4">
        <v>0.48299999999999998</v>
      </c>
      <c r="N28" s="4">
        <v>0.57099999999999995</v>
      </c>
      <c r="O28" s="4">
        <v>0.111</v>
      </c>
      <c r="P28" s="4">
        <v>0.16700000000000001</v>
      </c>
      <c r="Q28" s="4">
        <v>0.25</v>
      </c>
      <c r="R28" s="4">
        <v>0.33300000000000002</v>
      </c>
      <c r="S28" s="4">
        <v>0.66700000000000004</v>
      </c>
      <c r="T28" s="4">
        <v>0</v>
      </c>
      <c r="U28" s="3">
        <v>-4</v>
      </c>
    </row>
    <row r="29" spans="1:21" x14ac:dyDescent="0.3">
      <c r="A29" s="3">
        <v>2024</v>
      </c>
      <c r="B29" s="3">
        <v>1</v>
      </c>
      <c r="C29" s="3">
        <v>0</v>
      </c>
      <c r="D29" s="3">
        <v>0</v>
      </c>
      <c r="E29">
        <v>0</v>
      </c>
      <c r="F29" s="4">
        <v>0.109</v>
      </c>
      <c r="G29" s="4">
        <v>0.152</v>
      </c>
      <c r="H29" s="4">
        <v>0.33300000000000002</v>
      </c>
      <c r="I29" s="4">
        <v>0.129</v>
      </c>
      <c r="J29" s="4">
        <v>0.161</v>
      </c>
      <c r="K29" s="4">
        <v>0.29599999999999999</v>
      </c>
      <c r="L29" s="4">
        <v>0.25</v>
      </c>
      <c r="M29" s="4">
        <v>0.33300000000000002</v>
      </c>
      <c r="N29" s="4">
        <v>0.33300000000000002</v>
      </c>
      <c r="O29" s="4">
        <v>7.6999999999999999E-2</v>
      </c>
      <c r="P29" s="4">
        <v>0.154</v>
      </c>
      <c r="Q29" s="4">
        <v>0.41699999999999998</v>
      </c>
      <c r="R29" s="4">
        <v>0</v>
      </c>
      <c r="S29" s="4">
        <v>0.71399999999999997</v>
      </c>
      <c r="T29" s="4">
        <v>0.66700000000000004</v>
      </c>
      <c r="U29" s="3">
        <v>-42</v>
      </c>
    </row>
    <row r="30" spans="1:21" x14ac:dyDescent="0.3">
      <c r="A30" s="3">
        <v>2024</v>
      </c>
      <c r="B30" s="3">
        <v>1</v>
      </c>
      <c r="C30" s="3">
        <v>0</v>
      </c>
      <c r="D30" s="3">
        <v>0</v>
      </c>
      <c r="E30">
        <v>1</v>
      </c>
      <c r="F30" s="4">
        <v>0.13700000000000001</v>
      </c>
      <c r="G30" s="4">
        <v>0.13700000000000001</v>
      </c>
      <c r="H30" s="4">
        <v>0.29299999999999998</v>
      </c>
      <c r="I30" s="4">
        <v>0.2</v>
      </c>
      <c r="J30" s="4">
        <v>0.2</v>
      </c>
      <c r="K30" s="4">
        <v>0.25</v>
      </c>
      <c r="L30" s="4">
        <v>0.42899999999999999</v>
      </c>
      <c r="M30" s="4">
        <v>0.313</v>
      </c>
      <c r="N30" s="4">
        <v>0.2</v>
      </c>
      <c r="O30" s="4">
        <v>5.6000000000000001E-2</v>
      </c>
      <c r="P30" s="4">
        <v>5.6000000000000001E-2</v>
      </c>
      <c r="Q30" s="4">
        <v>0.35299999999999998</v>
      </c>
      <c r="R30" s="4">
        <v>0</v>
      </c>
      <c r="S30" s="4">
        <v>0.77800000000000002</v>
      </c>
      <c r="T30" s="4">
        <v>1</v>
      </c>
      <c r="U30" s="3">
        <v>-64</v>
      </c>
    </row>
    <row r="31" spans="1:21" x14ac:dyDescent="0.3">
      <c r="A31" s="3">
        <v>2024</v>
      </c>
      <c r="B31" s="3">
        <v>1</v>
      </c>
      <c r="C31" s="3">
        <v>1</v>
      </c>
      <c r="D31" s="3">
        <v>2</v>
      </c>
      <c r="E31">
        <v>0</v>
      </c>
      <c r="F31" s="4">
        <v>0.25</v>
      </c>
      <c r="G31" s="4">
        <v>0.33300000000000002</v>
      </c>
      <c r="H31" s="4">
        <v>0.53300000000000003</v>
      </c>
      <c r="I31" s="4">
        <v>0.25</v>
      </c>
      <c r="J31" s="4">
        <v>0.35399999999999998</v>
      </c>
      <c r="K31" s="4">
        <v>0.55600000000000005</v>
      </c>
      <c r="L31" s="4">
        <v>0.125</v>
      </c>
      <c r="M31" s="4">
        <v>0.375</v>
      </c>
      <c r="N31" s="4">
        <v>0.4</v>
      </c>
      <c r="O31" s="4">
        <v>0.25</v>
      </c>
      <c r="P31" s="4">
        <v>0.25</v>
      </c>
      <c r="Q31" s="4">
        <v>0.44400000000000001</v>
      </c>
      <c r="R31" s="4">
        <v>0</v>
      </c>
      <c r="S31" s="4">
        <v>0.375</v>
      </c>
      <c r="T31" s="4">
        <v>0</v>
      </c>
      <c r="U31" s="3">
        <v>-104</v>
      </c>
    </row>
    <row r="32" spans="1:21" x14ac:dyDescent="0.3">
      <c r="A32" s="3">
        <v>2024</v>
      </c>
      <c r="B32" s="3">
        <v>1</v>
      </c>
      <c r="C32" s="3">
        <v>1</v>
      </c>
      <c r="D32" s="3">
        <v>2</v>
      </c>
      <c r="E32">
        <v>1</v>
      </c>
      <c r="F32" s="4">
        <v>0.105</v>
      </c>
      <c r="G32" s="4">
        <v>0.21099999999999999</v>
      </c>
      <c r="H32" s="4">
        <v>0.45100000000000001</v>
      </c>
      <c r="I32" s="4">
        <v>0.16200000000000001</v>
      </c>
      <c r="J32" s="4">
        <v>0.24299999999999999</v>
      </c>
      <c r="K32" s="4">
        <v>0.35499999999999998</v>
      </c>
      <c r="L32" s="4">
        <v>0.23799999999999999</v>
      </c>
      <c r="M32" s="4">
        <v>0.5</v>
      </c>
      <c r="N32" s="4">
        <v>0.75</v>
      </c>
      <c r="O32" s="4">
        <v>0</v>
      </c>
      <c r="P32" s="4">
        <v>0.15</v>
      </c>
      <c r="Q32" s="4">
        <v>0.6</v>
      </c>
      <c r="R32" s="4">
        <v>0</v>
      </c>
      <c r="S32" s="4">
        <v>0.92900000000000005</v>
      </c>
      <c r="T32" s="4">
        <v>1</v>
      </c>
      <c r="U32" s="3">
        <v>-119</v>
      </c>
    </row>
    <row r="33" spans="1:21" x14ac:dyDescent="0.3">
      <c r="A33" s="3">
        <v>2024</v>
      </c>
      <c r="B33" s="3">
        <v>1</v>
      </c>
      <c r="C33" s="3">
        <v>1</v>
      </c>
      <c r="D33" s="3">
        <v>2</v>
      </c>
      <c r="E33">
        <v>1</v>
      </c>
      <c r="F33" s="4">
        <v>0.24399999999999999</v>
      </c>
      <c r="G33" s="4">
        <v>0.378</v>
      </c>
      <c r="H33" s="4">
        <v>0.55200000000000005</v>
      </c>
      <c r="I33" s="4">
        <v>0.22</v>
      </c>
      <c r="J33" s="4">
        <v>0.38</v>
      </c>
      <c r="K33" s="4">
        <v>0.59</v>
      </c>
      <c r="L33" s="4">
        <v>0.45</v>
      </c>
      <c r="M33" s="4">
        <v>0.46700000000000003</v>
      </c>
      <c r="N33" s="4">
        <v>0.5</v>
      </c>
      <c r="O33" s="4">
        <v>0.32100000000000001</v>
      </c>
      <c r="P33" s="4">
        <v>0.42899999999999999</v>
      </c>
      <c r="Q33" s="4">
        <v>0.47399999999999998</v>
      </c>
      <c r="R33" s="4">
        <v>0</v>
      </c>
      <c r="S33" s="4">
        <v>0.83299999999999996</v>
      </c>
      <c r="T33" s="4">
        <v>1</v>
      </c>
      <c r="U33" s="3">
        <v>47</v>
      </c>
    </row>
    <row r="34" spans="1:21" x14ac:dyDescent="0.3">
      <c r="A34" s="3">
        <v>2024</v>
      </c>
      <c r="B34" s="3">
        <v>1</v>
      </c>
      <c r="C34" s="3">
        <v>1</v>
      </c>
      <c r="D34" s="3">
        <v>2</v>
      </c>
      <c r="E34">
        <v>1</v>
      </c>
      <c r="F34" s="4">
        <v>0.10100000000000001</v>
      </c>
      <c r="G34" s="4">
        <v>0.188</v>
      </c>
      <c r="H34" s="4">
        <v>0.53300000000000003</v>
      </c>
      <c r="I34" s="4">
        <v>4.1000000000000002E-2</v>
      </c>
      <c r="J34" s="4">
        <v>0.16300000000000001</v>
      </c>
      <c r="K34" s="4">
        <v>0.57399999999999995</v>
      </c>
      <c r="L34" s="4">
        <v>0.217</v>
      </c>
      <c r="M34" s="4">
        <v>0.57699999999999996</v>
      </c>
      <c r="N34" s="4">
        <v>0.66700000000000004</v>
      </c>
      <c r="O34" s="4">
        <v>0.27800000000000002</v>
      </c>
      <c r="P34" s="4">
        <v>0.27800000000000002</v>
      </c>
      <c r="Q34" s="4">
        <v>0.38500000000000001</v>
      </c>
      <c r="R34" s="4">
        <v>0</v>
      </c>
      <c r="S34" s="4">
        <v>0.84599999999999997</v>
      </c>
      <c r="T34" s="4">
        <v>1</v>
      </c>
      <c r="U34" s="3">
        <v>17</v>
      </c>
    </row>
    <row r="35" spans="1:21" x14ac:dyDescent="0.3">
      <c r="A35" s="3">
        <v>2024</v>
      </c>
      <c r="B35" s="3">
        <v>1</v>
      </c>
      <c r="C35" s="3">
        <v>0</v>
      </c>
      <c r="D35" s="3">
        <v>0</v>
      </c>
      <c r="E35">
        <v>1</v>
      </c>
      <c r="F35" s="4">
        <v>0.21199999999999999</v>
      </c>
      <c r="G35" s="4">
        <v>0.28799999999999998</v>
      </c>
      <c r="H35" s="4">
        <v>0.44</v>
      </c>
      <c r="I35" s="4">
        <v>0.20799999999999999</v>
      </c>
      <c r="J35" s="4">
        <v>0.30199999999999999</v>
      </c>
      <c r="K35" s="4">
        <v>0.5</v>
      </c>
      <c r="L35" s="4">
        <v>0.22700000000000001</v>
      </c>
      <c r="M35" s="4">
        <v>0.38700000000000001</v>
      </c>
      <c r="N35" s="4">
        <v>0</v>
      </c>
      <c r="O35" s="4">
        <v>0.27300000000000002</v>
      </c>
      <c r="P35" s="4">
        <v>0.27300000000000002</v>
      </c>
      <c r="Q35" s="4">
        <v>0.125</v>
      </c>
      <c r="R35" s="4">
        <v>0.33300000000000002</v>
      </c>
      <c r="S35" s="4">
        <v>0.8</v>
      </c>
      <c r="T35" s="4">
        <v>0</v>
      </c>
      <c r="U35" s="3">
        <v>82</v>
      </c>
    </row>
    <row r="36" spans="1:21" x14ac:dyDescent="0.3">
      <c r="A36" s="3">
        <v>2024</v>
      </c>
      <c r="B36" s="3">
        <v>1</v>
      </c>
      <c r="C36" s="3">
        <v>0</v>
      </c>
      <c r="D36" s="3">
        <v>0</v>
      </c>
      <c r="E36">
        <v>0</v>
      </c>
      <c r="F36" s="4">
        <v>0.217</v>
      </c>
      <c r="G36" s="4">
        <v>0.28999999999999998</v>
      </c>
      <c r="H36" s="4">
        <v>0.54700000000000004</v>
      </c>
      <c r="I36" s="4">
        <v>0.27900000000000003</v>
      </c>
      <c r="J36" s="4">
        <v>0.39500000000000002</v>
      </c>
      <c r="K36" s="4">
        <v>0.51600000000000001</v>
      </c>
      <c r="L36" s="4">
        <v>0.52400000000000002</v>
      </c>
      <c r="M36" s="4">
        <v>0.318</v>
      </c>
      <c r="N36" s="4">
        <v>0.5</v>
      </c>
      <c r="O36" s="4">
        <v>0.12</v>
      </c>
      <c r="P36" s="4">
        <v>0.12</v>
      </c>
      <c r="Q36" s="4">
        <v>0.59099999999999997</v>
      </c>
      <c r="R36" s="4">
        <v>0.1</v>
      </c>
      <c r="S36" s="4">
        <v>0.33300000000000002</v>
      </c>
      <c r="T36" s="4">
        <v>0</v>
      </c>
      <c r="U36" s="3">
        <v>-57</v>
      </c>
    </row>
    <row r="37" spans="1:21" x14ac:dyDescent="0.3">
      <c r="A37" s="3">
        <v>2024</v>
      </c>
      <c r="B37" s="3">
        <v>1</v>
      </c>
      <c r="C37" s="3">
        <v>0</v>
      </c>
      <c r="D37" s="3">
        <v>0</v>
      </c>
      <c r="E37">
        <v>1</v>
      </c>
      <c r="F37" s="4">
        <v>0.12</v>
      </c>
      <c r="G37" s="4">
        <v>0.185</v>
      </c>
      <c r="H37" s="4">
        <v>0.56399999999999995</v>
      </c>
      <c r="I37" s="4">
        <v>0.14099999999999999</v>
      </c>
      <c r="J37" s="4">
        <v>0.219</v>
      </c>
      <c r="K37" s="4">
        <v>0.61799999999999999</v>
      </c>
      <c r="L37" s="4">
        <v>7.3999999999999996E-2</v>
      </c>
      <c r="M37" s="4">
        <v>0.56799999999999995</v>
      </c>
      <c r="N37" s="4">
        <v>0.375</v>
      </c>
      <c r="O37" s="4">
        <v>0.08</v>
      </c>
      <c r="P37" s="4">
        <v>0.12</v>
      </c>
      <c r="Q37" s="4">
        <v>0.435</v>
      </c>
      <c r="R37" s="4">
        <v>0</v>
      </c>
      <c r="S37" s="4">
        <v>0.57099999999999995</v>
      </c>
      <c r="T37" s="4">
        <v>0.66700000000000004</v>
      </c>
      <c r="U37" s="3">
        <v>-33</v>
      </c>
    </row>
    <row r="38" spans="1:21" x14ac:dyDescent="0.3">
      <c r="A38" s="3">
        <v>2024</v>
      </c>
      <c r="B38" s="3">
        <v>1</v>
      </c>
      <c r="C38" s="3">
        <v>1</v>
      </c>
      <c r="D38" s="3">
        <v>4</v>
      </c>
      <c r="E38">
        <v>1</v>
      </c>
      <c r="F38" s="4">
        <v>0.45200000000000001</v>
      </c>
      <c r="G38" s="4">
        <v>0.64300000000000002</v>
      </c>
      <c r="H38" s="4">
        <v>0.63600000000000001</v>
      </c>
      <c r="I38" s="4">
        <v>0.53100000000000003</v>
      </c>
      <c r="J38" s="4">
        <v>0.75</v>
      </c>
      <c r="K38" s="4">
        <v>0.73299999999999998</v>
      </c>
      <c r="L38" s="4">
        <v>0.38500000000000001</v>
      </c>
      <c r="M38" s="4">
        <v>0.52600000000000002</v>
      </c>
      <c r="N38" s="4">
        <v>1</v>
      </c>
      <c r="O38" s="4">
        <v>0.222</v>
      </c>
      <c r="P38" s="4">
        <v>0.33300000000000002</v>
      </c>
      <c r="Q38" s="4">
        <v>0.42899999999999999</v>
      </c>
      <c r="R38" s="4">
        <v>0</v>
      </c>
      <c r="S38" s="4">
        <v>0.75</v>
      </c>
      <c r="T38" s="4">
        <v>0</v>
      </c>
      <c r="U38" s="3">
        <v>17</v>
      </c>
    </row>
    <row r="39" spans="1:21" x14ac:dyDescent="0.3">
      <c r="A39" s="3">
        <v>2024</v>
      </c>
      <c r="B39" s="3">
        <v>1</v>
      </c>
      <c r="C39" s="3">
        <v>1</v>
      </c>
      <c r="D39" s="3">
        <v>4</v>
      </c>
      <c r="E39">
        <v>0</v>
      </c>
      <c r="F39" s="4">
        <v>0.17199999999999999</v>
      </c>
      <c r="G39" s="4">
        <v>0.29299999999999998</v>
      </c>
      <c r="H39" s="4">
        <v>0.5</v>
      </c>
      <c r="I39" s="4">
        <v>0.16200000000000001</v>
      </c>
      <c r="J39" s="4">
        <v>0.32400000000000001</v>
      </c>
      <c r="K39" s="4">
        <v>0.51600000000000001</v>
      </c>
      <c r="L39" s="4">
        <v>0.25</v>
      </c>
      <c r="M39" s="4">
        <v>0.71399999999999997</v>
      </c>
      <c r="N39" s="4">
        <v>1</v>
      </c>
      <c r="O39" s="4">
        <v>0.21099999999999999</v>
      </c>
      <c r="P39" s="4">
        <v>0.26300000000000001</v>
      </c>
      <c r="Q39" s="4">
        <v>0.46700000000000003</v>
      </c>
      <c r="R39" s="4">
        <v>0.222</v>
      </c>
      <c r="S39" s="4">
        <v>0.3</v>
      </c>
      <c r="T39" s="4">
        <v>0</v>
      </c>
      <c r="U39" s="3">
        <v>11</v>
      </c>
    </row>
    <row r="40" spans="1:21" x14ac:dyDescent="0.3">
      <c r="A40" s="3">
        <v>2024</v>
      </c>
      <c r="B40" s="3">
        <v>1</v>
      </c>
      <c r="C40" s="3">
        <v>1</v>
      </c>
      <c r="D40" s="3">
        <v>4</v>
      </c>
      <c r="E40">
        <v>1</v>
      </c>
      <c r="F40" s="4">
        <v>0.17599999999999999</v>
      </c>
      <c r="G40" s="4">
        <v>0.245</v>
      </c>
      <c r="H40" s="4">
        <v>0.432</v>
      </c>
      <c r="I40" s="4">
        <v>0.20300000000000001</v>
      </c>
      <c r="J40" s="4">
        <v>0.28999999999999998</v>
      </c>
      <c r="K40" s="4">
        <v>0.436</v>
      </c>
      <c r="L40" s="4">
        <v>0.41199999999999998</v>
      </c>
      <c r="M40" s="4">
        <v>0.4</v>
      </c>
      <c r="N40" s="4">
        <v>0.57099999999999995</v>
      </c>
      <c r="O40" s="4">
        <v>0.13300000000000001</v>
      </c>
      <c r="P40" s="4">
        <v>0.16700000000000001</v>
      </c>
      <c r="Q40" s="4">
        <v>0.42299999999999999</v>
      </c>
      <c r="R40" s="4">
        <v>0.125</v>
      </c>
      <c r="S40" s="4">
        <v>0.71399999999999997</v>
      </c>
      <c r="T40" s="4">
        <v>0.6</v>
      </c>
      <c r="U40" s="3">
        <v>6</v>
      </c>
    </row>
    <row r="41" spans="1:21" x14ac:dyDescent="0.3">
      <c r="A41" s="3">
        <v>2024</v>
      </c>
      <c r="B41" s="3">
        <v>1</v>
      </c>
      <c r="C41" s="3">
        <v>1</v>
      </c>
      <c r="D41" s="3">
        <v>3</v>
      </c>
      <c r="E41">
        <v>0</v>
      </c>
      <c r="F41" s="4">
        <v>0.157</v>
      </c>
      <c r="G41" s="4">
        <v>0.23499999999999999</v>
      </c>
      <c r="H41" s="4">
        <v>0.59499999999999997</v>
      </c>
      <c r="I41" s="4">
        <v>0.2</v>
      </c>
      <c r="J41" s="4">
        <v>0.314</v>
      </c>
      <c r="K41" s="4">
        <v>0.57099999999999995</v>
      </c>
      <c r="L41" s="4">
        <v>0.23499999999999999</v>
      </c>
      <c r="M41" s="4">
        <v>0.33300000000000002</v>
      </c>
      <c r="N41" s="4">
        <v>0.33300000000000002</v>
      </c>
      <c r="O41" s="4">
        <v>6.7000000000000004E-2</v>
      </c>
      <c r="P41" s="4">
        <v>6.7000000000000004E-2</v>
      </c>
      <c r="Q41" s="4">
        <v>0.64300000000000002</v>
      </c>
      <c r="R41" s="4">
        <v>0.4</v>
      </c>
      <c r="S41" s="4">
        <v>0.3</v>
      </c>
      <c r="T41" s="4">
        <v>1</v>
      </c>
      <c r="U41" s="3">
        <v>-47</v>
      </c>
    </row>
    <row r="42" spans="1:21" x14ac:dyDescent="0.3">
      <c r="A42" s="3">
        <v>2024</v>
      </c>
      <c r="B42" s="3">
        <v>1</v>
      </c>
      <c r="C42" s="3">
        <v>1</v>
      </c>
      <c r="D42" s="3">
        <v>3</v>
      </c>
      <c r="E42">
        <v>1</v>
      </c>
      <c r="F42" s="4">
        <v>0.27700000000000002</v>
      </c>
      <c r="G42" s="4">
        <v>0.30099999999999999</v>
      </c>
      <c r="H42" s="4">
        <v>0.48099999999999998</v>
      </c>
      <c r="I42" s="4">
        <v>0.32100000000000001</v>
      </c>
      <c r="J42" s="4">
        <v>0.35799999999999998</v>
      </c>
      <c r="K42" s="4">
        <v>0.5</v>
      </c>
      <c r="L42" s="4">
        <v>0.32</v>
      </c>
      <c r="M42" s="4">
        <v>0.28599999999999998</v>
      </c>
      <c r="N42" s="4">
        <v>0.25</v>
      </c>
      <c r="O42" s="4">
        <v>0.25</v>
      </c>
      <c r="P42" s="4">
        <v>0.25</v>
      </c>
      <c r="Q42" s="4">
        <v>0.44400000000000001</v>
      </c>
      <c r="R42" s="4">
        <v>0.1</v>
      </c>
      <c r="S42" s="4">
        <v>0.85699999999999998</v>
      </c>
      <c r="T42" s="4">
        <v>1</v>
      </c>
      <c r="U42" s="3">
        <v>111</v>
      </c>
    </row>
    <row r="43" spans="1:21" x14ac:dyDescent="0.3">
      <c r="A43" s="3">
        <v>2024</v>
      </c>
      <c r="B43" s="3">
        <v>1</v>
      </c>
      <c r="C43" s="3">
        <v>1</v>
      </c>
      <c r="D43" s="3">
        <v>3</v>
      </c>
      <c r="E43">
        <v>1</v>
      </c>
      <c r="F43" s="4">
        <v>0.13</v>
      </c>
      <c r="G43" s="4">
        <v>0.19600000000000001</v>
      </c>
      <c r="H43" s="4">
        <v>0.34200000000000003</v>
      </c>
      <c r="I43" s="4">
        <v>0.214</v>
      </c>
      <c r="J43" s="4">
        <v>0.28599999999999998</v>
      </c>
      <c r="K43" s="4">
        <v>0.36399999999999999</v>
      </c>
      <c r="L43" s="4">
        <v>0.308</v>
      </c>
      <c r="M43" s="4">
        <v>0.46700000000000003</v>
      </c>
      <c r="N43" s="4">
        <v>0</v>
      </c>
      <c r="O43" s="4">
        <v>0</v>
      </c>
      <c r="P43" s="4">
        <v>6.3E-2</v>
      </c>
      <c r="Q43" s="4">
        <v>0.313</v>
      </c>
      <c r="R43" s="4">
        <v>0.375</v>
      </c>
      <c r="S43" s="4">
        <v>0.5</v>
      </c>
      <c r="T43" s="4">
        <v>1</v>
      </c>
      <c r="U43" s="3">
        <v>-119</v>
      </c>
    </row>
    <row r="44" spans="1:21" x14ac:dyDescent="0.3">
      <c r="A44" s="3">
        <v>2024</v>
      </c>
      <c r="B44" s="3">
        <v>1</v>
      </c>
      <c r="C44" s="3">
        <v>1</v>
      </c>
      <c r="D44" s="3">
        <v>3</v>
      </c>
      <c r="E44">
        <v>1</v>
      </c>
      <c r="F44" s="4">
        <v>0.107</v>
      </c>
      <c r="G44" s="4">
        <v>0.17299999999999999</v>
      </c>
      <c r="H44" s="4">
        <v>0.44800000000000001</v>
      </c>
      <c r="I44" s="4">
        <v>0.125</v>
      </c>
      <c r="J44" s="4">
        <v>0.20300000000000001</v>
      </c>
      <c r="K44" s="4">
        <v>0.46400000000000002</v>
      </c>
      <c r="L44" s="4">
        <v>0.219</v>
      </c>
      <c r="M44" s="4">
        <v>0.5</v>
      </c>
      <c r="N44" s="4">
        <v>0.66700000000000004</v>
      </c>
      <c r="O44" s="4">
        <v>0</v>
      </c>
      <c r="P44" s="4">
        <v>0</v>
      </c>
      <c r="Q44" s="4">
        <v>0.36399999999999999</v>
      </c>
      <c r="R44" s="4">
        <v>0.33300000000000002</v>
      </c>
      <c r="S44" s="4">
        <v>0.5</v>
      </c>
      <c r="T44" s="4">
        <v>0</v>
      </c>
      <c r="U44" s="3">
        <v>-119</v>
      </c>
    </row>
    <row r="45" spans="1:21" x14ac:dyDescent="0.3">
      <c r="A45" s="3">
        <v>2024</v>
      </c>
      <c r="B45" s="3">
        <v>1</v>
      </c>
      <c r="C45" s="3">
        <v>1</v>
      </c>
      <c r="D45" s="3">
        <v>3</v>
      </c>
      <c r="E45">
        <v>1</v>
      </c>
      <c r="F45" s="4">
        <v>0.22</v>
      </c>
      <c r="G45" s="4">
        <v>0.35399999999999998</v>
      </c>
      <c r="H45" s="4">
        <v>0.54</v>
      </c>
      <c r="I45" s="4">
        <v>0.25900000000000001</v>
      </c>
      <c r="J45" s="4">
        <v>0.39700000000000002</v>
      </c>
      <c r="K45" s="4">
        <v>0.60499999999999998</v>
      </c>
      <c r="L45" s="4">
        <v>0.5</v>
      </c>
      <c r="M45" s="4">
        <v>0.47099999999999997</v>
      </c>
      <c r="N45" s="4">
        <v>0.5</v>
      </c>
      <c r="O45" s="4">
        <v>0.13</v>
      </c>
      <c r="P45" s="4">
        <v>0.26100000000000001</v>
      </c>
      <c r="Q45" s="4">
        <v>0.4</v>
      </c>
      <c r="R45" s="4">
        <v>7.6999999999999999E-2</v>
      </c>
      <c r="S45" s="4">
        <v>0.2</v>
      </c>
      <c r="T45" s="4">
        <v>0</v>
      </c>
      <c r="U45" s="3">
        <v>-54</v>
      </c>
    </row>
    <row r="46" spans="1:21" x14ac:dyDescent="0.3">
      <c r="A46" s="3">
        <v>2024</v>
      </c>
      <c r="B46" s="3">
        <v>1</v>
      </c>
      <c r="C46" s="3">
        <v>1</v>
      </c>
      <c r="D46" s="3">
        <v>3</v>
      </c>
      <c r="E46">
        <v>1</v>
      </c>
      <c r="F46" s="4">
        <v>0.157</v>
      </c>
      <c r="G46" s="4">
        <v>0.222</v>
      </c>
      <c r="H46" s="4">
        <v>0.5</v>
      </c>
      <c r="I46" s="4">
        <v>0.224</v>
      </c>
      <c r="J46" s="4">
        <v>0.313</v>
      </c>
      <c r="K46" s="4">
        <v>0.48099999999999998</v>
      </c>
      <c r="L46" s="4">
        <v>0.1</v>
      </c>
      <c r="M46" s="4">
        <v>0.32400000000000001</v>
      </c>
      <c r="N46" s="4">
        <v>0.5</v>
      </c>
      <c r="O46" s="4">
        <v>5.2999999999999999E-2</v>
      </c>
      <c r="P46" s="4">
        <v>7.9000000000000001E-2</v>
      </c>
      <c r="Q46" s="4">
        <v>0.52800000000000002</v>
      </c>
      <c r="R46" s="4">
        <v>5.6000000000000001E-2</v>
      </c>
      <c r="S46" s="4">
        <v>0.45</v>
      </c>
      <c r="T46" s="4">
        <v>0.4</v>
      </c>
      <c r="U46" s="3">
        <v>-62</v>
      </c>
    </row>
    <row r="47" spans="1:21" x14ac:dyDescent="0.3">
      <c r="A47" s="3">
        <v>2024</v>
      </c>
      <c r="B47" s="3">
        <v>1</v>
      </c>
      <c r="C47" s="3">
        <v>1</v>
      </c>
      <c r="D47" s="3">
        <v>3</v>
      </c>
      <c r="E47">
        <v>1</v>
      </c>
      <c r="F47" s="4">
        <v>0.26</v>
      </c>
      <c r="G47" s="4">
        <v>0.28799999999999998</v>
      </c>
      <c r="H47" s="4">
        <v>0.52900000000000003</v>
      </c>
      <c r="I47" s="4">
        <v>0.27800000000000002</v>
      </c>
      <c r="J47" s="4">
        <v>0.315</v>
      </c>
      <c r="K47" s="4">
        <v>0.46200000000000002</v>
      </c>
      <c r="L47" s="4">
        <v>0.33300000000000002</v>
      </c>
      <c r="M47" s="4">
        <v>0.30299999999999999</v>
      </c>
      <c r="N47" s="4">
        <v>0.4</v>
      </c>
      <c r="O47" s="4">
        <v>0.25</v>
      </c>
      <c r="P47" s="4">
        <v>0.25</v>
      </c>
      <c r="Q47" s="4">
        <v>0.75</v>
      </c>
      <c r="R47" s="4">
        <v>0</v>
      </c>
      <c r="S47" s="4">
        <v>0.66700000000000004</v>
      </c>
      <c r="T47" s="4">
        <v>1</v>
      </c>
      <c r="U47" s="3">
        <v>87</v>
      </c>
    </row>
    <row r="48" spans="1:21" x14ac:dyDescent="0.3">
      <c r="A48" s="3">
        <v>2024</v>
      </c>
      <c r="B48" s="3">
        <v>1</v>
      </c>
      <c r="C48" s="3">
        <v>0</v>
      </c>
      <c r="D48" s="3">
        <v>0</v>
      </c>
      <c r="E48">
        <v>1</v>
      </c>
      <c r="F48" s="4">
        <v>0.17399999999999999</v>
      </c>
      <c r="G48" s="4">
        <v>0.34799999999999998</v>
      </c>
      <c r="H48" s="4">
        <v>0.50700000000000001</v>
      </c>
      <c r="I48" s="4">
        <v>9.5000000000000001E-2</v>
      </c>
      <c r="J48" s="4">
        <v>0.30199999999999999</v>
      </c>
      <c r="K48" s="4">
        <v>0.56100000000000005</v>
      </c>
      <c r="L48" s="4">
        <v>6.9000000000000006E-2</v>
      </c>
      <c r="M48" s="4">
        <v>0.35299999999999998</v>
      </c>
      <c r="N48" s="4">
        <v>0.66700000000000004</v>
      </c>
      <c r="O48" s="4">
        <v>0.35699999999999998</v>
      </c>
      <c r="P48" s="4">
        <v>0.46400000000000002</v>
      </c>
      <c r="Q48" s="4">
        <v>0.33300000000000002</v>
      </c>
      <c r="R48" s="4">
        <v>8.3000000000000004E-2</v>
      </c>
      <c r="S48" s="4">
        <v>0.313</v>
      </c>
      <c r="T48" s="4">
        <v>0</v>
      </c>
      <c r="U48" s="3">
        <v>-62</v>
      </c>
    </row>
    <row r="49" spans="1:21" x14ac:dyDescent="0.3">
      <c r="A49" s="3">
        <v>2022</v>
      </c>
      <c r="B49" s="3">
        <v>2</v>
      </c>
      <c r="C49" s="3">
        <v>0</v>
      </c>
      <c r="D49" s="3">
        <v>0</v>
      </c>
      <c r="E49">
        <v>1</v>
      </c>
      <c r="F49" s="4">
        <v>0.30399999999999999</v>
      </c>
      <c r="G49" s="4">
        <v>0.435</v>
      </c>
      <c r="H49" s="4">
        <v>0.46500000000000002</v>
      </c>
      <c r="I49" s="4">
        <v>0.45200000000000001</v>
      </c>
      <c r="J49" s="4">
        <v>0.64500000000000002</v>
      </c>
      <c r="K49" s="4">
        <v>0.58799999999999997</v>
      </c>
      <c r="L49" s="4">
        <v>0.73299999999999998</v>
      </c>
      <c r="M49" s="4">
        <v>0.438</v>
      </c>
      <c r="N49" s="4">
        <v>0.66700000000000004</v>
      </c>
      <c r="O49" s="4">
        <v>0.21199999999999999</v>
      </c>
      <c r="P49" s="4">
        <v>0.30299999999999999</v>
      </c>
      <c r="Q49" s="4">
        <v>0.38500000000000001</v>
      </c>
      <c r="R49" s="4">
        <v>0.308</v>
      </c>
      <c r="S49" s="4">
        <v>0.8</v>
      </c>
      <c r="T49" s="4">
        <v>1</v>
      </c>
      <c r="U49" s="3">
        <v>55</v>
      </c>
    </row>
    <row r="50" spans="1:21" x14ac:dyDescent="0.3">
      <c r="A50" s="3">
        <v>2023</v>
      </c>
      <c r="B50" s="3">
        <v>2</v>
      </c>
      <c r="C50" s="3">
        <v>1</v>
      </c>
      <c r="D50" s="3">
        <v>1</v>
      </c>
      <c r="E50">
        <v>0</v>
      </c>
      <c r="F50" s="4">
        <v>0.23599999999999999</v>
      </c>
      <c r="G50" s="4">
        <v>0.36099999999999999</v>
      </c>
      <c r="H50" s="4">
        <v>0.32100000000000001</v>
      </c>
      <c r="I50" s="4">
        <v>0.311</v>
      </c>
      <c r="J50" s="4">
        <v>0.51100000000000001</v>
      </c>
      <c r="K50" s="4">
        <v>0.45200000000000001</v>
      </c>
      <c r="L50" s="4">
        <v>0.61099999999999999</v>
      </c>
      <c r="M50" s="4">
        <v>0.63</v>
      </c>
      <c r="N50" s="4">
        <v>1</v>
      </c>
      <c r="O50" s="4">
        <v>0.12</v>
      </c>
      <c r="P50" s="4">
        <v>0.12</v>
      </c>
      <c r="Q50" s="4">
        <v>0.13600000000000001</v>
      </c>
      <c r="R50" s="4">
        <v>0.25</v>
      </c>
      <c r="S50" s="4">
        <v>0.222</v>
      </c>
      <c r="T50" s="4">
        <v>0.33300000000000002</v>
      </c>
      <c r="U50" s="3">
        <v>-14</v>
      </c>
    </row>
    <row r="51" spans="1:21" x14ac:dyDescent="0.3">
      <c r="A51" s="3">
        <v>2022</v>
      </c>
      <c r="B51" s="3">
        <v>2</v>
      </c>
      <c r="C51" s="3">
        <v>0</v>
      </c>
      <c r="D51" s="3">
        <v>0</v>
      </c>
      <c r="E51">
        <v>0</v>
      </c>
      <c r="F51" s="4">
        <v>0.16400000000000001</v>
      </c>
      <c r="G51" s="4">
        <v>0.27900000000000003</v>
      </c>
      <c r="H51" s="4">
        <v>0.39100000000000001</v>
      </c>
      <c r="I51" s="4">
        <v>0.3</v>
      </c>
      <c r="J51" s="4">
        <v>0.53300000000000003</v>
      </c>
      <c r="K51" s="4">
        <v>0.52400000000000002</v>
      </c>
      <c r="L51" s="4">
        <v>0.41199999999999998</v>
      </c>
      <c r="M51" s="4">
        <v>0.46200000000000002</v>
      </c>
      <c r="N51" s="4">
        <v>0.2</v>
      </c>
      <c r="O51" s="4">
        <v>3.7999999999999999E-2</v>
      </c>
      <c r="P51" s="4">
        <v>3.7999999999999999E-2</v>
      </c>
      <c r="Q51" s="4">
        <v>0.28000000000000003</v>
      </c>
      <c r="R51" s="4">
        <v>0.36399999999999999</v>
      </c>
      <c r="S51" s="4">
        <v>0.2</v>
      </c>
      <c r="T51" s="4">
        <v>0.28599999999999998</v>
      </c>
      <c r="U51" s="3">
        <v>-81</v>
      </c>
    </row>
    <row r="52" spans="1:21" x14ac:dyDescent="0.3">
      <c r="A52" s="3">
        <v>2022</v>
      </c>
      <c r="B52" s="3">
        <v>2</v>
      </c>
      <c r="C52" s="3">
        <v>0</v>
      </c>
      <c r="D52" s="3">
        <v>0</v>
      </c>
      <c r="E52">
        <v>0</v>
      </c>
      <c r="F52" s="4">
        <v>0.128</v>
      </c>
      <c r="G52" s="4">
        <v>0.27700000000000002</v>
      </c>
      <c r="H52" s="4">
        <v>0.46500000000000002</v>
      </c>
      <c r="I52" s="4">
        <v>0.14000000000000001</v>
      </c>
      <c r="J52" s="4">
        <v>0.39500000000000002</v>
      </c>
      <c r="K52" s="4">
        <v>0.432</v>
      </c>
      <c r="L52" s="4">
        <v>0.47599999999999998</v>
      </c>
      <c r="M52" s="4">
        <v>0.318</v>
      </c>
      <c r="N52" s="4">
        <v>0.8</v>
      </c>
      <c r="O52" s="4">
        <v>0.15</v>
      </c>
      <c r="P52" s="4">
        <v>0.22500000000000001</v>
      </c>
      <c r="Q52" s="4">
        <v>0.5</v>
      </c>
      <c r="R52" s="4">
        <v>0.3</v>
      </c>
      <c r="S52" s="4">
        <v>0.1</v>
      </c>
      <c r="T52" s="4">
        <v>0</v>
      </c>
      <c r="U52" s="3">
        <v>17</v>
      </c>
    </row>
    <row r="53" spans="1:21" x14ac:dyDescent="0.3">
      <c r="A53" s="3">
        <v>2024</v>
      </c>
      <c r="B53" s="3">
        <v>2</v>
      </c>
      <c r="C53" s="3">
        <v>0</v>
      </c>
      <c r="D53" s="3">
        <v>0</v>
      </c>
      <c r="E53">
        <v>0</v>
      </c>
      <c r="F53" s="4">
        <v>0.191</v>
      </c>
      <c r="G53" s="4">
        <v>0.28699999999999998</v>
      </c>
      <c r="H53" s="4">
        <v>0.50700000000000001</v>
      </c>
      <c r="I53" s="4">
        <v>0.214</v>
      </c>
      <c r="J53" s="4">
        <v>0.32100000000000001</v>
      </c>
      <c r="K53" s="4">
        <v>0.54500000000000004</v>
      </c>
      <c r="L53" s="4">
        <v>0.34799999999999998</v>
      </c>
      <c r="M53" s="4">
        <v>0.51500000000000001</v>
      </c>
      <c r="N53" s="4">
        <v>1</v>
      </c>
      <c r="O53" s="4">
        <v>0.182</v>
      </c>
      <c r="P53" s="4">
        <v>0.27300000000000002</v>
      </c>
      <c r="Q53" s="4">
        <v>0.44400000000000001</v>
      </c>
      <c r="R53" s="4">
        <v>0.2</v>
      </c>
      <c r="S53" s="4">
        <v>0.44400000000000001</v>
      </c>
      <c r="T53" s="4">
        <v>0</v>
      </c>
      <c r="U53" s="3">
        <v>27</v>
      </c>
    </row>
    <row r="54" spans="1:21" x14ac:dyDescent="0.3">
      <c r="A54" s="3">
        <v>2023</v>
      </c>
      <c r="B54" s="3">
        <v>2</v>
      </c>
      <c r="C54" s="3">
        <v>0</v>
      </c>
      <c r="D54" s="3">
        <v>0</v>
      </c>
      <c r="E54">
        <v>0</v>
      </c>
      <c r="F54" s="4">
        <v>0.185</v>
      </c>
      <c r="G54" s="4">
        <v>0.26200000000000001</v>
      </c>
      <c r="H54" s="4">
        <v>0.45800000000000002</v>
      </c>
      <c r="I54" s="4">
        <v>0.25700000000000001</v>
      </c>
      <c r="J54" s="4">
        <v>0.371</v>
      </c>
      <c r="K54" s="4">
        <v>0.57699999999999996</v>
      </c>
      <c r="L54" s="4">
        <v>0.44400000000000001</v>
      </c>
      <c r="M54" s="4">
        <v>0.41199999999999998</v>
      </c>
      <c r="N54" s="4">
        <v>0.66700000000000004</v>
      </c>
      <c r="O54" s="4">
        <v>0.12</v>
      </c>
      <c r="P54" s="4">
        <v>0.16</v>
      </c>
      <c r="Q54" s="4">
        <v>0.318</v>
      </c>
      <c r="R54" s="4">
        <v>9.0999999999999998E-2</v>
      </c>
      <c r="S54" s="4">
        <v>0.57099999999999995</v>
      </c>
      <c r="T54" s="4">
        <v>0</v>
      </c>
      <c r="U54" s="3">
        <v>-4</v>
      </c>
    </row>
    <row r="55" spans="1:21" x14ac:dyDescent="0.3">
      <c r="A55" s="3">
        <v>2024</v>
      </c>
      <c r="B55" s="3">
        <v>2</v>
      </c>
      <c r="C55" s="3">
        <v>1</v>
      </c>
      <c r="D55" s="3">
        <v>2</v>
      </c>
      <c r="E55">
        <v>0</v>
      </c>
      <c r="F55" s="4">
        <v>0.23899999999999999</v>
      </c>
      <c r="G55" s="4">
        <v>0.30399999999999999</v>
      </c>
      <c r="H55" s="4">
        <v>0.32300000000000001</v>
      </c>
      <c r="I55" s="4">
        <v>0.34699999999999998</v>
      </c>
      <c r="J55" s="4">
        <v>0.44900000000000001</v>
      </c>
      <c r="K55" s="4">
        <v>0.40600000000000003</v>
      </c>
      <c r="L55" s="4">
        <v>0.41699999999999998</v>
      </c>
      <c r="M55" s="4">
        <v>0.32</v>
      </c>
      <c r="N55" s="4">
        <v>0</v>
      </c>
      <c r="O55" s="4">
        <v>0.13200000000000001</v>
      </c>
      <c r="P55" s="4">
        <v>0.158</v>
      </c>
      <c r="Q55" s="4">
        <v>0.24199999999999999</v>
      </c>
      <c r="R55" s="4">
        <v>0.27800000000000002</v>
      </c>
      <c r="S55" s="4">
        <v>0.3</v>
      </c>
      <c r="T55" s="4">
        <v>0.6</v>
      </c>
      <c r="U55" s="3">
        <v>15</v>
      </c>
    </row>
    <row r="56" spans="1:21" x14ac:dyDescent="0.3">
      <c r="A56" s="3">
        <v>2022</v>
      </c>
      <c r="B56" s="3">
        <v>2</v>
      </c>
      <c r="C56" s="3">
        <v>1</v>
      </c>
      <c r="D56" s="3">
        <v>2</v>
      </c>
      <c r="E56">
        <v>1</v>
      </c>
      <c r="F56" s="4">
        <v>0.216</v>
      </c>
      <c r="G56" s="4">
        <v>0.32400000000000001</v>
      </c>
      <c r="H56" s="4">
        <v>0.52700000000000002</v>
      </c>
      <c r="I56" s="4">
        <v>0.40500000000000003</v>
      </c>
      <c r="J56" s="4">
        <v>0.59499999999999997</v>
      </c>
      <c r="K56" s="4">
        <v>0.77300000000000002</v>
      </c>
      <c r="L56" s="4">
        <v>0.55600000000000005</v>
      </c>
      <c r="M56" s="4">
        <v>0.52600000000000002</v>
      </c>
      <c r="N56" s="4">
        <v>1</v>
      </c>
      <c r="O56" s="4">
        <v>2.9000000000000001E-2</v>
      </c>
      <c r="P56" s="4">
        <v>5.8999999999999997E-2</v>
      </c>
      <c r="Q56" s="4">
        <v>0.36399999999999999</v>
      </c>
      <c r="R56" s="4">
        <v>0.38500000000000001</v>
      </c>
      <c r="S56" s="4">
        <v>0.42899999999999999</v>
      </c>
      <c r="T56" s="4">
        <v>0.5</v>
      </c>
      <c r="U56" s="3">
        <v>-87</v>
      </c>
    </row>
    <row r="57" spans="1:21" x14ac:dyDescent="0.3">
      <c r="A57" s="3">
        <v>2023</v>
      </c>
      <c r="B57" s="3">
        <v>2</v>
      </c>
      <c r="C57" s="3">
        <v>0</v>
      </c>
      <c r="D57" s="3">
        <v>0</v>
      </c>
      <c r="E57">
        <v>0</v>
      </c>
      <c r="F57" s="4">
        <v>0.27100000000000002</v>
      </c>
      <c r="G57" s="4">
        <v>0.36499999999999999</v>
      </c>
      <c r="H57" s="4">
        <v>0.48399999999999999</v>
      </c>
      <c r="I57" s="4">
        <v>0.32100000000000001</v>
      </c>
      <c r="J57" s="4">
        <v>0.47199999999999998</v>
      </c>
      <c r="K57" s="4">
        <v>0.58299999999999996</v>
      </c>
      <c r="L57" s="4">
        <v>0.66700000000000004</v>
      </c>
      <c r="M57" s="4">
        <v>0.55200000000000005</v>
      </c>
      <c r="N57" s="4">
        <v>0.66700000000000004</v>
      </c>
      <c r="O57" s="4">
        <v>0.25700000000000001</v>
      </c>
      <c r="P57" s="4">
        <v>0.28599999999999998</v>
      </c>
      <c r="Q57" s="4">
        <v>0.34599999999999997</v>
      </c>
      <c r="R57" s="4">
        <v>0.38900000000000001</v>
      </c>
      <c r="S57" s="4">
        <v>0.52900000000000003</v>
      </c>
      <c r="T57" s="4">
        <v>0.5</v>
      </c>
      <c r="U57" s="3">
        <v>120</v>
      </c>
    </row>
    <row r="58" spans="1:21" x14ac:dyDescent="0.3">
      <c r="A58" s="3">
        <v>2023</v>
      </c>
      <c r="B58" s="3">
        <v>2</v>
      </c>
      <c r="C58" s="3">
        <v>0</v>
      </c>
      <c r="D58" s="3">
        <v>0</v>
      </c>
      <c r="E58">
        <v>0</v>
      </c>
      <c r="F58" s="4">
        <v>0.38800000000000001</v>
      </c>
      <c r="G58" s="4">
        <v>0.47499999999999998</v>
      </c>
      <c r="H58" s="4">
        <v>0.41899999999999998</v>
      </c>
      <c r="I58" s="4">
        <v>0.59099999999999997</v>
      </c>
      <c r="J58" s="4">
        <v>0.70499999999999996</v>
      </c>
      <c r="K58" s="4">
        <v>0.44400000000000001</v>
      </c>
      <c r="L58" s="4">
        <v>0.70599999999999996</v>
      </c>
      <c r="M58" s="4">
        <v>0.29599999999999999</v>
      </c>
      <c r="N58" s="4">
        <v>0.5</v>
      </c>
      <c r="O58" s="4">
        <v>0.16700000000000001</v>
      </c>
      <c r="P58" s="4">
        <v>0.23300000000000001</v>
      </c>
      <c r="Q58" s="4">
        <v>0.4</v>
      </c>
      <c r="R58" s="4">
        <v>0.2</v>
      </c>
      <c r="S58" s="4">
        <v>0.26700000000000002</v>
      </c>
      <c r="T58" s="4">
        <v>0.5</v>
      </c>
      <c r="U58" s="3">
        <v>41</v>
      </c>
    </row>
    <row r="59" spans="1:21" x14ac:dyDescent="0.3">
      <c r="A59" s="3">
        <v>2023</v>
      </c>
      <c r="B59" s="3">
        <v>2</v>
      </c>
      <c r="C59" s="3">
        <v>0</v>
      </c>
      <c r="D59" s="3">
        <v>0</v>
      </c>
      <c r="E59">
        <v>1</v>
      </c>
      <c r="F59" s="4">
        <v>0.36199999999999999</v>
      </c>
      <c r="G59" s="4">
        <v>0.46400000000000002</v>
      </c>
      <c r="H59" s="4">
        <v>0.46300000000000002</v>
      </c>
      <c r="I59" s="4">
        <v>0.46200000000000002</v>
      </c>
      <c r="J59" s="4">
        <v>0.64100000000000001</v>
      </c>
      <c r="K59" s="4">
        <v>0.66700000000000004</v>
      </c>
      <c r="L59" s="4">
        <v>0.47099999999999997</v>
      </c>
      <c r="M59" s="4">
        <v>0.59099999999999997</v>
      </c>
      <c r="N59" s="4">
        <v>0</v>
      </c>
      <c r="O59" s="4">
        <v>0.25900000000000001</v>
      </c>
      <c r="P59" s="4">
        <v>0.25900000000000001</v>
      </c>
      <c r="Q59" s="4">
        <v>0.25</v>
      </c>
      <c r="R59" s="4">
        <v>0.42899999999999999</v>
      </c>
      <c r="S59" s="4">
        <v>0.38500000000000001</v>
      </c>
      <c r="T59" s="4">
        <v>1</v>
      </c>
      <c r="U59" s="3">
        <v>17</v>
      </c>
    </row>
    <row r="60" spans="1:21" x14ac:dyDescent="0.3">
      <c r="A60" s="3">
        <v>2022</v>
      </c>
      <c r="B60" s="3">
        <v>2</v>
      </c>
      <c r="C60" s="3">
        <v>0</v>
      </c>
      <c r="D60" s="3">
        <v>0</v>
      </c>
      <c r="E60">
        <v>1</v>
      </c>
      <c r="F60" s="4">
        <v>0.314</v>
      </c>
      <c r="G60" s="4">
        <v>0.43099999999999999</v>
      </c>
      <c r="H60" s="4">
        <v>0.58099999999999996</v>
      </c>
      <c r="I60" s="4">
        <v>0.42399999999999999</v>
      </c>
      <c r="J60" s="4">
        <v>0.60599999999999998</v>
      </c>
      <c r="K60" s="4">
        <v>0.68400000000000005</v>
      </c>
      <c r="L60" s="4">
        <v>0.6</v>
      </c>
      <c r="M60" s="4">
        <v>0.61099999999999999</v>
      </c>
      <c r="N60" s="4">
        <v>1</v>
      </c>
      <c r="O60" s="4">
        <v>0.14299999999999999</v>
      </c>
      <c r="P60" s="4">
        <v>0.14299999999999999</v>
      </c>
      <c r="Q60" s="4">
        <v>0.41699999999999998</v>
      </c>
      <c r="R60" s="4">
        <v>0.16700000000000001</v>
      </c>
      <c r="S60" s="4">
        <v>0.375</v>
      </c>
      <c r="T60" s="4">
        <v>0</v>
      </c>
      <c r="U60" s="3">
        <v>9</v>
      </c>
    </row>
    <row r="61" spans="1:21" x14ac:dyDescent="0.3">
      <c r="A61" s="3">
        <v>2024</v>
      </c>
      <c r="B61" s="3">
        <v>2</v>
      </c>
      <c r="C61" s="3">
        <v>0</v>
      </c>
      <c r="D61" s="3">
        <v>0</v>
      </c>
      <c r="E61">
        <v>1</v>
      </c>
      <c r="F61" s="4">
        <v>0.313</v>
      </c>
      <c r="G61" s="4">
        <v>0.375</v>
      </c>
      <c r="H61" s="4">
        <v>0.50800000000000001</v>
      </c>
      <c r="I61" s="4">
        <v>0.5</v>
      </c>
      <c r="J61" s="4">
        <v>0.59499999999999997</v>
      </c>
      <c r="K61" s="4">
        <v>0.47599999999999998</v>
      </c>
      <c r="L61" s="4">
        <v>0.45500000000000002</v>
      </c>
      <c r="M61" s="4">
        <v>0.3</v>
      </c>
      <c r="N61" s="4">
        <v>0.33300000000000002</v>
      </c>
      <c r="O61" s="4">
        <v>0.191</v>
      </c>
      <c r="P61" s="4">
        <v>0.23400000000000001</v>
      </c>
      <c r="Q61" s="4">
        <v>0.52600000000000002</v>
      </c>
      <c r="R61" s="4">
        <v>0.316</v>
      </c>
      <c r="S61" s="4">
        <v>0.39300000000000002</v>
      </c>
      <c r="T61" s="4">
        <v>0.25</v>
      </c>
      <c r="U61" s="3">
        <v>52</v>
      </c>
    </row>
    <row r="62" spans="1:21" x14ac:dyDescent="0.3">
      <c r="A62" s="3">
        <v>2024</v>
      </c>
      <c r="B62" s="3">
        <v>2</v>
      </c>
      <c r="C62" s="3">
        <v>1</v>
      </c>
      <c r="D62" s="3">
        <v>3</v>
      </c>
      <c r="E62">
        <v>0</v>
      </c>
      <c r="F62" s="4">
        <v>0.33800000000000002</v>
      </c>
      <c r="G62" s="4">
        <v>0.45900000000000002</v>
      </c>
      <c r="H62" s="4">
        <v>0.46200000000000002</v>
      </c>
      <c r="I62" s="4">
        <v>0.60599999999999998</v>
      </c>
      <c r="J62" s="4">
        <v>0.75800000000000001</v>
      </c>
      <c r="K62" s="4">
        <v>0.46200000000000002</v>
      </c>
      <c r="L62" s="4">
        <v>0.5</v>
      </c>
      <c r="M62" s="4">
        <v>0.26700000000000002</v>
      </c>
      <c r="N62" s="4">
        <v>0</v>
      </c>
      <c r="O62" s="4">
        <v>0.161</v>
      </c>
      <c r="P62" s="4">
        <v>0.28999999999999998</v>
      </c>
      <c r="Q62" s="4">
        <v>0.46200000000000002</v>
      </c>
      <c r="R62" s="4">
        <v>0.41699999999999998</v>
      </c>
      <c r="S62" s="4">
        <v>0.57899999999999996</v>
      </c>
      <c r="T62" s="4">
        <v>1</v>
      </c>
      <c r="U62" s="3">
        <v>22</v>
      </c>
    </row>
    <row r="63" spans="1:21" x14ac:dyDescent="0.3">
      <c r="A63" s="3">
        <v>2024</v>
      </c>
      <c r="B63" s="3">
        <v>2</v>
      </c>
      <c r="C63" s="3">
        <v>0</v>
      </c>
      <c r="D63" s="3" cm="1">
        <f t="array" aca="1" ref="D63" ca="1">+D63:DB71</f>
        <v>0</v>
      </c>
      <c r="E63">
        <v>0</v>
      </c>
      <c r="F63" s="4">
        <v>0.184</v>
      </c>
      <c r="G63" s="4">
        <v>0.28899999999999998</v>
      </c>
      <c r="H63" s="4">
        <v>0.4</v>
      </c>
      <c r="I63" s="4">
        <v>0.28599999999999998</v>
      </c>
      <c r="J63" s="4">
        <v>0.42899999999999999</v>
      </c>
      <c r="K63" s="4">
        <v>0.46700000000000003</v>
      </c>
      <c r="L63" s="4">
        <v>0.55600000000000005</v>
      </c>
      <c r="M63" s="4">
        <v>0.41699999999999998</v>
      </c>
      <c r="N63" s="4">
        <v>0.5</v>
      </c>
      <c r="O63" s="4">
        <v>9.0999999999999998E-2</v>
      </c>
      <c r="P63" s="4">
        <v>0.182</v>
      </c>
      <c r="Q63" s="4">
        <v>0.3</v>
      </c>
      <c r="R63" s="4">
        <v>0.2</v>
      </c>
      <c r="S63" s="4">
        <v>0.83299999999999996</v>
      </c>
      <c r="T63" s="4">
        <v>0</v>
      </c>
      <c r="U63" s="3">
        <v>-51</v>
      </c>
    </row>
    <row r="64" spans="1:21" x14ac:dyDescent="0.3">
      <c r="A64" s="3">
        <v>2023</v>
      </c>
      <c r="B64" s="3">
        <v>2</v>
      </c>
      <c r="C64" s="3">
        <v>0</v>
      </c>
      <c r="D64" s="3">
        <v>0</v>
      </c>
      <c r="E64">
        <v>0</v>
      </c>
      <c r="F64" s="4">
        <v>0.218</v>
      </c>
      <c r="G64" s="4">
        <v>0.25600000000000001</v>
      </c>
      <c r="H64" s="4">
        <v>0.29599999999999999</v>
      </c>
      <c r="I64" s="4">
        <v>0.32100000000000001</v>
      </c>
      <c r="J64" s="4">
        <v>0.35699999999999998</v>
      </c>
      <c r="K64" s="4">
        <v>0.26300000000000001</v>
      </c>
      <c r="L64" s="4">
        <v>0.66700000000000004</v>
      </c>
      <c r="M64" s="4">
        <v>0.46200000000000002</v>
      </c>
      <c r="N64" s="4">
        <v>0.5</v>
      </c>
      <c r="O64" s="4">
        <v>0.186</v>
      </c>
      <c r="P64" s="4">
        <v>0.23300000000000001</v>
      </c>
      <c r="Q64" s="4">
        <v>0.314</v>
      </c>
      <c r="R64" s="4">
        <v>0.25</v>
      </c>
      <c r="S64" s="4">
        <v>0.65200000000000002</v>
      </c>
      <c r="T64" s="4">
        <v>1</v>
      </c>
      <c r="U64" s="3">
        <v>65</v>
      </c>
    </row>
    <row r="65" spans="1:21" x14ac:dyDescent="0.3">
      <c r="A65" s="3">
        <v>2022</v>
      </c>
      <c r="B65" s="3">
        <v>2</v>
      </c>
      <c r="C65" s="3">
        <v>0</v>
      </c>
      <c r="D65" s="3">
        <v>0</v>
      </c>
      <c r="E65">
        <v>0</v>
      </c>
      <c r="F65" s="4">
        <v>0.35399999999999998</v>
      </c>
      <c r="G65" s="4">
        <v>0.43099999999999999</v>
      </c>
      <c r="H65" s="4">
        <v>0.4</v>
      </c>
      <c r="I65" s="4">
        <v>0.48599999999999999</v>
      </c>
      <c r="J65" s="4">
        <v>0.57099999999999995</v>
      </c>
      <c r="K65" s="4">
        <v>0.44400000000000001</v>
      </c>
      <c r="L65" s="4">
        <v>0.47099999999999997</v>
      </c>
      <c r="M65" s="4">
        <v>0.38900000000000001</v>
      </c>
      <c r="N65" s="4">
        <v>0</v>
      </c>
      <c r="O65" s="4">
        <v>0.214</v>
      </c>
      <c r="P65" s="4">
        <v>0.28599999999999998</v>
      </c>
      <c r="Q65" s="4">
        <v>0.36399999999999999</v>
      </c>
      <c r="R65" s="4">
        <v>0.46200000000000002</v>
      </c>
      <c r="S65" s="4">
        <v>0.6</v>
      </c>
      <c r="T65" s="4">
        <v>0.5</v>
      </c>
      <c r="U65" s="3">
        <v>-23</v>
      </c>
    </row>
    <row r="66" spans="1:21" x14ac:dyDescent="0.3">
      <c r="A66" s="3">
        <v>2022</v>
      </c>
      <c r="B66" s="3">
        <v>2</v>
      </c>
      <c r="C66" s="3">
        <v>0</v>
      </c>
      <c r="D66" s="3">
        <v>0</v>
      </c>
      <c r="E66">
        <v>1</v>
      </c>
      <c r="F66" s="4">
        <v>0.40200000000000002</v>
      </c>
      <c r="G66" s="4">
        <v>0.47099999999999997</v>
      </c>
      <c r="H66" s="4">
        <v>0.45500000000000002</v>
      </c>
      <c r="I66" s="4">
        <v>0.58099999999999996</v>
      </c>
      <c r="J66" s="4">
        <v>0.64500000000000002</v>
      </c>
      <c r="K66" s="4">
        <v>0.46200000000000002</v>
      </c>
      <c r="L66" s="4">
        <v>0.45800000000000002</v>
      </c>
      <c r="M66" s="4">
        <v>0.52600000000000002</v>
      </c>
      <c r="N66" s="4">
        <v>0.25</v>
      </c>
      <c r="O66" s="4">
        <v>0.14699999999999999</v>
      </c>
      <c r="P66" s="4">
        <v>0.23499999999999999</v>
      </c>
      <c r="Q66" s="4">
        <v>0.44800000000000001</v>
      </c>
      <c r="R66" s="4">
        <v>0.35299999999999998</v>
      </c>
      <c r="S66" s="4">
        <v>0.64700000000000002</v>
      </c>
      <c r="T66" s="4">
        <v>0.33300000000000002</v>
      </c>
      <c r="U66" s="3">
        <v>25</v>
      </c>
    </row>
    <row r="67" spans="1:21" x14ac:dyDescent="0.3">
      <c r="A67" s="3">
        <v>2024</v>
      </c>
      <c r="B67" s="3">
        <v>2</v>
      </c>
      <c r="C67" s="3">
        <v>0</v>
      </c>
      <c r="D67" s="3">
        <v>0</v>
      </c>
      <c r="E67">
        <v>1</v>
      </c>
      <c r="F67" s="4">
        <v>0.17899999999999999</v>
      </c>
      <c r="G67" s="4">
        <v>0.27400000000000002</v>
      </c>
      <c r="H67" s="4">
        <v>0.56499999999999995</v>
      </c>
      <c r="I67" s="4">
        <v>0.27500000000000002</v>
      </c>
      <c r="J67" s="4">
        <v>0.375</v>
      </c>
      <c r="K67" s="4">
        <v>0.55200000000000005</v>
      </c>
      <c r="L67" s="4">
        <v>0.42099999999999999</v>
      </c>
      <c r="M67" s="4">
        <v>0.66700000000000004</v>
      </c>
      <c r="N67" s="4">
        <v>0.5</v>
      </c>
      <c r="O67" s="4">
        <v>0.108</v>
      </c>
      <c r="P67" s="4">
        <v>0.216</v>
      </c>
      <c r="Q67" s="4">
        <v>0.57599999999999996</v>
      </c>
      <c r="R67" s="4">
        <v>0.26700000000000002</v>
      </c>
      <c r="S67" s="4">
        <v>0.59099999999999997</v>
      </c>
      <c r="T67" s="4">
        <v>0.25</v>
      </c>
      <c r="U67" s="3">
        <v>-14</v>
      </c>
    </row>
    <row r="68" spans="1:21" x14ac:dyDescent="0.3">
      <c r="A68" s="3">
        <v>2024</v>
      </c>
      <c r="B68" s="3">
        <v>2</v>
      </c>
      <c r="C68" s="3">
        <v>0</v>
      </c>
      <c r="D68" s="3">
        <v>0</v>
      </c>
      <c r="E68">
        <v>1</v>
      </c>
      <c r="F68" s="4">
        <v>0.47199999999999998</v>
      </c>
      <c r="G68" s="4">
        <v>0.60399999999999998</v>
      </c>
      <c r="H68" s="4">
        <v>0.58299999999999996</v>
      </c>
      <c r="I68" s="4">
        <v>0.48499999999999999</v>
      </c>
      <c r="J68" s="4">
        <v>0.66700000000000004</v>
      </c>
      <c r="K68" s="4">
        <v>0.70599999999999996</v>
      </c>
      <c r="L68" s="4">
        <v>0.55600000000000005</v>
      </c>
      <c r="M68" s="4">
        <v>0.4</v>
      </c>
      <c r="N68" s="4">
        <v>1</v>
      </c>
      <c r="O68" s="4">
        <v>0.56299999999999994</v>
      </c>
      <c r="P68" s="4">
        <v>0.625</v>
      </c>
      <c r="Q68" s="4">
        <v>0.28599999999999998</v>
      </c>
      <c r="R68" s="4">
        <v>0.4</v>
      </c>
      <c r="S68" s="4">
        <v>0.63600000000000001</v>
      </c>
      <c r="T68" s="4">
        <v>0</v>
      </c>
      <c r="U68" s="3">
        <v>137</v>
      </c>
    </row>
    <row r="69" spans="1:21" x14ac:dyDescent="0.3">
      <c r="A69" s="3">
        <v>2024</v>
      </c>
      <c r="B69" s="3">
        <v>2</v>
      </c>
      <c r="C69" s="3">
        <v>0</v>
      </c>
      <c r="D69" s="3">
        <v>0</v>
      </c>
      <c r="E69">
        <v>1</v>
      </c>
      <c r="F69" s="4">
        <v>0.214</v>
      </c>
      <c r="G69" s="4">
        <v>0.40799999999999997</v>
      </c>
      <c r="H69" s="4">
        <v>0.56599999999999995</v>
      </c>
      <c r="I69" s="4">
        <v>0.308</v>
      </c>
      <c r="J69" s="4">
        <v>0.51900000000000002</v>
      </c>
      <c r="K69" s="4">
        <v>0.61099999999999999</v>
      </c>
      <c r="L69" s="4">
        <v>0.5</v>
      </c>
      <c r="M69" s="4">
        <v>0.64300000000000002</v>
      </c>
      <c r="N69" s="4">
        <v>0.75</v>
      </c>
      <c r="O69" s="4">
        <v>0.13</v>
      </c>
      <c r="P69" s="4">
        <v>0.32600000000000001</v>
      </c>
      <c r="Q69" s="4">
        <v>0.52500000000000002</v>
      </c>
      <c r="R69" s="4">
        <v>0.2</v>
      </c>
      <c r="S69" s="4">
        <v>0.308</v>
      </c>
      <c r="T69" s="4">
        <v>0</v>
      </c>
      <c r="U69" s="3">
        <v>14</v>
      </c>
    </row>
    <row r="70" spans="1:21" x14ac:dyDescent="0.3">
      <c r="A70" s="3">
        <v>2023</v>
      </c>
      <c r="B70" s="3">
        <v>2</v>
      </c>
      <c r="C70" s="3">
        <v>0</v>
      </c>
      <c r="D70" s="3">
        <v>0</v>
      </c>
      <c r="E70">
        <v>1</v>
      </c>
      <c r="F70" s="4">
        <v>0.22</v>
      </c>
      <c r="G70" s="4">
        <v>0.39</v>
      </c>
      <c r="H70" s="4">
        <v>0.58599999999999997</v>
      </c>
      <c r="I70" s="4">
        <v>0.24</v>
      </c>
      <c r="J70" s="4">
        <v>0.4</v>
      </c>
      <c r="K70" s="4">
        <v>0.68400000000000005</v>
      </c>
      <c r="L70" s="4">
        <v>0.53800000000000003</v>
      </c>
      <c r="M70" s="4">
        <v>0.33300000000000002</v>
      </c>
      <c r="N70" s="4">
        <v>0</v>
      </c>
      <c r="O70" s="4">
        <v>0.23100000000000001</v>
      </c>
      <c r="P70" s="4">
        <v>0.46200000000000002</v>
      </c>
      <c r="Q70" s="4">
        <v>0.4</v>
      </c>
      <c r="R70" s="4">
        <v>0</v>
      </c>
      <c r="S70" s="4">
        <v>0.75</v>
      </c>
      <c r="T70" s="4">
        <v>0</v>
      </c>
      <c r="U70" s="3">
        <v>57</v>
      </c>
    </row>
    <row r="71" spans="1:21" x14ac:dyDescent="0.3">
      <c r="A71" s="3">
        <v>2023</v>
      </c>
      <c r="B71" s="3">
        <v>2</v>
      </c>
      <c r="C71" s="3">
        <v>0</v>
      </c>
      <c r="D71" s="3">
        <v>0</v>
      </c>
      <c r="E71">
        <v>1</v>
      </c>
      <c r="F71" s="4">
        <v>0.14599999999999999</v>
      </c>
      <c r="G71" s="4">
        <v>0.375</v>
      </c>
      <c r="H71" s="4">
        <v>0.57299999999999995</v>
      </c>
      <c r="I71" s="4">
        <v>0.23899999999999999</v>
      </c>
      <c r="J71" s="4">
        <v>0.54300000000000004</v>
      </c>
      <c r="K71" s="4">
        <v>0.629</v>
      </c>
      <c r="L71" s="4">
        <v>0.57099999999999995</v>
      </c>
      <c r="M71" s="4">
        <v>0.32</v>
      </c>
      <c r="N71" s="4">
        <v>0.5</v>
      </c>
      <c r="O71" s="4">
        <v>7.0000000000000007E-2</v>
      </c>
      <c r="P71" s="4">
        <v>0.25600000000000001</v>
      </c>
      <c r="Q71" s="4">
        <v>0.52500000000000002</v>
      </c>
      <c r="R71" s="4">
        <v>0.217</v>
      </c>
      <c r="S71" s="4">
        <v>0.55000000000000004</v>
      </c>
      <c r="T71" s="4">
        <v>0</v>
      </c>
      <c r="U71" s="3">
        <v>-50</v>
      </c>
    </row>
    <row r="72" spans="1:21" x14ac:dyDescent="0.3">
      <c r="A72" s="3">
        <v>2022</v>
      </c>
      <c r="B72" s="3">
        <v>2</v>
      </c>
      <c r="C72" s="3">
        <v>1</v>
      </c>
      <c r="D72" s="3">
        <v>2</v>
      </c>
      <c r="E72">
        <v>1</v>
      </c>
      <c r="F72" s="4">
        <v>0.26900000000000002</v>
      </c>
      <c r="G72" s="4">
        <v>0.38500000000000001</v>
      </c>
      <c r="H72" s="4">
        <v>0.51600000000000001</v>
      </c>
      <c r="I72" s="4">
        <v>0.39100000000000001</v>
      </c>
      <c r="J72" s="4">
        <v>0.56499999999999995</v>
      </c>
      <c r="K72" s="4">
        <v>0.57099999999999995</v>
      </c>
      <c r="L72" s="4">
        <v>0.54500000000000004</v>
      </c>
      <c r="M72" s="4">
        <v>0.66700000000000004</v>
      </c>
      <c r="N72" s="4">
        <v>0</v>
      </c>
      <c r="O72" s="4">
        <v>0.22700000000000001</v>
      </c>
      <c r="P72" s="4">
        <v>0.318</v>
      </c>
      <c r="Q72" s="4">
        <v>0.47099999999999997</v>
      </c>
      <c r="R72" s="4">
        <v>0.4</v>
      </c>
      <c r="S72" s="4">
        <v>0.83299999999999996</v>
      </c>
      <c r="T72" s="4">
        <v>0</v>
      </c>
      <c r="U72" s="3">
        <v>80</v>
      </c>
    </row>
    <row r="73" spans="1:21" x14ac:dyDescent="0.3">
      <c r="A73" s="3">
        <v>2022</v>
      </c>
      <c r="B73" s="3">
        <v>2</v>
      </c>
      <c r="C73" s="3">
        <v>1</v>
      </c>
      <c r="D73" s="3">
        <v>2</v>
      </c>
      <c r="E73">
        <v>0</v>
      </c>
      <c r="F73" s="4">
        <v>0.13800000000000001</v>
      </c>
      <c r="G73" s="4">
        <v>0.28699999999999998</v>
      </c>
      <c r="H73" s="4">
        <v>0.45100000000000001</v>
      </c>
      <c r="I73" s="4">
        <v>0.23100000000000001</v>
      </c>
      <c r="J73" s="4">
        <v>0.436</v>
      </c>
      <c r="K73" s="4">
        <v>0.53300000000000003</v>
      </c>
      <c r="L73" s="4">
        <v>0.76500000000000001</v>
      </c>
      <c r="M73" s="4">
        <v>0.63600000000000001</v>
      </c>
      <c r="N73" s="4">
        <v>0.5</v>
      </c>
      <c r="O73" s="4">
        <v>6.8000000000000005E-2</v>
      </c>
      <c r="P73" s="4">
        <v>0.182</v>
      </c>
      <c r="Q73" s="4">
        <v>0.39</v>
      </c>
      <c r="R73" s="4">
        <v>0.33300000000000002</v>
      </c>
      <c r="S73" s="4">
        <v>0.82599999999999996</v>
      </c>
      <c r="T73" s="4">
        <v>0.8</v>
      </c>
      <c r="U73" s="3">
        <v>-47</v>
      </c>
    </row>
    <row r="74" spans="1:21" x14ac:dyDescent="0.3">
      <c r="A74" s="3">
        <v>2024</v>
      </c>
      <c r="B74" s="3">
        <v>2</v>
      </c>
      <c r="C74" s="3">
        <v>0</v>
      </c>
      <c r="D74" s="3">
        <v>0</v>
      </c>
      <c r="E74">
        <v>0</v>
      </c>
      <c r="F74" s="4">
        <v>0.23300000000000001</v>
      </c>
      <c r="G74" s="4">
        <v>0.3</v>
      </c>
      <c r="H74" s="4">
        <v>0.46899999999999997</v>
      </c>
      <c r="I74" s="4">
        <v>0.37</v>
      </c>
      <c r="J74" s="4">
        <v>0.5</v>
      </c>
      <c r="K74" s="4">
        <v>0.55200000000000005</v>
      </c>
      <c r="L74" s="4">
        <v>0.63200000000000001</v>
      </c>
      <c r="M74" s="4">
        <v>0.48099999999999998</v>
      </c>
      <c r="N74" s="4">
        <v>0.5</v>
      </c>
      <c r="O74" s="4">
        <v>0.10299999999999999</v>
      </c>
      <c r="P74" s="4">
        <v>0.10299999999999999</v>
      </c>
      <c r="Q74" s="4">
        <v>0.4</v>
      </c>
      <c r="R74" s="4">
        <v>0.111</v>
      </c>
      <c r="S74" s="4">
        <v>0.66700000000000004</v>
      </c>
      <c r="T74" s="4">
        <v>1</v>
      </c>
      <c r="U74" s="3">
        <v>-14</v>
      </c>
    </row>
    <row r="75" spans="1:21" x14ac:dyDescent="0.3">
      <c r="A75" s="3">
        <v>2022</v>
      </c>
      <c r="B75" s="3">
        <v>2</v>
      </c>
      <c r="C75" s="3">
        <v>0</v>
      </c>
      <c r="D75" s="3">
        <v>0</v>
      </c>
      <c r="E75">
        <v>0</v>
      </c>
      <c r="F75" s="4">
        <v>0.23100000000000001</v>
      </c>
      <c r="G75" s="4">
        <v>0.32700000000000001</v>
      </c>
      <c r="H75" s="4">
        <v>0.378</v>
      </c>
      <c r="I75" s="4">
        <v>0.4</v>
      </c>
      <c r="J75" s="4">
        <v>0.52</v>
      </c>
      <c r="K75" s="4">
        <v>0.33300000000000002</v>
      </c>
      <c r="L75" s="4">
        <v>0.5</v>
      </c>
      <c r="M75" s="4">
        <v>0.44400000000000001</v>
      </c>
      <c r="N75" s="4">
        <v>0.33300000000000002</v>
      </c>
      <c r="O75" s="4">
        <v>8.3000000000000004E-2</v>
      </c>
      <c r="P75" s="4">
        <v>0.16700000000000001</v>
      </c>
      <c r="Q75" s="4">
        <v>0.40899999999999997</v>
      </c>
      <c r="R75" s="4">
        <v>0.33300000000000002</v>
      </c>
      <c r="S75" s="4">
        <v>0.46700000000000003</v>
      </c>
      <c r="T75" s="4">
        <v>0.66700000000000004</v>
      </c>
      <c r="U75" s="3">
        <v>-33</v>
      </c>
    </row>
    <row r="76" spans="1:21" x14ac:dyDescent="0.3">
      <c r="A76" s="3">
        <v>2024</v>
      </c>
      <c r="B76" s="3">
        <v>2</v>
      </c>
      <c r="C76" s="3">
        <v>1</v>
      </c>
      <c r="D76" s="3">
        <v>4</v>
      </c>
      <c r="E76">
        <v>0</v>
      </c>
      <c r="F76" s="4">
        <v>0.28299999999999997</v>
      </c>
      <c r="G76" s="4">
        <v>0.32600000000000001</v>
      </c>
      <c r="H76" s="4">
        <v>0.40600000000000003</v>
      </c>
      <c r="I76" s="4">
        <v>0.52600000000000002</v>
      </c>
      <c r="J76" s="4">
        <v>0.52600000000000002</v>
      </c>
      <c r="K76" s="4">
        <v>0.222</v>
      </c>
      <c r="L76" s="4">
        <v>0.54500000000000004</v>
      </c>
      <c r="M76" s="4">
        <v>0.75</v>
      </c>
      <c r="N76" s="4">
        <v>1</v>
      </c>
      <c r="O76" s="4">
        <v>0.115</v>
      </c>
      <c r="P76" s="4">
        <v>0.192</v>
      </c>
      <c r="Q76" s="4">
        <v>0.47799999999999998</v>
      </c>
      <c r="R76" s="4">
        <v>0.4</v>
      </c>
      <c r="S76" s="4">
        <v>0.313</v>
      </c>
      <c r="T76" s="4">
        <v>0.66700000000000004</v>
      </c>
      <c r="U76" s="3">
        <v>-59</v>
      </c>
    </row>
    <row r="77" spans="1:21" x14ac:dyDescent="0.3">
      <c r="A77" s="3">
        <v>2022</v>
      </c>
      <c r="B77" s="3">
        <v>2</v>
      </c>
      <c r="C77" s="3">
        <v>1</v>
      </c>
      <c r="D77" s="3">
        <v>4</v>
      </c>
      <c r="E77">
        <v>1</v>
      </c>
      <c r="F77" s="4">
        <v>0.27700000000000002</v>
      </c>
      <c r="G77" s="4">
        <v>0.34</v>
      </c>
      <c r="H77" s="4">
        <v>0.57099999999999995</v>
      </c>
      <c r="I77" s="4">
        <v>0.42099999999999999</v>
      </c>
      <c r="J77" s="4">
        <v>0.52600000000000002</v>
      </c>
      <c r="K77" s="4">
        <v>0.45500000000000002</v>
      </c>
      <c r="L77" s="4">
        <v>0.33300000000000002</v>
      </c>
      <c r="M77" s="4">
        <v>0.3</v>
      </c>
      <c r="N77" s="4">
        <v>0</v>
      </c>
      <c r="O77" s="4">
        <v>0.22700000000000001</v>
      </c>
      <c r="P77" s="4">
        <v>0.27300000000000002</v>
      </c>
      <c r="Q77" s="4">
        <v>0.64700000000000002</v>
      </c>
      <c r="R77" s="4">
        <v>0.3</v>
      </c>
      <c r="S77" s="4">
        <v>0.75</v>
      </c>
      <c r="T77" s="4">
        <v>0.5</v>
      </c>
      <c r="U77" s="3">
        <v>87</v>
      </c>
    </row>
    <row r="78" spans="1:21" x14ac:dyDescent="0.3">
      <c r="A78" s="3">
        <v>2024</v>
      </c>
      <c r="B78" s="3">
        <v>2</v>
      </c>
      <c r="C78" s="3">
        <v>0</v>
      </c>
      <c r="D78" s="3">
        <v>0</v>
      </c>
      <c r="E78">
        <v>1</v>
      </c>
      <c r="F78" s="4">
        <v>0.36</v>
      </c>
      <c r="G78" s="4">
        <v>0.46700000000000003</v>
      </c>
      <c r="H78" s="4">
        <v>0.34899999999999998</v>
      </c>
      <c r="I78" s="4">
        <v>0.51100000000000001</v>
      </c>
      <c r="J78" s="4">
        <v>0.66700000000000004</v>
      </c>
      <c r="K78" s="4">
        <v>0.45500000000000002</v>
      </c>
      <c r="L78" s="4">
        <v>0.54500000000000004</v>
      </c>
      <c r="M78" s="4">
        <v>0.435</v>
      </c>
      <c r="N78" s="4">
        <v>0.2</v>
      </c>
      <c r="O78" s="4">
        <v>0.16</v>
      </c>
      <c r="P78" s="4">
        <v>0.2</v>
      </c>
      <c r="Q78" s="4">
        <v>0.23799999999999999</v>
      </c>
      <c r="R78" s="4">
        <v>0.182</v>
      </c>
      <c r="S78" s="4">
        <v>0.57099999999999995</v>
      </c>
      <c r="T78" s="4">
        <v>1</v>
      </c>
      <c r="U78" s="3">
        <v>35</v>
      </c>
    </row>
    <row r="79" spans="1:21" x14ac:dyDescent="0.3">
      <c r="A79" s="3">
        <v>2024</v>
      </c>
      <c r="B79" s="3">
        <v>2</v>
      </c>
      <c r="C79" s="3">
        <v>0</v>
      </c>
      <c r="D79" s="3">
        <v>0</v>
      </c>
      <c r="E79">
        <v>0</v>
      </c>
      <c r="F79" s="4">
        <v>0.28899999999999998</v>
      </c>
      <c r="G79" s="4">
        <v>0.371</v>
      </c>
      <c r="H79" s="4">
        <v>0.41299999999999998</v>
      </c>
      <c r="I79" s="4">
        <v>0.40899999999999997</v>
      </c>
      <c r="J79" s="4">
        <v>0.54500000000000004</v>
      </c>
      <c r="K79" s="4">
        <v>0.5</v>
      </c>
      <c r="L79" s="4">
        <v>0.35</v>
      </c>
      <c r="M79" s="4">
        <v>0.20799999999999999</v>
      </c>
      <c r="N79" s="4">
        <v>0</v>
      </c>
      <c r="O79" s="4">
        <v>0.21299999999999999</v>
      </c>
      <c r="P79" s="4">
        <v>0.255</v>
      </c>
      <c r="Q79" s="4">
        <v>0.35099999999999998</v>
      </c>
      <c r="R79" s="4">
        <v>0.313</v>
      </c>
      <c r="S79" s="4">
        <v>0.54800000000000004</v>
      </c>
      <c r="T79" s="4">
        <v>0.5</v>
      </c>
      <c r="U79" s="3">
        <v>33</v>
      </c>
    </row>
    <row r="80" spans="1:21" x14ac:dyDescent="0.3">
      <c r="A80" s="3">
        <v>2024</v>
      </c>
      <c r="B80" s="3">
        <v>2</v>
      </c>
      <c r="C80" s="3">
        <v>0</v>
      </c>
      <c r="D80" s="3">
        <v>0</v>
      </c>
      <c r="E80">
        <v>1</v>
      </c>
      <c r="F80" s="4">
        <v>0.28199999999999997</v>
      </c>
      <c r="G80" s="4">
        <v>0.318</v>
      </c>
      <c r="H80" s="4">
        <v>0.432</v>
      </c>
      <c r="I80" s="4">
        <v>0.433</v>
      </c>
      <c r="J80" s="4">
        <v>0.5</v>
      </c>
      <c r="K80" s="4">
        <v>0.52900000000000003</v>
      </c>
      <c r="L80" s="4">
        <v>0.66700000000000004</v>
      </c>
      <c r="M80" s="4">
        <v>0.44400000000000001</v>
      </c>
      <c r="N80" s="4">
        <v>0.28599999999999998</v>
      </c>
      <c r="O80" s="4">
        <v>0.111</v>
      </c>
      <c r="P80" s="4">
        <v>0.111</v>
      </c>
      <c r="Q80" s="4">
        <v>0.35</v>
      </c>
      <c r="R80" s="4">
        <v>0.316</v>
      </c>
      <c r="S80" s="4">
        <v>0.57699999999999996</v>
      </c>
      <c r="T80" s="4">
        <v>0.75</v>
      </c>
      <c r="U80" s="3">
        <v>-5</v>
      </c>
    </row>
    <row r="81" spans="1:21" x14ac:dyDescent="0.3">
      <c r="A81" s="3">
        <v>2024</v>
      </c>
      <c r="B81" s="3">
        <v>2</v>
      </c>
      <c r="C81" s="3">
        <v>1</v>
      </c>
      <c r="D81" s="3">
        <v>1</v>
      </c>
      <c r="E81">
        <v>0</v>
      </c>
      <c r="F81" s="4">
        <v>0.314</v>
      </c>
      <c r="G81" s="4">
        <v>0.43099999999999999</v>
      </c>
      <c r="H81" s="4">
        <v>0.44800000000000001</v>
      </c>
      <c r="I81" s="4">
        <v>0.44400000000000001</v>
      </c>
      <c r="J81" s="4">
        <v>0.66700000000000004</v>
      </c>
      <c r="K81" s="4">
        <v>0.53300000000000003</v>
      </c>
      <c r="L81" s="4">
        <v>0.78600000000000003</v>
      </c>
      <c r="M81" s="4">
        <v>0.53800000000000003</v>
      </c>
      <c r="N81" s="4">
        <v>0</v>
      </c>
      <c r="O81" s="4">
        <v>0.222</v>
      </c>
      <c r="P81" s="4">
        <v>0.222</v>
      </c>
      <c r="Q81" s="4">
        <v>0.35699999999999998</v>
      </c>
      <c r="R81" s="4">
        <v>0.14299999999999999</v>
      </c>
      <c r="S81" s="4">
        <v>0.45500000000000002</v>
      </c>
      <c r="T81" s="4">
        <v>0.5</v>
      </c>
      <c r="U81" s="3">
        <v>73</v>
      </c>
    </row>
    <row r="82" spans="1:21" x14ac:dyDescent="0.3">
      <c r="A82" s="3">
        <v>2024</v>
      </c>
      <c r="B82" s="3">
        <v>2</v>
      </c>
      <c r="C82" s="3">
        <v>1</v>
      </c>
      <c r="D82" s="3">
        <v>1</v>
      </c>
      <c r="E82">
        <v>1</v>
      </c>
      <c r="F82" s="4">
        <v>0.32100000000000001</v>
      </c>
      <c r="G82" s="4">
        <v>0.44400000000000001</v>
      </c>
      <c r="H82" s="4">
        <v>0.54700000000000004</v>
      </c>
      <c r="I82" s="4">
        <v>0.46700000000000003</v>
      </c>
      <c r="J82" s="4">
        <v>0.64400000000000002</v>
      </c>
      <c r="K82" s="4">
        <v>0.625</v>
      </c>
      <c r="L82" s="4">
        <v>0.42899999999999999</v>
      </c>
      <c r="M82" s="4">
        <v>0.45800000000000002</v>
      </c>
      <c r="N82" s="4">
        <v>0</v>
      </c>
      <c r="O82" s="4">
        <v>0.14699999999999999</v>
      </c>
      <c r="P82" s="4">
        <v>0.20599999999999999</v>
      </c>
      <c r="Q82" s="4">
        <v>0.48299999999999998</v>
      </c>
      <c r="R82" s="4">
        <v>0.41699999999999998</v>
      </c>
      <c r="S82" s="4">
        <v>0.318</v>
      </c>
      <c r="T82" s="4">
        <v>0</v>
      </c>
      <c r="U82" s="3">
        <v>-37</v>
      </c>
    </row>
    <row r="83" spans="1:21" x14ac:dyDescent="0.3">
      <c r="A83" s="3">
        <v>2024</v>
      </c>
      <c r="B83" s="3">
        <v>2</v>
      </c>
      <c r="C83" s="3">
        <v>1</v>
      </c>
      <c r="D83" s="3">
        <v>1</v>
      </c>
      <c r="E83">
        <v>1</v>
      </c>
      <c r="F83" s="4">
        <v>0.32700000000000001</v>
      </c>
      <c r="G83" s="4">
        <v>0.40600000000000003</v>
      </c>
      <c r="H83" s="4">
        <v>0.47399999999999998</v>
      </c>
      <c r="I83" s="4">
        <v>0.40699999999999997</v>
      </c>
      <c r="J83" s="4">
        <v>0.55600000000000005</v>
      </c>
      <c r="K83" s="4">
        <v>0.59399999999999997</v>
      </c>
      <c r="L83" s="4">
        <v>0.66700000000000004</v>
      </c>
      <c r="M83" s="4">
        <v>0.4</v>
      </c>
      <c r="N83" s="4">
        <v>0.5</v>
      </c>
      <c r="O83" s="4">
        <v>0.30599999999999999</v>
      </c>
      <c r="P83" s="4">
        <v>0.30599999999999999</v>
      </c>
      <c r="Q83" s="4">
        <v>0.32</v>
      </c>
      <c r="R83" s="4">
        <v>0.3</v>
      </c>
      <c r="S83" s="4">
        <v>0.81299999999999994</v>
      </c>
      <c r="T83" s="4">
        <v>0.5</v>
      </c>
      <c r="U83" s="3">
        <v>150</v>
      </c>
    </row>
    <row r="84" spans="1:21" x14ac:dyDescent="0.3">
      <c r="A84" s="3">
        <v>2023</v>
      </c>
      <c r="B84" s="3">
        <v>2</v>
      </c>
      <c r="C84" s="3">
        <v>1</v>
      </c>
      <c r="D84" s="3">
        <v>1</v>
      </c>
      <c r="E84">
        <v>1</v>
      </c>
      <c r="F84" s="4">
        <v>0.36</v>
      </c>
      <c r="G84" s="4">
        <v>0.46</v>
      </c>
      <c r="H84" s="4">
        <v>0.48299999999999998</v>
      </c>
      <c r="I84" s="4">
        <v>0.59099999999999997</v>
      </c>
      <c r="J84" s="4">
        <v>0.77300000000000002</v>
      </c>
      <c r="K84" s="4">
        <v>0.66700000000000004</v>
      </c>
      <c r="L84" s="4">
        <v>0.45500000000000002</v>
      </c>
      <c r="M84" s="4">
        <v>0.45500000000000002</v>
      </c>
      <c r="N84" s="4">
        <v>0</v>
      </c>
      <c r="O84" s="4">
        <v>0.2</v>
      </c>
      <c r="P84" s="4">
        <v>0.24</v>
      </c>
      <c r="Q84" s="4">
        <v>0.4</v>
      </c>
      <c r="R84" s="4">
        <v>9.0999999999999998E-2</v>
      </c>
      <c r="S84" s="4">
        <v>0.42899999999999999</v>
      </c>
      <c r="T84" s="4">
        <v>0</v>
      </c>
      <c r="U84" s="3">
        <v>25</v>
      </c>
    </row>
    <row r="85" spans="1:21" x14ac:dyDescent="0.3">
      <c r="A85" s="3">
        <v>2022</v>
      </c>
      <c r="B85" s="3">
        <v>2</v>
      </c>
      <c r="C85" s="3">
        <v>1</v>
      </c>
      <c r="D85" s="3">
        <v>1</v>
      </c>
      <c r="E85">
        <v>1</v>
      </c>
      <c r="F85" s="4">
        <v>0.33300000000000002</v>
      </c>
      <c r="G85" s="4">
        <v>0.40899999999999997</v>
      </c>
      <c r="H85" s="4">
        <v>0.53700000000000003</v>
      </c>
      <c r="I85" s="4">
        <v>0.48</v>
      </c>
      <c r="J85" s="4">
        <v>0.57999999999999996</v>
      </c>
      <c r="K85" s="4">
        <v>0.61499999999999999</v>
      </c>
      <c r="L85" s="4">
        <v>0.59099999999999997</v>
      </c>
      <c r="M85" s="4">
        <v>0.46400000000000002</v>
      </c>
      <c r="N85" s="4">
        <v>0</v>
      </c>
      <c r="O85" s="4">
        <v>0.2</v>
      </c>
      <c r="P85" s="4">
        <v>0.25700000000000001</v>
      </c>
      <c r="Q85" s="4">
        <v>0.46400000000000002</v>
      </c>
      <c r="R85" s="4">
        <v>0.35699999999999998</v>
      </c>
      <c r="S85" s="4">
        <v>0.66700000000000004</v>
      </c>
      <c r="T85" s="4">
        <v>0.5</v>
      </c>
      <c r="U85" s="3">
        <v>69</v>
      </c>
    </row>
    <row r="86" spans="1:21" x14ac:dyDescent="0.3">
      <c r="A86" s="3">
        <v>2023</v>
      </c>
      <c r="B86" s="3">
        <v>2</v>
      </c>
      <c r="C86" s="3">
        <v>1</v>
      </c>
      <c r="D86" s="3">
        <v>1</v>
      </c>
      <c r="E86">
        <v>1</v>
      </c>
      <c r="F86" s="4">
        <v>0.29599999999999999</v>
      </c>
      <c r="G86" s="4">
        <v>0.42299999999999999</v>
      </c>
      <c r="H86" s="4">
        <v>0.47599999999999998</v>
      </c>
      <c r="I86" s="4">
        <v>0.38500000000000001</v>
      </c>
      <c r="J86" s="4">
        <v>0.59</v>
      </c>
      <c r="K86" s="4">
        <v>0.625</v>
      </c>
      <c r="L86" s="4">
        <v>0.57099999999999995</v>
      </c>
      <c r="M86" s="4">
        <v>0.55600000000000005</v>
      </c>
      <c r="N86" s="4">
        <v>0.75</v>
      </c>
      <c r="O86" s="4">
        <v>0.25</v>
      </c>
      <c r="P86" s="4">
        <v>0.29199999999999998</v>
      </c>
      <c r="Q86" s="4">
        <v>0.27800000000000002</v>
      </c>
      <c r="R86" s="4">
        <v>0.25</v>
      </c>
      <c r="S86" s="4">
        <v>0.56299999999999994</v>
      </c>
      <c r="T86" s="4">
        <v>0.66700000000000004</v>
      </c>
      <c r="U86" s="3">
        <v>97</v>
      </c>
    </row>
    <row r="87" spans="1:21" x14ac:dyDescent="0.3">
      <c r="A87" s="3">
        <v>2024</v>
      </c>
      <c r="B87" s="3">
        <v>2</v>
      </c>
      <c r="C87" s="3">
        <v>1</v>
      </c>
      <c r="D87" s="3">
        <v>1</v>
      </c>
      <c r="E87">
        <v>1</v>
      </c>
      <c r="F87" s="4">
        <v>0.44800000000000001</v>
      </c>
      <c r="G87" s="4">
        <v>0.49299999999999999</v>
      </c>
      <c r="H87" s="4">
        <v>0.38200000000000001</v>
      </c>
      <c r="I87" s="4">
        <v>0.54100000000000004</v>
      </c>
      <c r="J87" s="4">
        <v>0.59499999999999997</v>
      </c>
      <c r="K87" s="4">
        <v>0.47099999999999997</v>
      </c>
      <c r="L87" s="4">
        <v>0.44400000000000001</v>
      </c>
      <c r="M87" s="4">
        <v>0.36799999999999999</v>
      </c>
      <c r="N87" s="4">
        <v>0.2</v>
      </c>
      <c r="O87" s="4">
        <v>0.37</v>
      </c>
      <c r="P87" s="4">
        <v>0.40699999999999997</v>
      </c>
      <c r="Q87" s="4">
        <v>0.29399999999999998</v>
      </c>
      <c r="R87" s="4">
        <v>0.41699999999999998</v>
      </c>
      <c r="S87" s="4">
        <v>0.46700000000000003</v>
      </c>
      <c r="T87" s="4">
        <v>0.33300000000000002</v>
      </c>
      <c r="U87" s="3">
        <v>17</v>
      </c>
    </row>
    <row r="88" spans="1:21" x14ac:dyDescent="0.3">
      <c r="A88" s="3">
        <v>2024</v>
      </c>
      <c r="B88" s="3">
        <v>2</v>
      </c>
      <c r="C88" s="3">
        <v>0</v>
      </c>
      <c r="D88" s="3">
        <v>0</v>
      </c>
      <c r="E88">
        <v>0</v>
      </c>
      <c r="F88" s="4">
        <v>0.19700000000000001</v>
      </c>
      <c r="G88" s="4">
        <v>0.41</v>
      </c>
      <c r="H88" s="4">
        <v>0.57099999999999995</v>
      </c>
      <c r="I88" s="4">
        <v>0.24199999999999999</v>
      </c>
      <c r="J88" s="4">
        <v>0.57599999999999996</v>
      </c>
      <c r="K88" s="4">
        <v>0.68</v>
      </c>
      <c r="L88" s="4">
        <v>0.68799999999999994</v>
      </c>
      <c r="M88" s="4">
        <v>0.58799999999999997</v>
      </c>
      <c r="N88" s="4">
        <v>0.5</v>
      </c>
      <c r="O88" s="4">
        <v>0.19</v>
      </c>
      <c r="P88" s="4">
        <v>0.28599999999999998</v>
      </c>
      <c r="Q88" s="4">
        <v>0.41199999999999998</v>
      </c>
      <c r="R88" s="4">
        <v>0.3</v>
      </c>
      <c r="S88" s="4">
        <v>0.36399999999999999</v>
      </c>
      <c r="T88" s="4">
        <v>0</v>
      </c>
      <c r="U88" s="3">
        <v>46</v>
      </c>
    </row>
    <row r="89" spans="1:21" x14ac:dyDescent="0.3">
      <c r="A89" s="3">
        <v>2024</v>
      </c>
      <c r="B89" s="3">
        <v>2</v>
      </c>
      <c r="C89" s="3">
        <v>0</v>
      </c>
      <c r="D89" s="3">
        <v>0</v>
      </c>
      <c r="E89">
        <v>0</v>
      </c>
      <c r="F89" s="4">
        <v>0.26100000000000001</v>
      </c>
      <c r="G89" s="4">
        <v>0.37</v>
      </c>
      <c r="H89" s="4">
        <v>0.42399999999999999</v>
      </c>
      <c r="I89" s="4">
        <v>0.318</v>
      </c>
      <c r="J89" s="4">
        <v>0.5</v>
      </c>
      <c r="K89" s="4">
        <v>0.66700000000000004</v>
      </c>
      <c r="L89" s="4">
        <v>0.41699999999999998</v>
      </c>
      <c r="M89" s="4">
        <v>0.5</v>
      </c>
      <c r="N89" s="4">
        <v>0</v>
      </c>
      <c r="O89" s="4">
        <v>0.217</v>
      </c>
      <c r="P89" s="4">
        <v>0.26100000000000001</v>
      </c>
      <c r="Q89" s="4">
        <v>0.222</v>
      </c>
      <c r="R89" s="4">
        <v>0.375</v>
      </c>
      <c r="S89" s="4">
        <v>0.33300000000000002</v>
      </c>
      <c r="T89" s="4">
        <v>1</v>
      </c>
      <c r="U89" s="3">
        <v>-54</v>
      </c>
    </row>
    <row r="90" spans="1:21" x14ac:dyDescent="0.3">
      <c r="A90" s="3">
        <v>2023</v>
      </c>
      <c r="B90" s="3">
        <v>2</v>
      </c>
      <c r="C90" s="3">
        <v>0</v>
      </c>
      <c r="D90" s="3">
        <v>0</v>
      </c>
      <c r="E90">
        <v>0</v>
      </c>
      <c r="F90" s="4">
        <v>0.28999999999999998</v>
      </c>
      <c r="G90" s="4">
        <v>0.34799999999999998</v>
      </c>
      <c r="H90" s="4">
        <v>0.34899999999999998</v>
      </c>
      <c r="I90" s="4">
        <v>0.42399999999999999</v>
      </c>
      <c r="J90" s="4">
        <v>0.54500000000000004</v>
      </c>
      <c r="K90" s="4">
        <v>0.36799999999999999</v>
      </c>
      <c r="L90" s="4">
        <v>0.66700000000000004</v>
      </c>
      <c r="M90" s="4">
        <v>0.53300000000000003</v>
      </c>
      <c r="N90" s="4">
        <v>0.5</v>
      </c>
      <c r="O90" s="4">
        <v>0.2</v>
      </c>
      <c r="P90" s="4">
        <v>0.2</v>
      </c>
      <c r="Q90" s="4">
        <v>0.33300000000000002</v>
      </c>
      <c r="R90" s="4">
        <v>0.35699999999999998</v>
      </c>
      <c r="S90" s="4">
        <v>0.75</v>
      </c>
      <c r="T90" s="4">
        <v>0.5</v>
      </c>
      <c r="U90" s="3">
        <v>73</v>
      </c>
    </row>
    <row r="91" spans="1:21" x14ac:dyDescent="0.3">
      <c r="A91" s="3">
        <v>2024</v>
      </c>
      <c r="B91" s="3">
        <v>2</v>
      </c>
      <c r="C91" s="3">
        <v>0</v>
      </c>
      <c r="D91" s="3">
        <v>0</v>
      </c>
      <c r="E91">
        <v>1</v>
      </c>
      <c r="F91" s="4">
        <v>0.20499999999999999</v>
      </c>
      <c r="G91" s="4">
        <v>0.318</v>
      </c>
      <c r="H91" s="4">
        <v>0.47799999999999998</v>
      </c>
      <c r="I91" s="4">
        <v>0.26400000000000001</v>
      </c>
      <c r="J91" s="4">
        <v>0.41499999999999998</v>
      </c>
      <c r="K91" s="4">
        <v>0.48699999999999999</v>
      </c>
      <c r="L91" s="4">
        <v>0.6</v>
      </c>
      <c r="M91" s="4">
        <v>0.47799999999999998</v>
      </c>
      <c r="N91" s="4">
        <v>0.33300000000000002</v>
      </c>
      <c r="O91" s="4">
        <v>0.125</v>
      </c>
      <c r="P91" s="4">
        <v>0.188</v>
      </c>
      <c r="Q91" s="4">
        <v>0.46400000000000002</v>
      </c>
      <c r="R91" s="4">
        <v>0.27300000000000002</v>
      </c>
      <c r="S91" s="4">
        <v>0.66700000000000004</v>
      </c>
      <c r="T91" s="4">
        <v>0</v>
      </c>
      <c r="U91" s="3">
        <v>0</v>
      </c>
    </row>
    <row r="92" spans="1:21" x14ac:dyDescent="0.3">
      <c r="A92" s="3">
        <v>2021</v>
      </c>
      <c r="B92" s="3">
        <v>2</v>
      </c>
      <c r="C92" s="3">
        <v>0</v>
      </c>
      <c r="D92" s="3">
        <v>0</v>
      </c>
      <c r="E92">
        <v>1</v>
      </c>
      <c r="F92" s="4">
        <v>0.246</v>
      </c>
      <c r="G92" s="4">
        <v>0.34399999999999997</v>
      </c>
      <c r="H92" s="4">
        <v>0.55800000000000005</v>
      </c>
      <c r="I92" s="4">
        <v>0.37</v>
      </c>
      <c r="J92" s="4">
        <v>0.51900000000000002</v>
      </c>
      <c r="K92" s="4">
        <v>0.58799999999999997</v>
      </c>
      <c r="L92" s="4">
        <v>0.375</v>
      </c>
      <c r="M92" s="4">
        <v>0.45500000000000002</v>
      </c>
      <c r="N92" s="4">
        <v>0</v>
      </c>
      <c r="O92" s="4">
        <v>0.161</v>
      </c>
      <c r="P92" s="4">
        <v>0.22600000000000001</v>
      </c>
      <c r="Q92" s="4">
        <v>0.53800000000000003</v>
      </c>
      <c r="R92" s="4">
        <v>0.182</v>
      </c>
      <c r="S92" s="4">
        <v>0.3</v>
      </c>
      <c r="T92" s="4">
        <v>0.5</v>
      </c>
      <c r="U92" s="3">
        <v>3</v>
      </c>
    </row>
    <row r="93" spans="1:21" x14ac:dyDescent="0.3">
      <c r="A93" s="3">
        <v>2022</v>
      </c>
      <c r="B93" s="3">
        <v>2</v>
      </c>
      <c r="C93" s="3">
        <v>0</v>
      </c>
      <c r="D93" s="3">
        <v>0</v>
      </c>
      <c r="E93">
        <v>1</v>
      </c>
      <c r="F93" s="4">
        <v>0.216</v>
      </c>
      <c r="G93" s="4">
        <v>0.314</v>
      </c>
      <c r="H93" s="4">
        <v>0.53900000000000003</v>
      </c>
      <c r="I93" s="4">
        <v>0.33300000000000002</v>
      </c>
      <c r="J93" s="4">
        <v>0.45800000000000002</v>
      </c>
      <c r="K93" s="4">
        <v>0.65600000000000003</v>
      </c>
      <c r="L93" s="4">
        <v>0.57899999999999996</v>
      </c>
      <c r="M93" s="4">
        <v>0.379</v>
      </c>
      <c r="N93" s="4">
        <v>0</v>
      </c>
      <c r="O93" s="4">
        <v>0.12</v>
      </c>
      <c r="P93" s="4">
        <v>0.2</v>
      </c>
      <c r="Q93" s="4">
        <v>0.45500000000000002</v>
      </c>
      <c r="R93" s="4">
        <v>0.3</v>
      </c>
      <c r="S93" s="4">
        <v>0.13300000000000001</v>
      </c>
      <c r="T93" s="4">
        <v>0</v>
      </c>
      <c r="U93" s="3">
        <v>-14</v>
      </c>
    </row>
    <row r="94" spans="1:21" x14ac:dyDescent="0.3">
      <c r="A94" s="3">
        <v>2024</v>
      </c>
      <c r="B94" s="3">
        <v>2</v>
      </c>
      <c r="C94" s="3">
        <v>0</v>
      </c>
      <c r="D94" s="3">
        <v>0</v>
      </c>
      <c r="E94">
        <v>1</v>
      </c>
      <c r="F94" s="4">
        <v>0.28799999999999998</v>
      </c>
      <c r="G94" s="4">
        <v>0.42299999999999999</v>
      </c>
      <c r="H94" s="4">
        <v>0.42599999999999999</v>
      </c>
      <c r="I94" s="4">
        <v>0.36199999999999999</v>
      </c>
      <c r="J94" s="4">
        <v>0.53400000000000003</v>
      </c>
      <c r="K94" s="4">
        <v>0.48599999999999999</v>
      </c>
      <c r="L94" s="4">
        <v>0.48099999999999998</v>
      </c>
      <c r="M94" s="4">
        <v>0.51600000000000001</v>
      </c>
      <c r="N94" s="4">
        <v>0.6</v>
      </c>
      <c r="O94" s="4">
        <v>0.22500000000000001</v>
      </c>
      <c r="P94" s="4">
        <v>0.32500000000000001</v>
      </c>
      <c r="Q94" s="4">
        <v>0.35499999999999998</v>
      </c>
      <c r="R94" s="4">
        <v>0.28599999999999998</v>
      </c>
      <c r="S94" s="4">
        <v>0.53800000000000003</v>
      </c>
      <c r="T94" s="4">
        <v>1</v>
      </c>
      <c r="U94" s="3">
        <v>53</v>
      </c>
    </row>
    <row r="95" spans="1:21" x14ac:dyDescent="0.3">
      <c r="A95" s="3">
        <v>2024</v>
      </c>
      <c r="B95" s="3">
        <v>2</v>
      </c>
      <c r="C95" s="3">
        <v>0</v>
      </c>
      <c r="D95" s="3">
        <v>0</v>
      </c>
      <c r="E95">
        <v>1</v>
      </c>
      <c r="F95" s="4">
        <v>0.23599999999999999</v>
      </c>
      <c r="G95" s="4">
        <v>0.255</v>
      </c>
      <c r="H95" s="4">
        <v>0.60499999999999998</v>
      </c>
      <c r="I95" s="4">
        <v>0.37</v>
      </c>
      <c r="J95" s="4">
        <v>0.37</v>
      </c>
      <c r="K95" s="4">
        <v>0.58799999999999997</v>
      </c>
      <c r="L95" s="4">
        <v>0.28599999999999998</v>
      </c>
      <c r="M95" s="4">
        <v>0.46200000000000002</v>
      </c>
      <c r="N95" s="4">
        <v>1</v>
      </c>
      <c r="O95" s="4">
        <v>0.125</v>
      </c>
      <c r="P95" s="4">
        <v>0.16700000000000001</v>
      </c>
      <c r="Q95" s="4">
        <v>0.61899999999999999</v>
      </c>
      <c r="R95" s="4">
        <v>0.375</v>
      </c>
      <c r="S95" s="4">
        <v>0</v>
      </c>
      <c r="T95" s="4">
        <v>0</v>
      </c>
      <c r="U95" s="3">
        <v>5</v>
      </c>
    </row>
    <row r="96" spans="1:21" x14ac:dyDescent="0.3">
      <c r="A96" s="3">
        <v>2023</v>
      </c>
      <c r="B96" s="3">
        <v>2</v>
      </c>
      <c r="C96" s="3">
        <v>0</v>
      </c>
      <c r="D96" s="3">
        <v>0</v>
      </c>
      <c r="E96">
        <v>1</v>
      </c>
      <c r="F96" s="4">
        <v>0.184</v>
      </c>
      <c r="G96" s="4">
        <v>0.42099999999999999</v>
      </c>
      <c r="H96" s="4">
        <v>0.64500000000000002</v>
      </c>
      <c r="I96" s="4">
        <v>0.23499999999999999</v>
      </c>
      <c r="J96" s="4">
        <v>0.47099999999999997</v>
      </c>
      <c r="K96" s="4">
        <v>0.69199999999999995</v>
      </c>
      <c r="L96" s="4">
        <v>0.375</v>
      </c>
      <c r="M96" s="4">
        <v>0.66700000000000004</v>
      </c>
      <c r="N96" s="4">
        <v>1</v>
      </c>
      <c r="O96" s="4">
        <v>0.14299999999999999</v>
      </c>
      <c r="P96" s="4">
        <v>0.38100000000000001</v>
      </c>
      <c r="Q96" s="4">
        <v>0.61099999999999999</v>
      </c>
      <c r="R96" s="4">
        <v>0.222</v>
      </c>
      <c r="S96" s="4">
        <v>0.66700000000000004</v>
      </c>
      <c r="T96" s="4">
        <v>0.5</v>
      </c>
      <c r="U96" s="3">
        <v>-104</v>
      </c>
    </row>
    <row r="97" spans="1:21" x14ac:dyDescent="0.3">
      <c r="A97" s="3">
        <v>2024</v>
      </c>
      <c r="B97" s="3">
        <v>2</v>
      </c>
      <c r="C97" s="3">
        <v>0</v>
      </c>
      <c r="D97" s="3">
        <v>0</v>
      </c>
      <c r="E97">
        <v>1</v>
      </c>
      <c r="F97" s="4">
        <v>0.27400000000000002</v>
      </c>
      <c r="G97" s="4">
        <v>0.38700000000000001</v>
      </c>
      <c r="H97" s="4">
        <v>0.40500000000000003</v>
      </c>
      <c r="I97" s="4">
        <v>0.36099999999999999</v>
      </c>
      <c r="J97" s="4">
        <v>0.55600000000000005</v>
      </c>
      <c r="K97" s="4">
        <v>0.435</v>
      </c>
      <c r="L97" s="4">
        <v>0.58799999999999997</v>
      </c>
      <c r="M97" s="4">
        <v>0.68400000000000005</v>
      </c>
      <c r="N97" s="4">
        <v>0.66700000000000004</v>
      </c>
      <c r="O97" s="4">
        <v>0.17399999999999999</v>
      </c>
      <c r="P97" s="4">
        <v>0.17399999999999999</v>
      </c>
      <c r="Q97" s="4">
        <v>0.36799999999999999</v>
      </c>
      <c r="R97" s="4">
        <v>0.27300000000000002</v>
      </c>
      <c r="S97" s="4">
        <v>0.41699999999999998</v>
      </c>
      <c r="T97" s="4">
        <v>1</v>
      </c>
      <c r="U97" s="3">
        <v>35</v>
      </c>
    </row>
    <row r="98" spans="1:21" x14ac:dyDescent="0.3">
      <c r="A98" s="3">
        <v>2024</v>
      </c>
      <c r="B98" s="3">
        <v>2</v>
      </c>
      <c r="C98" s="3">
        <v>1</v>
      </c>
      <c r="D98" s="3">
        <v>2</v>
      </c>
      <c r="E98">
        <v>1</v>
      </c>
      <c r="F98" s="4">
        <v>0.29499999999999998</v>
      </c>
      <c r="G98" s="4">
        <v>0.38600000000000001</v>
      </c>
      <c r="H98" s="4">
        <v>0.48399999999999999</v>
      </c>
      <c r="I98" s="4">
        <v>0.38500000000000001</v>
      </c>
      <c r="J98" s="4">
        <v>0.5</v>
      </c>
      <c r="K98" s="4">
        <v>0.68799999999999994</v>
      </c>
      <c r="L98" s="4">
        <v>0.46200000000000002</v>
      </c>
      <c r="M98" s="4">
        <v>0.23100000000000001</v>
      </c>
      <c r="N98" s="4">
        <v>0</v>
      </c>
      <c r="O98" s="4">
        <v>0.16700000000000001</v>
      </c>
      <c r="P98" s="4">
        <v>0.222</v>
      </c>
      <c r="Q98" s="4">
        <v>0.26700000000000002</v>
      </c>
      <c r="R98" s="4">
        <v>0.14299999999999999</v>
      </c>
      <c r="S98" s="4">
        <v>0.45500000000000002</v>
      </c>
      <c r="T98" s="4">
        <v>0</v>
      </c>
      <c r="U98" s="3">
        <v>-104</v>
      </c>
    </row>
    <row r="99" spans="1:21" x14ac:dyDescent="0.3">
      <c r="A99" s="3">
        <v>2023</v>
      </c>
      <c r="B99" s="3">
        <v>2</v>
      </c>
      <c r="C99" s="3">
        <v>0</v>
      </c>
      <c r="D99" s="3">
        <v>0</v>
      </c>
      <c r="E99">
        <v>1</v>
      </c>
      <c r="F99" s="4">
        <v>0.39400000000000002</v>
      </c>
      <c r="G99" s="4">
        <v>0.47899999999999998</v>
      </c>
      <c r="H99" s="4">
        <v>0.40500000000000003</v>
      </c>
      <c r="I99" s="4">
        <v>0.58599999999999997</v>
      </c>
      <c r="J99" s="4">
        <v>0.72399999999999998</v>
      </c>
      <c r="K99" s="4">
        <v>0.58299999999999996</v>
      </c>
      <c r="L99" s="4">
        <v>0.61499999999999999</v>
      </c>
      <c r="M99" s="4">
        <v>0.625</v>
      </c>
      <c r="N99" s="4">
        <v>0.5</v>
      </c>
      <c r="O99" s="4">
        <v>0.30599999999999999</v>
      </c>
      <c r="P99" s="4">
        <v>0.36099999999999999</v>
      </c>
      <c r="Q99" s="4">
        <v>0.32</v>
      </c>
      <c r="R99" s="4">
        <v>0.35299999999999998</v>
      </c>
      <c r="S99" s="4">
        <v>0.73699999999999999</v>
      </c>
      <c r="T99" s="4">
        <v>0</v>
      </c>
      <c r="U99" s="3">
        <v>43</v>
      </c>
    </row>
    <row r="100" spans="1:21" x14ac:dyDescent="0.3">
      <c r="A100" s="3">
        <v>2023</v>
      </c>
      <c r="B100" s="3">
        <v>2</v>
      </c>
      <c r="C100" s="3">
        <v>0</v>
      </c>
      <c r="D100" s="3">
        <v>0</v>
      </c>
      <c r="E100">
        <v>0</v>
      </c>
      <c r="F100" s="4">
        <v>0.25</v>
      </c>
      <c r="G100" s="4">
        <v>0.32100000000000001</v>
      </c>
      <c r="H100" s="4">
        <v>0.48099999999999998</v>
      </c>
      <c r="I100" s="4">
        <v>0.34</v>
      </c>
      <c r="J100" s="4">
        <v>0.49099999999999999</v>
      </c>
      <c r="K100" s="4">
        <v>0.6</v>
      </c>
      <c r="L100" s="4">
        <v>0.48299999999999998</v>
      </c>
      <c r="M100" s="4">
        <v>0.29199999999999998</v>
      </c>
      <c r="N100" s="4">
        <v>0.5</v>
      </c>
      <c r="O100" s="4">
        <v>0.192</v>
      </c>
      <c r="P100" s="4">
        <v>0.192</v>
      </c>
      <c r="Q100" s="4">
        <v>0.38100000000000001</v>
      </c>
      <c r="R100" s="4">
        <v>0.19</v>
      </c>
      <c r="S100" s="4">
        <v>0.41899999999999998</v>
      </c>
      <c r="T100" s="4">
        <v>0.6</v>
      </c>
      <c r="U100" s="3">
        <v>39</v>
      </c>
    </row>
    <row r="101" spans="1:21" x14ac:dyDescent="0.3">
      <c r="A101" s="3">
        <v>2024</v>
      </c>
      <c r="B101" s="3">
        <v>2</v>
      </c>
      <c r="C101" s="3">
        <v>0</v>
      </c>
      <c r="D101" s="3">
        <v>0</v>
      </c>
      <c r="E101">
        <v>1</v>
      </c>
      <c r="F101" s="4">
        <v>0.224</v>
      </c>
      <c r="G101" s="4">
        <v>0.34699999999999998</v>
      </c>
      <c r="H101" s="4">
        <v>0.48599999999999999</v>
      </c>
      <c r="I101" s="4">
        <v>0.28599999999999998</v>
      </c>
      <c r="J101" s="4">
        <v>0.46400000000000002</v>
      </c>
      <c r="K101" s="4">
        <v>0.5</v>
      </c>
      <c r="L101" s="4">
        <v>0.53800000000000003</v>
      </c>
      <c r="M101" s="4">
        <v>0.53300000000000003</v>
      </c>
      <c r="N101" s="4">
        <v>1</v>
      </c>
      <c r="O101" s="4">
        <v>0.15</v>
      </c>
      <c r="P101" s="4">
        <v>0.2</v>
      </c>
      <c r="Q101" s="4">
        <v>0.47099999999999997</v>
      </c>
      <c r="R101" s="4">
        <v>0.125</v>
      </c>
      <c r="S101" s="4">
        <v>0.83299999999999996</v>
      </c>
      <c r="T101" s="4">
        <v>1</v>
      </c>
      <c r="U101" s="3">
        <v>-104</v>
      </c>
    </row>
    <row r="102" spans="1:21" x14ac:dyDescent="0.3">
      <c r="A102" s="3">
        <v>2023</v>
      </c>
      <c r="B102" s="3">
        <v>2</v>
      </c>
      <c r="C102" s="3">
        <v>0</v>
      </c>
      <c r="D102" s="3">
        <v>0</v>
      </c>
      <c r="E102">
        <v>1</v>
      </c>
      <c r="F102" s="4">
        <v>0.49299999999999999</v>
      </c>
      <c r="G102" s="4">
        <v>0.57999999999999996</v>
      </c>
      <c r="H102" s="4">
        <v>0.54500000000000004</v>
      </c>
      <c r="I102" s="4">
        <v>0.75600000000000001</v>
      </c>
      <c r="J102" s="4">
        <v>0.82899999999999996</v>
      </c>
      <c r="K102" s="4">
        <v>0.7</v>
      </c>
      <c r="L102" s="4">
        <v>0.56299999999999994</v>
      </c>
      <c r="M102" s="4">
        <v>0.6</v>
      </c>
      <c r="N102" s="4">
        <v>0</v>
      </c>
      <c r="O102" s="4">
        <v>0.115</v>
      </c>
      <c r="P102" s="4">
        <v>0.23100000000000001</v>
      </c>
      <c r="Q102" s="4">
        <v>0.47799999999999998</v>
      </c>
      <c r="R102" s="4">
        <v>0.182</v>
      </c>
      <c r="S102" s="4">
        <v>0.53300000000000003</v>
      </c>
      <c r="T102" s="4">
        <v>0</v>
      </c>
      <c r="U102" s="3">
        <v>-18</v>
      </c>
    </row>
    <row r="103" spans="1:21" x14ac:dyDescent="0.3">
      <c r="A103" s="3">
        <v>2023</v>
      </c>
      <c r="B103" s="3">
        <v>2</v>
      </c>
      <c r="C103" s="3">
        <v>0</v>
      </c>
      <c r="D103" s="3">
        <v>0</v>
      </c>
      <c r="E103">
        <v>1</v>
      </c>
      <c r="F103" s="4">
        <v>0.32100000000000001</v>
      </c>
      <c r="G103" s="4">
        <v>0.49099999999999999</v>
      </c>
      <c r="H103" s="4">
        <v>0.57599999999999996</v>
      </c>
      <c r="I103" s="4">
        <v>0.42899999999999999</v>
      </c>
      <c r="J103" s="4">
        <v>0.67900000000000005</v>
      </c>
      <c r="K103" s="4">
        <v>0.75</v>
      </c>
      <c r="L103" s="4">
        <v>0.57099999999999995</v>
      </c>
      <c r="M103" s="4">
        <v>0.64300000000000002</v>
      </c>
      <c r="N103" s="4">
        <v>1</v>
      </c>
      <c r="O103" s="4">
        <v>0.22700000000000001</v>
      </c>
      <c r="P103" s="4">
        <v>0.318</v>
      </c>
      <c r="Q103" s="4">
        <v>0.41199999999999998</v>
      </c>
      <c r="R103" s="4">
        <v>0.25</v>
      </c>
      <c r="S103" s="4">
        <v>0.42899999999999999</v>
      </c>
      <c r="T103" s="4">
        <v>0</v>
      </c>
      <c r="U103" s="3">
        <v>41</v>
      </c>
    </row>
    <row r="104" spans="1:21" x14ac:dyDescent="0.3">
      <c r="A104" s="3">
        <v>2024</v>
      </c>
      <c r="B104" s="3">
        <v>2</v>
      </c>
      <c r="C104" s="3">
        <v>0</v>
      </c>
      <c r="D104" s="3">
        <v>0</v>
      </c>
      <c r="E104">
        <v>1</v>
      </c>
      <c r="F104" s="4">
        <v>0.26800000000000002</v>
      </c>
      <c r="G104" s="4">
        <v>0.38</v>
      </c>
      <c r="H104" s="4">
        <v>0.51</v>
      </c>
      <c r="I104" s="4">
        <v>0.45900000000000002</v>
      </c>
      <c r="J104" s="4">
        <v>0.59499999999999997</v>
      </c>
      <c r="K104" s="4">
        <v>0.6</v>
      </c>
      <c r="L104" s="4">
        <v>0.64700000000000002</v>
      </c>
      <c r="M104" s="4">
        <v>0.5</v>
      </c>
      <c r="N104" s="4">
        <v>0</v>
      </c>
      <c r="O104" s="4">
        <v>6.0999999999999999E-2</v>
      </c>
      <c r="P104" s="4">
        <v>0.152</v>
      </c>
      <c r="Q104" s="4">
        <v>0.45200000000000001</v>
      </c>
      <c r="R104" s="4">
        <v>0.66700000000000004</v>
      </c>
      <c r="S104" s="4">
        <v>0.23799999999999999</v>
      </c>
      <c r="T104" s="4">
        <v>0.33300000000000002</v>
      </c>
      <c r="U104" s="3">
        <v>-68</v>
      </c>
    </row>
    <row r="105" spans="1:21" x14ac:dyDescent="0.3">
      <c r="A105" s="3">
        <v>2024</v>
      </c>
      <c r="B105" s="3">
        <v>2</v>
      </c>
      <c r="C105" s="3">
        <v>0</v>
      </c>
      <c r="D105" s="3">
        <v>0</v>
      </c>
      <c r="E105">
        <v>0</v>
      </c>
      <c r="F105" s="4">
        <v>0.14000000000000001</v>
      </c>
      <c r="G105" s="4">
        <v>0.26300000000000001</v>
      </c>
      <c r="H105" s="4">
        <v>0.4</v>
      </c>
      <c r="I105" s="4">
        <v>0.185</v>
      </c>
      <c r="J105" s="4">
        <v>0.44400000000000001</v>
      </c>
      <c r="K105" s="4">
        <v>0.59099999999999997</v>
      </c>
      <c r="L105" s="4">
        <v>0.69199999999999995</v>
      </c>
      <c r="M105" s="4">
        <v>0.42899999999999999</v>
      </c>
      <c r="N105" s="4">
        <v>0.6</v>
      </c>
      <c r="O105" s="4">
        <v>0.14299999999999999</v>
      </c>
      <c r="P105" s="4">
        <v>0.14299999999999999</v>
      </c>
      <c r="Q105" s="4">
        <v>0.16700000000000001</v>
      </c>
      <c r="R105" s="4">
        <v>0.182</v>
      </c>
      <c r="S105" s="4">
        <v>0.5</v>
      </c>
      <c r="T105" s="4">
        <v>0</v>
      </c>
      <c r="U105" s="3">
        <v>-4</v>
      </c>
    </row>
    <row r="106" spans="1:21" x14ac:dyDescent="0.3">
      <c r="A106" s="3">
        <v>2024</v>
      </c>
      <c r="B106" s="3">
        <v>2</v>
      </c>
      <c r="C106" s="3">
        <v>0</v>
      </c>
      <c r="D106" s="3">
        <v>0</v>
      </c>
      <c r="E106">
        <v>1</v>
      </c>
      <c r="F106" s="4">
        <v>0.28299999999999997</v>
      </c>
      <c r="G106" s="4">
        <v>0.35</v>
      </c>
      <c r="H106" s="4">
        <v>0.52400000000000002</v>
      </c>
      <c r="I106" s="4">
        <v>0.41199999999999998</v>
      </c>
      <c r="J106" s="4">
        <v>0.5</v>
      </c>
      <c r="K106" s="4">
        <v>0.5</v>
      </c>
      <c r="L106" s="4">
        <v>0.6</v>
      </c>
      <c r="M106" s="4">
        <v>0.42099999999999999</v>
      </c>
      <c r="N106" s="4">
        <v>0</v>
      </c>
      <c r="O106" s="4">
        <v>0.12</v>
      </c>
      <c r="P106" s="4">
        <v>0.16</v>
      </c>
      <c r="Q106" s="4">
        <v>0.54500000000000004</v>
      </c>
      <c r="R106" s="4">
        <v>0.54500000000000004</v>
      </c>
      <c r="S106" s="4">
        <v>0.42899999999999999</v>
      </c>
      <c r="T106" s="4">
        <v>0.33300000000000002</v>
      </c>
      <c r="U106" s="3">
        <v>-57</v>
      </c>
    </row>
    <row r="107" spans="1:21" x14ac:dyDescent="0.3">
      <c r="A107" s="3">
        <v>2024</v>
      </c>
      <c r="B107" s="3">
        <v>2</v>
      </c>
      <c r="C107" s="3">
        <v>0</v>
      </c>
      <c r="D107" s="3">
        <v>0</v>
      </c>
      <c r="E107">
        <v>1</v>
      </c>
      <c r="F107" s="4">
        <v>0.28100000000000003</v>
      </c>
      <c r="G107" s="4">
        <v>0.375</v>
      </c>
      <c r="H107" s="4">
        <v>0.5</v>
      </c>
      <c r="I107" s="4">
        <v>0.379</v>
      </c>
      <c r="J107" s="4">
        <v>0.48299999999999998</v>
      </c>
      <c r="K107" s="4">
        <v>0.61099999999999999</v>
      </c>
      <c r="L107" s="4">
        <v>0.46700000000000003</v>
      </c>
      <c r="M107" s="4">
        <v>0.35699999999999998</v>
      </c>
      <c r="N107" s="4">
        <v>0</v>
      </c>
      <c r="O107" s="4">
        <v>0.22600000000000001</v>
      </c>
      <c r="P107" s="4">
        <v>0.32300000000000001</v>
      </c>
      <c r="Q107" s="4">
        <v>0.41699999999999998</v>
      </c>
      <c r="R107" s="4">
        <v>0.625</v>
      </c>
      <c r="S107" s="4">
        <v>0.33300000000000002</v>
      </c>
      <c r="T107" s="4">
        <v>0</v>
      </c>
      <c r="U107" s="3">
        <v>34</v>
      </c>
    </row>
    <row r="108" spans="1:21" x14ac:dyDescent="0.3">
      <c r="A108" s="3">
        <v>2024</v>
      </c>
      <c r="B108" s="3">
        <v>2</v>
      </c>
      <c r="C108" s="3">
        <v>1</v>
      </c>
      <c r="D108" s="3">
        <v>4</v>
      </c>
      <c r="E108">
        <v>0</v>
      </c>
      <c r="F108" s="4">
        <v>0.34899999999999998</v>
      </c>
      <c r="G108" s="4">
        <v>0.41899999999999998</v>
      </c>
      <c r="H108" s="4">
        <v>0.28000000000000003</v>
      </c>
      <c r="I108" s="4">
        <v>0.52600000000000002</v>
      </c>
      <c r="J108" s="4">
        <v>0.68400000000000005</v>
      </c>
      <c r="K108" s="4">
        <v>0.44400000000000001</v>
      </c>
      <c r="L108" s="4">
        <v>0.57099999999999995</v>
      </c>
      <c r="M108" s="4">
        <v>0.58299999999999996</v>
      </c>
      <c r="N108" s="4">
        <v>0</v>
      </c>
      <c r="O108" s="4">
        <v>0.23799999999999999</v>
      </c>
      <c r="P108" s="4">
        <v>0.23799999999999999</v>
      </c>
      <c r="Q108" s="4">
        <v>0.188</v>
      </c>
      <c r="R108" s="4">
        <v>0.1</v>
      </c>
      <c r="S108" s="4">
        <v>0.63600000000000001</v>
      </c>
      <c r="T108" s="4">
        <v>0.6</v>
      </c>
      <c r="U108" s="3">
        <v>47</v>
      </c>
    </row>
    <row r="109" spans="1:21" x14ac:dyDescent="0.3">
      <c r="A109" s="3">
        <v>2024</v>
      </c>
      <c r="B109" s="3">
        <v>2</v>
      </c>
      <c r="C109" s="3">
        <v>1</v>
      </c>
      <c r="D109" s="3">
        <v>4</v>
      </c>
      <c r="E109">
        <v>1</v>
      </c>
      <c r="F109" s="4">
        <v>0.36699999999999999</v>
      </c>
      <c r="G109" s="4">
        <v>0.42199999999999999</v>
      </c>
      <c r="H109" s="4">
        <v>0.36399999999999999</v>
      </c>
      <c r="I109" s="4">
        <v>0.51100000000000001</v>
      </c>
      <c r="J109" s="4">
        <v>0.57799999999999996</v>
      </c>
      <c r="K109" s="4">
        <v>0.45500000000000002</v>
      </c>
      <c r="L109" s="4">
        <v>0.45500000000000002</v>
      </c>
      <c r="M109" s="4">
        <v>0.52200000000000002</v>
      </c>
      <c r="N109" s="4">
        <v>0.4</v>
      </c>
      <c r="O109" s="4">
        <v>0.23300000000000001</v>
      </c>
      <c r="P109" s="4">
        <v>0.27900000000000003</v>
      </c>
      <c r="Q109" s="4">
        <v>0.30299999999999999</v>
      </c>
      <c r="R109" s="4">
        <v>0.25</v>
      </c>
      <c r="S109" s="4">
        <v>0.435</v>
      </c>
      <c r="T109" s="4">
        <v>0.5</v>
      </c>
      <c r="U109" s="3">
        <v>-50</v>
      </c>
    </row>
    <row r="110" spans="1:21" x14ac:dyDescent="0.3">
      <c r="A110" s="3">
        <v>2024</v>
      </c>
      <c r="B110" s="3">
        <v>2</v>
      </c>
      <c r="C110" s="3">
        <v>1</v>
      </c>
      <c r="D110" s="3">
        <v>4</v>
      </c>
      <c r="E110">
        <v>1</v>
      </c>
      <c r="F110" s="4">
        <v>0.29399999999999998</v>
      </c>
      <c r="G110" s="4">
        <v>0.39400000000000002</v>
      </c>
      <c r="H110" s="4">
        <v>0.53500000000000003</v>
      </c>
      <c r="I110" s="4">
        <v>0.38100000000000001</v>
      </c>
      <c r="J110" s="4">
        <v>0.54</v>
      </c>
      <c r="K110" s="4">
        <v>0.69199999999999995</v>
      </c>
      <c r="L110" s="4">
        <v>0.42299999999999999</v>
      </c>
      <c r="M110" s="4">
        <v>0.35099999999999998</v>
      </c>
      <c r="N110" s="4">
        <v>0.5</v>
      </c>
      <c r="O110" s="4">
        <v>0.2</v>
      </c>
      <c r="P110" s="4">
        <v>0.22500000000000001</v>
      </c>
      <c r="Q110" s="4">
        <v>0.34399999999999997</v>
      </c>
      <c r="R110" s="4">
        <v>0.15</v>
      </c>
      <c r="S110" s="4">
        <v>0.6</v>
      </c>
      <c r="T110" s="4">
        <v>0</v>
      </c>
      <c r="U110" s="3">
        <v>53</v>
      </c>
    </row>
    <row r="111" spans="1:21" x14ac:dyDescent="0.3">
      <c r="A111" s="3">
        <v>2024</v>
      </c>
      <c r="B111" s="3">
        <v>2</v>
      </c>
      <c r="C111" s="3">
        <v>1</v>
      </c>
      <c r="D111" s="3">
        <v>4</v>
      </c>
      <c r="E111">
        <v>1</v>
      </c>
      <c r="F111" s="4">
        <v>0.42899999999999999</v>
      </c>
      <c r="G111" s="4">
        <v>0.44900000000000001</v>
      </c>
      <c r="H111" s="4">
        <v>0.44</v>
      </c>
      <c r="I111" s="4">
        <v>0.6</v>
      </c>
      <c r="J111" s="4">
        <v>0.6</v>
      </c>
      <c r="K111" s="4">
        <v>0.6</v>
      </c>
      <c r="L111" s="4">
        <v>0.58299999999999996</v>
      </c>
      <c r="M111" s="4">
        <v>0.76900000000000002</v>
      </c>
      <c r="N111" s="4">
        <v>0</v>
      </c>
      <c r="O111" s="4">
        <v>0.28599999999999998</v>
      </c>
      <c r="P111" s="4">
        <v>0.33300000000000002</v>
      </c>
      <c r="Q111" s="4">
        <v>0.33300000000000002</v>
      </c>
      <c r="R111" s="4">
        <v>0.125</v>
      </c>
      <c r="S111" s="4">
        <v>0.46200000000000002</v>
      </c>
      <c r="T111" s="4">
        <v>0</v>
      </c>
      <c r="U111" s="3">
        <v>47</v>
      </c>
    </row>
    <row r="112" spans="1:21" x14ac:dyDescent="0.3">
      <c r="A112" s="3">
        <v>2024</v>
      </c>
      <c r="B112" s="3">
        <v>2</v>
      </c>
      <c r="C112" s="3">
        <v>1</v>
      </c>
      <c r="D112" s="3">
        <v>3</v>
      </c>
      <c r="E112">
        <v>0</v>
      </c>
      <c r="F112" s="4">
        <v>0.39500000000000002</v>
      </c>
      <c r="G112" s="4">
        <v>0.50600000000000001</v>
      </c>
      <c r="H112" s="4">
        <v>0.41499999999999998</v>
      </c>
      <c r="I112" s="4">
        <v>0.52400000000000002</v>
      </c>
      <c r="J112" s="4">
        <v>0.64300000000000002</v>
      </c>
      <c r="K112" s="4">
        <v>0.5</v>
      </c>
      <c r="L112" s="4">
        <v>0.435</v>
      </c>
      <c r="M112" s="4">
        <v>0.36799999999999999</v>
      </c>
      <c r="N112" s="4">
        <v>0.5</v>
      </c>
      <c r="O112" s="4">
        <v>0.32300000000000001</v>
      </c>
      <c r="P112" s="4">
        <v>0.45200000000000001</v>
      </c>
      <c r="Q112" s="4">
        <v>0.33300000000000002</v>
      </c>
      <c r="R112" s="4">
        <v>0.38500000000000001</v>
      </c>
      <c r="S112" s="4">
        <v>0.44400000000000001</v>
      </c>
      <c r="T112" s="4">
        <v>0</v>
      </c>
      <c r="U112" s="3">
        <v>143</v>
      </c>
    </row>
    <row r="113" spans="1:21" x14ac:dyDescent="0.3">
      <c r="A113" s="3">
        <v>2023</v>
      </c>
      <c r="B113" s="3">
        <v>2</v>
      </c>
      <c r="C113" s="3">
        <v>0</v>
      </c>
      <c r="D113" s="3">
        <v>0</v>
      </c>
      <c r="E113">
        <v>0</v>
      </c>
      <c r="F113" s="4">
        <v>0.25800000000000001</v>
      </c>
      <c r="G113" s="4">
        <v>0.36099999999999999</v>
      </c>
      <c r="H113" s="4">
        <v>0.39100000000000001</v>
      </c>
      <c r="I113" s="4">
        <v>0.42499999999999999</v>
      </c>
      <c r="J113" s="4">
        <v>0.65</v>
      </c>
      <c r="K113" s="4">
        <v>0.56499999999999995</v>
      </c>
      <c r="L113" s="4">
        <v>0.44400000000000001</v>
      </c>
      <c r="M113" s="4">
        <v>0.54500000000000004</v>
      </c>
      <c r="N113" s="4">
        <v>1</v>
      </c>
      <c r="O113" s="4">
        <v>0.16300000000000001</v>
      </c>
      <c r="P113" s="4">
        <v>0.184</v>
      </c>
      <c r="Q113" s="4">
        <v>0.29299999999999998</v>
      </c>
      <c r="R113" s="4">
        <v>0.34599999999999997</v>
      </c>
      <c r="S113" s="4">
        <v>0.65200000000000002</v>
      </c>
      <c r="T113" s="4">
        <v>1</v>
      </c>
      <c r="U113" s="3">
        <v>43</v>
      </c>
    </row>
    <row r="114" spans="1:21" x14ac:dyDescent="0.3">
      <c r="A114" s="3">
        <v>2023</v>
      </c>
      <c r="B114" s="3">
        <v>2</v>
      </c>
      <c r="C114" s="3">
        <v>0</v>
      </c>
      <c r="D114" s="3">
        <v>0</v>
      </c>
      <c r="E114">
        <v>1</v>
      </c>
      <c r="F114" s="4">
        <v>0.40300000000000002</v>
      </c>
      <c r="G114" s="4">
        <v>0.5</v>
      </c>
      <c r="H114" s="4">
        <v>0.38700000000000001</v>
      </c>
      <c r="I114" s="4">
        <v>0.54500000000000004</v>
      </c>
      <c r="J114" s="4">
        <v>0.69699999999999995</v>
      </c>
      <c r="K114" s="4">
        <v>0.46700000000000003</v>
      </c>
      <c r="L114" s="4">
        <v>0.57099999999999995</v>
      </c>
      <c r="M114" s="4">
        <v>0.47399999999999998</v>
      </c>
      <c r="N114" s="4">
        <v>1</v>
      </c>
      <c r="O114" s="4">
        <v>0.30399999999999999</v>
      </c>
      <c r="P114" s="4">
        <v>0.34799999999999998</v>
      </c>
      <c r="Q114" s="4">
        <v>0.313</v>
      </c>
      <c r="R114" s="4">
        <v>0.33300000000000002</v>
      </c>
      <c r="S114" s="4">
        <v>0.54500000000000004</v>
      </c>
      <c r="T114" s="4">
        <v>1</v>
      </c>
      <c r="U114" s="3">
        <v>146</v>
      </c>
    </row>
    <row r="115" spans="1:21" x14ac:dyDescent="0.3">
      <c r="A115">
        <v>2022</v>
      </c>
      <c r="B115">
        <v>3</v>
      </c>
      <c r="C115">
        <v>0</v>
      </c>
      <c r="D115">
        <v>0</v>
      </c>
      <c r="E115">
        <v>0</v>
      </c>
      <c r="F115" s="4">
        <v>0.23599999999999999</v>
      </c>
      <c r="G115" s="4">
        <v>0.309</v>
      </c>
      <c r="H115" s="4">
        <v>0.316</v>
      </c>
      <c r="I115" s="4">
        <v>0.36399999999999999</v>
      </c>
      <c r="J115" s="4">
        <v>0.42399999999999999</v>
      </c>
      <c r="K115" s="4">
        <v>0.38100000000000001</v>
      </c>
      <c r="L115" s="4">
        <v>0.375</v>
      </c>
      <c r="M115" s="4">
        <v>0.58799999999999997</v>
      </c>
      <c r="N115" s="4">
        <v>0.33300000000000002</v>
      </c>
      <c r="O115" s="4">
        <v>5.6000000000000001E-2</v>
      </c>
      <c r="P115" s="4">
        <v>0.16700000000000001</v>
      </c>
      <c r="Q115" s="4">
        <v>0.23499999999999999</v>
      </c>
      <c r="R115" s="4">
        <v>0.5</v>
      </c>
      <c r="S115" s="4">
        <v>0.2</v>
      </c>
      <c r="T115" s="4">
        <v>0</v>
      </c>
      <c r="U115" s="3">
        <v>-66</v>
      </c>
    </row>
    <row r="116" spans="1:21" x14ac:dyDescent="0.3">
      <c r="A116">
        <v>2021</v>
      </c>
      <c r="B116">
        <v>3</v>
      </c>
      <c r="C116">
        <v>0</v>
      </c>
      <c r="D116">
        <v>0</v>
      </c>
      <c r="E116">
        <v>0</v>
      </c>
      <c r="F116" s="4">
        <v>0.24099999999999999</v>
      </c>
      <c r="G116" s="4">
        <v>0.31</v>
      </c>
      <c r="H116" s="4">
        <v>0.41499999999999998</v>
      </c>
      <c r="I116" s="4">
        <v>0.36699999999999999</v>
      </c>
      <c r="J116" s="4">
        <v>0.46700000000000003</v>
      </c>
      <c r="K116" s="4">
        <v>0.42099999999999999</v>
      </c>
      <c r="L116" s="4">
        <v>0.69199999999999995</v>
      </c>
      <c r="M116" s="4">
        <v>0.70599999999999996</v>
      </c>
      <c r="N116" s="4">
        <v>0.66700000000000004</v>
      </c>
      <c r="O116" s="4">
        <v>0.12</v>
      </c>
      <c r="P116" s="4">
        <v>0.16</v>
      </c>
      <c r="Q116" s="4">
        <v>0.40899999999999997</v>
      </c>
      <c r="R116" s="4">
        <v>0.33300000000000002</v>
      </c>
      <c r="S116" s="4">
        <v>0.53800000000000003</v>
      </c>
      <c r="T116" s="4">
        <v>1</v>
      </c>
      <c r="U116" s="3">
        <v>5</v>
      </c>
    </row>
    <row r="117" spans="1:21" x14ac:dyDescent="0.3">
      <c r="A117">
        <v>2024</v>
      </c>
      <c r="B117">
        <v>3</v>
      </c>
      <c r="C117">
        <v>1</v>
      </c>
      <c r="D117" s="3">
        <v>2</v>
      </c>
      <c r="E117">
        <v>0</v>
      </c>
      <c r="F117" s="4">
        <v>0.19600000000000001</v>
      </c>
      <c r="G117" s="4">
        <v>0.32700000000000001</v>
      </c>
      <c r="H117" s="4">
        <v>0.41299999999999998</v>
      </c>
      <c r="I117" s="4">
        <v>0.22800000000000001</v>
      </c>
      <c r="J117" s="4">
        <v>0.38600000000000001</v>
      </c>
      <c r="K117" s="4">
        <v>0.38600000000000001</v>
      </c>
      <c r="L117" s="4">
        <v>0.69599999999999995</v>
      </c>
      <c r="M117" s="4">
        <v>0.85299999999999998</v>
      </c>
      <c r="N117" s="4">
        <v>0.83299999999999996</v>
      </c>
      <c r="O117" s="4">
        <v>0.182</v>
      </c>
      <c r="P117" s="4">
        <v>0.29499999999999998</v>
      </c>
      <c r="Q117" s="4">
        <v>0.44400000000000001</v>
      </c>
      <c r="R117" s="4">
        <v>0.33300000000000002</v>
      </c>
      <c r="S117" s="4">
        <v>0.69599999999999995</v>
      </c>
      <c r="T117" s="4">
        <v>0.8</v>
      </c>
      <c r="U117" s="3">
        <v>41</v>
      </c>
    </row>
    <row r="118" spans="1:21" x14ac:dyDescent="0.3">
      <c r="A118">
        <v>2024</v>
      </c>
      <c r="B118">
        <v>3</v>
      </c>
      <c r="C118">
        <v>0</v>
      </c>
      <c r="D118">
        <v>0</v>
      </c>
      <c r="E118">
        <v>0</v>
      </c>
      <c r="F118" s="4">
        <v>0.23300000000000001</v>
      </c>
      <c r="G118" s="4">
        <v>0.28299999999999997</v>
      </c>
      <c r="H118" s="4">
        <v>0.42099999999999999</v>
      </c>
      <c r="I118" s="4">
        <v>0.24199999999999999</v>
      </c>
      <c r="J118" s="4">
        <v>0.33300000000000002</v>
      </c>
      <c r="K118" s="4">
        <v>0.36</v>
      </c>
      <c r="L118" s="4">
        <v>0.5</v>
      </c>
      <c r="M118" s="4">
        <v>0.47099999999999997</v>
      </c>
      <c r="N118" s="4">
        <v>0.33300000000000002</v>
      </c>
      <c r="O118" s="4">
        <v>0.316</v>
      </c>
      <c r="P118" s="4">
        <v>0.316</v>
      </c>
      <c r="Q118" s="4">
        <v>0.53800000000000003</v>
      </c>
      <c r="R118" s="4">
        <v>0.5</v>
      </c>
      <c r="S118" s="4">
        <v>0.36399999999999999</v>
      </c>
      <c r="T118" s="4">
        <v>0</v>
      </c>
      <c r="U118" s="3">
        <v>137</v>
      </c>
    </row>
    <row r="119" spans="1:21" x14ac:dyDescent="0.3">
      <c r="A119">
        <v>2022</v>
      </c>
      <c r="B119">
        <v>3</v>
      </c>
      <c r="C119">
        <v>0</v>
      </c>
      <c r="D119">
        <v>0</v>
      </c>
      <c r="E119">
        <v>0</v>
      </c>
      <c r="F119" s="4">
        <v>0.215</v>
      </c>
      <c r="G119" s="4">
        <v>0.36599999999999999</v>
      </c>
      <c r="H119" s="4">
        <v>0.50800000000000001</v>
      </c>
      <c r="I119" s="4">
        <v>0.22800000000000001</v>
      </c>
      <c r="J119" s="4">
        <v>0.40400000000000003</v>
      </c>
      <c r="K119" s="4">
        <v>0.52300000000000002</v>
      </c>
      <c r="L119" s="4">
        <v>0.46700000000000003</v>
      </c>
      <c r="M119" s="4">
        <v>0.63</v>
      </c>
      <c r="N119" s="4">
        <v>0.75</v>
      </c>
      <c r="O119" s="4">
        <v>0.25</v>
      </c>
      <c r="P119" s="4">
        <v>0.39300000000000002</v>
      </c>
      <c r="Q119" s="4">
        <v>0.47599999999999998</v>
      </c>
      <c r="R119" s="4">
        <v>0.4</v>
      </c>
      <c r="S119" s="4">
        <v>0.61099999999999999</v>
      </c>
      <c r="T119" s="4">
        <v>0.25</v>
      </c>
      <c r="U119" s="3">
        <v>105</v>
      </c>
    </row>
    <row r="120" spans="1:21" x14ac:dyDescent="0.3">
      <c r="A120">
        <v>2022</v>
      </c>
      <c r="B120">
        <v>3</v>
      </c>
      <c r="C120">
        <v>0</v>
      </c>
      <c r="D120">
        <v>0</v>
      </c>
      <c r="E120">
        <v>0</v>
      </c>
      <c r="F120" s="4">
        <v>0.34599999999999997</v>
      </c>
      <c r="G120" s="4">
        <v>0.41</v>
      </c>
      <c r="H120" s="4">
        <v>0.439</v>
      </c>
      <c r="I120" s="4">
        <v>0.47899999999999998</v>
      </c>
      <c r="J120" s="4">
        <v>0.54200000000000004</v>
      </c>
      <c r="K120" s="4">
        <v>0.44</v>
      </c>
      <c r="L120" s="4">
        <v>0.66700000000000004</v>
      </c>
      <c r="M120" s="4">
        <v>0.5</v>
      </c>
      <c r="N120" s="4">
        <v>1</v>
      </c>
      <c r="O120" s="4">
        <v>0.2</v>
      </c>
      <c r="P120" s="4">
        <v>0.3</v>
      </c>
      <c r="Q120" s="4">
        <v>0.438</v>
      </c>
      <c r="R120" s="4">
        <v>1</v>
      </c>
      <c r="S120" s="4">
        <v>0.75</v>
      </c>
      <c r="T120" s="4">
        <v>0</v>
      </c>
      <c r="U120" s="3">
        <v>35</v>
      </c>
    </row>
    <row r="121" spans="1:21" x14ac:dyDescent="0.3">
      <c r="A121">
        <v>2021</v>
      </c>
      <c r="B121">
        <v>3</v>
      </c>
      <c r="C121">
        <v>0</v>
      </c>
      <c r="D121">
        <v>0</v>
      </c>
      <c r="E121">
        <v>0</v>
      </c>
      <c r="F121" s="4">
        <v>0.224</v>
      </c>
      <c r="G121" s="4">
        <v>0.30599999999999999</v>
      </c>
      <c r="H121" s="4">
        <v>0.36699999999999999</v>
      </c>
      <c r="I121" s="4">
        <v>0.42899999999999999</v>
      </c>
      <c r="J121" s="4">
        <v>0.47599999999999998</v>
      </c>
      <c r="K121" s="4">
        <v>0.33300000000000002</v>
      </c>
      <c r="L121" s="4">
        <v>0.55600000000000005</v>
      </c>
      <c r="M121" s="4">
        <v>0.66700000000000004</v>
      </c>
      <c r="N121" s="4">
        <v>1</v>
      </c>
      <c r="O121" s="4">
        <v>0.1</v>
      </c>
      <c r="P121" s="4">
        <v>0.25</v>
      </c>
      <c r="Q121" s="4">
        <v>0.38900000000000001</v>
      </c>
      <c r="R121" s="4">
        <v>0.5</v>
      </c>
      <c r="S121" s="4">
        <v>0.5</v>
      </c>
      <c r="T121" s="4">
        <v>0.33300000000000002</v>
      </c>
      <c r="U121" s="3">
        <v>-36</v>
      </c>
    </row>
    <row r="122" spans="1:21" x14ac:dyDescent="0.3">
      <c r="A122">
        <v>2021</v>
      </c>
      <c r="B122">
        <v>3</v>
      </c>
      <c r="C122">
        <v>0</v>
      </c>
      <c r="D122">
        <v>0</v>
      </c>
      <c r="E122">
        <v>0</v>
      </c>
      <c r="F122" s="4">
        <v>0.26700000000000002</v>
      </c>
      <c r="G122" s="4">
        <v>0.495</v>
      </c>
      <c r="H122" s="4">
        <v>0.5</v>
      </c>
      <c r="I122" s="4">
        <v>0.35699999999999998</v>
      </c>
      <c r="J122" s="4">
        <v>0.625</v>
      </c>
      <c r="K122" s="4">
        <v>0.52800000000000002</v>
      </c>
      <c r="L122" s="4">
        <v>0.61299999999999999</v>
      </c>
      <c r="M122" s="4">
        <v>0.52</v>
      </c>
      <c r="N122" s="4">
        <v>0</v>
      </c>
      <c r="O122" s="4">
        <v>0.21199999999999999</v>
      </c>
      <c r="P122" s="4">
        <v>0.45500000000000002</v>
      </c>
      <c r="Q122" s="4">
        <v>0.46200000000000002</v>
      </c>
      <c r="R122" s="4">
        <v>0.75</v>
      </c>
      <c r="S122" s="4">
        <v>0.52400000000000002</v>
      </c>
      <c r="T122" s="4">
        <v>0</v>
      </c>
      <c r="U122" s="3">
        <v>60</v>
      </c>
    </row>
    <row r="123" spans="1:21" x14ac:dyDescent="0.3">
      <c r="A123">
        <v>2021</v>
      </c>
      <c r="B123">
        <v>3</v>
      </c>
      <c r="C123">
        <v>0</v>
      </c>
      <c r="D123">
        <v>0</v>
      </c>
      <c r="E123">
        <v>0</v>
      </c>
      <c r="F123" s="4">
        <v>0.20499999999999999</v>
      </c>
      <c r="G123" s="4">
        <v>0.39700000000000002</v>
      </c>
      <c r="H123" s="4">
        <v>0.44600000000000001</v>
      </c>
      <c r="I123" s="4">
        <v>0.20799999999999999</v>
      </c>
      <c r="J123" s="4">
        <v>0.438</v>
      </c>
      <c r="K123" s="4">
        <v>0.44700000000000001</v>
      </c>
      <c r="L123" s="4">
        <v>0.5</v>
      </c>
      <c r="M123" s="4">
        <v>0.45800000000000002</v>
      </c>
      <c r="N123" s="4">
        <v>0.42899999999999999</v>
      </c>
      <c r="O123" s="4">
        <v>0.25</v>
      </c>
      <c r="P123" s="4">
        <v>0.41699999999999998</v>
      </c>
      <c r="Q123" s="4">
        <v>0.44400000000000001</v>
      </c>
      <c r="R123" s="4">
        <v>0.72699999999999998</v>
      </c>
      <c r="S123" s="4">
        <v>0.53800000000000003</v>
      </c>
      <c r="T123" s="4">
        <v>0</v>
      </c>
      <c r="U123" s="3">
        <v>111</v>
      </c>
    </row>
    <row r="124" spans="1:21" x14ac:dyDescent="0.3">
      <c r="A124">
        <v>2021</v>
      </c>
      <c r="B124">
        <v>3</v>
      </c>
      <c r="C124">
        <v>0</v>
      </c>
      <c r="D124">
        <v>0</v>
      </c>
      <c r="E124">
        <v>0</v>
      </c>
      <c r="F124" s="4">
        <v>0.28999999999999998</v>
      </c>
      <c r="G124" s="4">
        <v>0.44</v>
      </c>
      <c r="H124" s="4">
        <v>0.51600000000000001</v>
      </c>
      <c r="I124" s="4">
        <v>0.4</v>
      </c>
      <c r="J124" s="4">
        <v>0.56899999999999995</v>
      </c>
      <c r="K124" s="4">
        <v>0.56399999999999995</v>
      </c>
      <c r="L124" s="4">
        <v>0.5</v>
      </c>
      <c r="M124" s="4">
        <v>0.56399999999999995</v>
      </c>
      <c r="N124" s="4">
        <v>1</v>
      </c>
      <c r="O124" s="4">
        <v>0.115</v>
      </c>
      <c r="P124" s="4">
        <v>0.26900000000000002</v>
      </c>
      <c r="Q124" s="4">
        <v>0.435</v>
      </c>
      <c r="R124" s="4">
        <v>0.375</v>
      </c>
      <c r="S124" s="4">
        <v>0.3</v>
      </c>
      <c r="T124" s="4">
        <v>0</v>
      </c>
      <c r="U124" s="3">
        <v>-14</v>
      </c>
    </row>
    <row r="125" spans="1:21" x14ac:dyDescent="0.3">
      <c r="A125">
        <v>2022</v>
      </c>
      <c r="B125">
        <v>3</v>
      </c>
      <c r="C125">
        <v>0</v>
      </c>
      <c r="D125">
        <v>0</v>
      </c>
      <c r="E125">
        <v>0</v>
      </c>
      <c r="F125" s="4">
        <v>0.29299999999999998</v>
      </c>
      <c r="G125" s="4">
        <v>0.41399999999999998</v>
      </c>
      <c r="H125" s="4">
        <v>0.54500000000000004</v>
      </c>
      <c r="I125" s="4">
        <v>0.41699999999999998</v>
      </c>
      <c r="J125" s="4">
        <v>0.58299999999999996</v>
      </c>
      <c r="K125" s="4">
        <v>0.61899999999999999</v>
      </c>
      <c r="L125" s="4">
        <v>0.47099999999999997</v>
      </c>
      <c r="M125" s="4">
        <v>0.52600000000000002</v>
      </c>
      <c r="N125" s="4">
        <v>0</v>
      </c>
      <c r="O125" s="4">
        <v>0.14299999999999999</v>
      </c>
      <c r="P125" s="4">
        <v>0.214</v>
      </c>
      <c r="Q125" s="4">
        <v>0.41699999999999998</v>
      </c>
      <c r="R125" s="4">
        <v>0.5</v>
      </c>
      <c r="S125" s="4">
        <v>0.625</v>
      </c>
      <c r="T125" s="4">
        <v>0</v>
      </c>
      <c r="U125" s="3">
        <v>-14</v>
      </c>
    </row>
    <row r="126" spans="1:21" x14ac:dyDescent="0.3">
      <c r="A126">
        <v>2024</v>
      </c>
      <c r="B126">
        <v>3</v>
      </c>
      <c r="C126">
        <v>0</v>
      </c>
      <c r="D126">
        <v>0</v>
      </c>
      <c r="E126">
        <v>0</v>
      </c>
      <c r="F126" s="4">
        <v>0.31900000000000001</v>
      </c>
      <c r="G126" s="4">
        <v>0.45700000000000002</v>
      </c>
      <c r="H126" s="4">
        <v>0.4</v>
      </c>
      <c r="I126" s="4">
        <v>0.32300000000000001</v>
      </c>
      <c r="J126" s="4">
        <v>0.49199999999999999</v>
      </c>
      <c r="K126" s="4">
        <v>0.38600000000000001</v>
      </c>
      <c r="L126" s="4">
        <v>0.61299999999999999</v>
      </c>
      <c r="M126" s="4">
        <v>0.441</v>
      </c>
      <c r="N126" s="4">
        <v>0.16700000000000001</v>
      </c>
      <c r="O126" s="4">
        <v>0.36</v>
      </c>
      <c r="P126" s="4">
        <v>0.44</v>
      </c>
      <c r="Q126" s="4">
        <v>0.438</v>
      </c>
      <c r="R126" s="4">
        <v>0.5</v>
      </c>
      <c r="S126" s="4">
        <v>0.76900000000000002</v>
      </c>
      <c r="T126" s="4">
        <v>0.66700000000000004</v>
      </c>
      <c r="U126" s="3">
        <v>62</v>
      </c>
    </row>
    <row r="127" spans="1:21" x14ac:dyDescent="0.3">
      <c r="A127">
        <v>2023</v>
      </c>
      <c r="B127">
        <v>3</v>
      </c>
      <c r="C127">
        <v>0</v>
      </c>
      <c r="D127">
        <v>0</v>
      </c>
      <c r="E127">
        <v>0</v>
      </c>
      <c r="F127" s="4">
        <v>0.35099999999999998</v>
      </c>
      <c r="G127" s="4">
        <v>0.49099999999999999</v>
      </c>
      <c r="H127" s="4">
        <v>0.41899999999999998</v>
      </c>
      <c r="I127" s="4">
        <v>0.4</v>
      </c>
      <c r="J127" s="4">
        <v>0.6</v>
      </c>
      <c r="K127" s="4">
        <v>0.47599999999999998</v>
      </c>
      <c r="L127" s="4">
        <v>0.5</v>
      </c>
      <c r="M127" s="4">
        <v>0.89500000000000002</v>
      </c>
      <c r="N127" s="4">
        <v>0.5</v>
      </c>
      <c r="O127" s="4">
        <v>0.375</v>
      </c>
      <c r="P127" s="4">
        <v>0.438</v>
      </c>
      <c r="Q127" s="4">
        <v>0.3</v>
      </c>
      <c r="R127" s="4">
        <v>0.375</v>
      </c>
      <c r="S127" s="4">
        <v>0.75</v>
      </c>
      <c r="T127" s="4">
        <v>1</v>
      </c>
      <c r="U127" s="3">
        <v>195</v>
      </c>
    </row>
    <row r="128" spans="1:21" x14ac:dyDescent="0.3">
      <c r="A128">
        <v>2021</v>
      </c>
      <c r="B128">
        <v>3</v>
      </c>
      <c r="C128">
        <v>1</v>
      </c>
      <c r="D128" s="3">
        <v>4</v>
      </c>
      <c r="E128">
        <v>0</v>
      </c>
      <c r="F128" s="4">
        <v>0.28699999999999998</v>
      </c>
      <c r="G128" s="4">
        <v>0.40400000000000003</v>
      </c>
      <c r="H128" s="4">
        <v>0.50800000000000001</v>
      </c>
      <c r="I128" s="4">
        <v>0.35899999999999999</v>
      </c>
      <c r="J128" s="4">
        <v>0.5</v>
      </c>
      <c r="K128" s="4">
        <v>0.53700000000000003</v>
      </c>
      <c r="L128" s="4">
        <v>0.79300000000000004</v>
      </c>
      <c r="M128" s="4">
        <v>0.4</v>
      </c>
      <c r="N128" s="4">
        <v>0.5</v>
      </c>
      <c r="O128" s="4">
        <v>0.182</v>
      </c>
      <c r="P128" s="4">
        <v>0.27300000000000002</v>
      </c>
      <c r="Q128" s="4">
        <v>0.44400000000000001</v>
      </c>
      <c r="R128" s="4">
        <v>0.72699999999999998</v>
      </c>
      <c r="S128" s="4">
        <v>0.45500000000000002</v>
      </c>
      <c r="T128" s="4">
        <v>1</v>
      </c>
      <c r="U128" s="3">
        <v>35</v>
      </c>
    </row>
    <row r="129" spans="1:21" x14ac:dyDescent="0.3">
      <c r="A129">
        <v>2022</v>
      </c>
      <c r="B129">
        <v>3</v>
      </c>
      <c r="C129">
        <v>0</v>
      </c>
      <c r="D129">
        <v>0</v>
      </c>
      <c r="E129">
        <v>0</v>
      </c>
      <c r="F129" s="4">
        <v>0.41899999999999998</v>
      </c>
      <c r="G129" s="4">
        <v>0.51600000000000001</v>
      </c>
      <c r="H129" s="4">
        <v>0.51500000000000001</v>
      </c>
      <c r="I129" s="4">
        <v>0.45500000000000002</v>
      </c>
      <c r="J129" s="4">
        <v>0.54500000000000004</v>
      </c>
      <c r="K129" s="4">
        <v>0.38900000000000001</v>
      </c>
      <c r="L129" s="4">
        <v>0.75</v>
      </c>
      <c r="M129" s="4">
        <v>0.61899999999999999</v>
      </c>
      <c r="N129" s="4">
        <v>0</v>
      </c>
      <c r="O129" s="4">
        <v>0.42299999999999999</v>
      </c>
      <c r="P129" s="4">
        <v>0.53800000000000003</v>
      </c>
      <c r="Q129" s="4">
        <v>0.66700000000000004</v>
      </c>
      <c r="R129" s="4">
        <v>0.61499999999999999</v>
      </c>
      <c r="S129" s="4">
        <v>0.61499999999999999</v>
      </c>
      <c r="T129" s="4">
        <v>0</v>
      </c>
      <c r="U129" s="3">
        <v>21</v>
      </c>
    </row>
    <row r="130" spans="1:21" x14ac:dyDescent="0.3">
      <c r="A130">
        <v>2022</v>
      </c>
      <c r="B130">
        <v>3</v>
      </c>
      <c r="C130">
        <v>0</v>
      </c>
      <c r="D130">
        <v>0</v>
      </c>
      <c r="E130">
        <v>0</v>
      </c>
      <c r="F130" s="4">
        <v>0.30399999999999999</v>
      </c>
      <c r="G130" s="4">
        <v>0.38</v>
      </c>
      <c r="H130" s="4">
        <v>0.33300000000000002</v>
      </c>
      <c r="I130" s="4">
        <v>0.38300000000000001</v>
      </c>
      <c r="J130" s="4">
        <v>0.46800000000000003</v>
      </c>
      <c r="K130" s="4">
        <v>0.41399999999999998</v>
      </c>
      <c r="L130" s="4">
        <v>0.4</v>
      </c>
      <c r="M130" s="4">
        <v>0.54500000000000004</v>
      </c>
      <c r="N130" s="4">
        <v>0.2</v>
      </c>
      <c r="O130" s="4">
        <v>0.24</v>
      </c>
      <c r="P130" s="4">
        <v>0.32</v>
      </c>
      <c r="Q130" s="4">
        <v>0.21099999999999999</v>
      </c>
      <c r="R130" s="4">
        <v>0.182</v>
      </c>
      <c r="S130" s="4">
        <v>0.42899999999999999</v>
      </c>
      <c r="T130" s="4">
        <v>0.33300000000000002</v>
      </c>
      <c r="U130" s="3">
        <v>97</v>
      </c>
    </row>
    <row r="131" spans="1:21" x14ac:dyDescent="0.3">
      <c r="A131">
        <v>2023</v>
      </c>
      <c r="B131">
        <v>3</v>
      </c>
      <c r="C131">
        <v>1</v>
      </c>
      <c r="D131">
        <v>4</v>
      </c>
      <c r="E131">
        <v>0</v>
      </c>
      <c r="F131" s="4">
        <v>0.16900000000000001</v>
      </c>
      <c r="G131" s="4">
        <v>0.29899999999999999</v>
      </c>
      <c r="H131" s="4">
        <v>0.48299999999999998</v>
      </c>
      <c r="I131" s="4">
        <v>0.22500000000000001</v>
      </c>
      <c r="J131" s="4">
        <v>0.4</v>
      </c>
      <c r="K131" s="4">
        <v>0.54800000000000004</v>
      </c>
      <c r="L131" s="4">
        <v>0.84199999999999997</v>
      </c>
      <c r="M131" s="4">
        <v>0.38100000000000001</v>
      </c>
      <c r="N131" s="4">
        <v>0.25</v>
      </c>
      <c r="O131" s="4">
        <v>0.129</v>
      </c>
      <c r="P131" s="4">
        <v>0.22600000000000001</v>
      </c>
      <c r="Q131" s="4">
        <v>0.40699999999999997</v>
      </c>
      <c r="R131" s="4">
        <v>0.875</v>
      </c>
      <c r="S131" s="4">
        <v>0.46700000000000003</v>
      </c>
      <c r="T131" s="4">
        <v>0.5</v>
      </c>
      <c r="U131" s="3">
        <v>6</v>
      </c>
    </row>
    <row r="132" spans="1:21" x14ac:dyDescent="0.3">
      <c r="A132">
        <v>2022</v>
      </c>
      <c r="B132">
        <v>3</v>
      </c>
      <c r="C132">
        <v>0</v>
      </c>
      <c r="D132">
        <v>0</v>
      </c>
      <c r="E132">
        <v>0</v>
      </c>
      <c r="F132" s="4">
        <v>0.23699999999999999</v>
      </c>
      <c r="G132" s="4">
        <v>0.35899999999999999</v>
      </c>
      <c r="H132" s="4">
        <v>0.55000000000000004</v>
      </c>
      <c r="I132" s="4">
        <v>0.309</v>
      </c>
      <c r="J132" s="4">
        <v>0.47099999999999997</v>
      </c>
      <c r="K132" s="4">
        <v>0.59599999999999997</v>
      </c>
      <c r="L132" s="4">
        <v>0.67700000000000005</v>
      </c>
      <c r="M132" s="4">
        <v>0.48599999999999999</v>
      </c>
      <c r="N132" s="4">
        <v>0.33300000000000002</v>
      </c>
      <c r="O132" s="4">
        <v>0.23300000000000001</v>
      </c>
      <c r="P132" s="4">
        <v>0.34899999999999998</v>
      </c>
      <c r="Q132" s="4">
        <v>0.48499999999999999</v>
      </c>
      <c r="R132" s="4">
        <v>0.90500000000000003</v>
      </c>
      <c r="S132" s="4">
        <v>0.318</v>
      </c>
      <c r="T132" s="4">
        <v>0.2</v>
      </c>
      <c r="U132" s="3">
        <v>70</v>
      </c>
    </row>
    <row r="133" spans="1:21" x14ac:dyDescent="0.3">
      <c r="A133">
        <v>2021</v>
      </c>
      <c r="B133">
        <v>3</v>
      </c>
      <c r="C133">
        <v>0</v>
      </c>
      <c r="D133">
        <v>0</v>
      </c>
      <c r="E133">
        <v>0</v>
      </c>
      <c r="F133" s="4">
        <v>0.20799999999999999</v>
      </c>
      <c r="G133" s="4">
        <v>0.36099999999999999</v>
      </c>
      <c r="H133" s="4">
        <v>0.47299999999999998</v>
      </c>
      <c r="I133" s="4">
        <v>0.33300000000000002</v>
      </c>
      <c r="J133" s="4">
        <v>0.51300000000000001</v>
      </c>
      <c r="K133" s="4">
        <v>0.5</v>
      </c>
      <c r="L133" s="4">
        <v>0.76200000000000001</v>
      </c>
      <c r="M133" s="4">
        <v>0.72199999999999998</v>
      </c>
      <c r="N133" s="4">
        <v>0.66700000000000004</v>
      </c>
      <c r="O133" s="4">
        <v>6.5000000000000002E-2</v>
      </c>
      <c r="P133" s="4">
        <v>0.19400000000000001</v>
      </c>
      <c r="Q133" s="4">
        <v>0.44800000000000001</v>
      </c>
      <c r="R133" s="4">
        <v>0.75</v>
      </c>
      <c r="S133" s="4">
        <v>0.68400000000000005</v>
      </c>
      <c r="T133" s="4">
        <v>0.5</v>
      </c>
      <c r="U133" s="3">
        <v>-49</v>
      </c>
    </row>
    <row r="134" spans="1:21" x14ac:dyDescent="0.3">
      <c r="A134">
        <v>2022</v>
      </c>
      <c r="B134">
        <v>3</v>
      </c>
      <c r="C134">
        <v>1</v>
      </c>
      <c r="D134">
        <v>2</v>
      </c>
      <c r="E134">
        <v>0</v>
      </c>
      <c r="F134" s="4">
        <v>0.222</v>
      </c>
      <c r="G134" s="4">
        <v>0.30199999999999999</v>
      </c>
      <c r="H134" s="4">
        <v>0.35599999999999998</v>
      </c>
      <c r="I134" s="4">
        <v>0.32500000000000001</v>
      </c>
      <c r="J134" s="4">
        <v>0.42499999999999999</v>
      </c>
      <c r="K134" s="4">
        <v>0.40699999999999997</v>
      </c>
      <c r="L134" s="4">
        <v>0.29199999999999998</v>
      </c>
      <c r="M134" s="4">
        <v>0.75</v>
      </c>
      <c r="N134" s="4">
        <v>0.85699999999999998</v>
      </c>
      <c r="O134" s="4">
        <v>5.2999999999999999E-2</v>
      </c>
      <c r="P134" s="4">
        <v>0.105</v>
      </c>
      <c r="Q134" s="4">
        <v>0.27800000000000002</v>
      </c>
      <c r="R134" s="4">
        <v>0.66700000000000004</v>
      </c>
      <c r="S134" s="4">
        <v>0.61499999999999999</v>
      </c>
      <c r="T134" s="4">
        <v>1</v>
      </c>
      <c r="U134" s="3">
        <v>-69</v>
      </c>
    </row>
    <row r="135" spans="1:21" x14ac:dyDescent="0.3">
      <c r="A135">
        <v>2021</v>
      </c>
      <c r="B135">
        <v>3</v>
      </c>
      <c r="C135">
        <v>0</v>
      </c>
      <c r="D135">
        <v>0</v>
      </c>
      <c r="E135">
        <v>0</v>
      </c>
      <c r="F135" s="4">
        <v>0.40799999999999997</v>
      </c>
      <c r="G135" s="4">
        <v>0.51</v>
      </c>
      <c r="H135" s="4">
        <v>0.308</v>
      </c>
      <c r="I135" s="4">
        <v>0.44800000000000001</v>
      </c>
      <c r="J135" s="4">
        <v>0.56899999999999995</v>
      </c>
      <c r="K135" s="4">
        <v>0.34399999999999997</v>
      </c>
      <c r="L135" s="4">
        <v>0.66700000000000004</v>
      </c>
      <c r="M135" s="4">
        <v>0.60699999999999998</v>
      </c>
      <c r="N135" s="4">
        <v>1</v>
      </c>
      <c r="O135" s="4">
        <v>0.41199999999999998</v>
      </c>
      <c r="P135" s="4">
        <v>0.5</v>
      </c>
      <c r="Q135" s="4">
        <v>0.25</v>
      </c>
      <c r="R135" s="4">
        <v>0.83299999999999996</v>
      </c>
      <c r="S135" s="4">
        <v>0.182</v>
      </c>
      <c r="T135" s="4">
        <v>0.25</v>
      </c>
      <c r="U135" s="3">
        <v>77</v>
      </c>
    </row>
    <row r="136" spans="1:21" x14ac:dyDescent="0.3">
      <c r="A136">
        <v>2023</v>
      </c>
      <c r="B136">
        <v>3</v>
      </c>
      <c r="C136">
        <v>1</v>
      </c>
      <c r="D136">
        <v>3</v>
      </c>
      <c r="E136">
        <v>0</v>
      </c>
      <c r="F136" s="4">
        <v>0.3</v>
      </c>
      <c r="G136" s="4">
        <v>0.48299999999999998</v>
      </c>
      <c r="H136" s="4">
        <v>0.50600000000000001</v>
      </c>
      <c r="I136" s="4">
        <v>0.35099999999999998</v>
      </c>
      <c r="J136" s="4">
        <v>0.55800000000000005</v>
      </c>
      <c r="K136" s="4">
        <v>0.56000000000000005</v>
      </c>
      <c r="L136" s="4">
        <v>0.625</v>
      </c>
      <c r="M136" s="4">
        <v>0.45900000000000002</v>
      </c>
      <c r="N136" s="4">
        <v>0.66700000000000004</v>
      </c>
      <c r="O136" s="4">
        <v>0.23699999999999999</v>
      </c>
      <c r="P136" s="4">
        <v>0.39500000000000002</v>
      </c>
      <c r="Q136" s="4">
        <v>0.41399999999999998</v>
      </c>
      <c r="R136" s="4">
        <v>0.71399999999999997</v>
      </c>
      <c r="S136" s="4">
        <v>0.45800000000000002</v>
      </c>
      <c r="T136" s="4">
        <v>0.33300000000000002</v>
      </c>
      <c r="U136" s="3">
        <v>36</v>
      </c>
    </row>
    <row r="137" spans="1:21" x14ac:dyDescent="0.3">
      <c r="A137">
        <v>2022</v>
      </c>
      <c r="B137">
        <v>3</v>
      </c>
      <c r="C137">
        <v>0</v>
      </c>
      <c r="D137">
        <v>0</v>
      </c>
      <c r="E137">
        <v>0</v>
      </c>
      <c r="F137" s="4">
        <v>0.24199999999999999</v>
      </c>
      <c r="G137" s="4">
        <v>0.30299999999999999</v>
      </c>
      <c r="H137" s="4">
        <v>0.375</v>
      </c>
      <c r="I137" s="4">
        <v>0.34399999999999997</v>
      </c>
      <c r="J137" s="4">
        <v>0.438</v>
      </c>
      <c r="K137" s="4">
        <v>0.38100000000000001</v>
      </c>
      <c r="L137" s="4">
        <v>0.92900000000000005</v>
      </c>
      <c r="M137" s="4">
        <v>0.44400000000000001</v>
      </c>
      <c r="N137" s="4">
        <v>0</v>
      </c>
      <c r="O137" s="4">
        <v>0.313</v>
      </c>
      <c r="P137" s="4">
        <v>0.375</v>
      </c>
      <c r="Q137" s="4">
        <v>0.36399999999999999</v>
      </c>
      <c r="R137" s="4">
        <v>0.71399999999999997</v>
      </c>
      <c r="S137" s="4">
        <v>0.33300000000000002</v>
      </c>
      <c r="T137" s="4">
        <v>1</v>
      </c>
      <c r="U137" s="3">
        <v>51</v>
      </c>
    </row>
    <row r="138" spans="1:21" x14ac:dyDescent="0.3">
      <c r="A138">
        <v>2024</v>
      </c>
      <c r="B138">
        <v>3</v>
      </c>
      <c r="C138">
        <v>0</v>
      </c>
      <c r="D138">
        <v>0</v>
      </c>
      <c r="E138">
        <v>0</v>
      </c>
      <c r="F138" s="4">
        <v>0.21099999999999999</v>
      </c>
      <c r="G138" s="4">
        <v>0.316</v>
      </c>
      <c r="H138" s="4">
        <v>0.42599999999999999</v>
      </c>
      <c r="I138" s="4">
        <v>0.3</v>
      </c>
      <c r="J138" s="4">
        <v>0.44</v>
      </c>
      <c r="K138" s="4">
        <v>0.45700000000000002</v>
      </c>
      <c r="L138" s="4">
        <v>0.53800000000000003</v>
      </c>
      <c r="M138" s="4">
        <v>0.45800000000000002</v>
      </c>
      <c r="N138" s="4">
        <v>0.66700000000000004</v>
      </c>
      <c r="O138" s="4">
        <v>0.05</v>
      </c>
      <c r="P138" s="4">
        <v>0.1</v>
      </c>
      <c r="Q138" s="4">
        <v>0.36799999999999999</v>
      </c>
      <c r="R138" s="4">
        <v>0.222</v>
      </c>
      <c r="S138" s="4">
        <v>0.36399999999999999</v>
      </c>
      <c r="T138" s="4">
        <v>0.5</v>
      </c>
      <c r="U138" s="3">
        <v>-74</v>
      </c>
    </row>
    <row r="139" spans="1:21" x14ac:dyDescent="0.3">
      <c r="A139">
        <v>2022</v>
      </c>
      <c r="B139">
        <v>3</v>
      </c>
      <c r="C139">
        <v>1</v>
      </c>
      <c r="D139">
        <v>1</v>
      </c>
      <c r="E139">
        <v>0</v>
      </c>
      <c r="F139" s="4">
        <v>0.26200000000000001</v>
      </c>
      <c r="G139" s="4">
        <v>0.439</v>
      </c>
      <c r="H139" s="4">
        <v>0.59399999999999997</v>
      </c>
      <c r="I139" s="4">
        <v>0.35299999999999998</v>
      </c>
      <c r="J139" s="4">
        <v>0.54400000000000004</v>
      </c>
      <c r="K139" s="4">
        <v>0.54500000000000004</v>
      </c>
      <c r="L139" s="4">
        <v>0.60699999999999998</v>
      </c>
      <c r="M139" s="4">
        <v>0.7</v>
      </c>
      <c r="N139" s="4">
        <v>0.5</v>
      </c>
      <c r="O139" s="4">
        <v>0.16700000000000001</v>
      </c>
      <c r="P139" s="4">
        <v>0.41699999999999998</v>
      </c>
      <c r="Q139" s="4">
        <v>0.7</v>
      </c>
      <c r="R139" s="4">
        <v>0.63600000000000001</v>
      </c>
      <c r="S139" s="4">
        <v>0.61499999999999999</v>
      </c>
      <c r="T139" s="4">
        <v>0</v>
      </c>
      <c r="U139" s="3">
        <v>-1</v>
      </c>
    </row>
    <row r="140" spans="1:21" x14ac:dyDescent="0.3">
      <c r="A140">
        <v>2021</v>
      </c>
      <c r="B140">
        <v>3</v>
      </c>
      <c r="C140">
        <v>0</v>
      </c>
      <c r="D140">
        <v>0</v>
      </c>
      <c r="E140">
        <v>0</v>
      </c>
      <c r="F140" s="4">
        <v>0.21</v>
      </c>
      <c r="G140" s="4">
        <v>0.33900000000000002</v>
      </c>
      <c r="H140" s="4">
        <v>0.4</v>
      </c>
      <c r="I140" s="4">
        <v>0.26500000000000001</v>
      </c>
      <c r="J140" s="4">
        <v>0.35299999999999998</v>
      </c>
      <c r="K140" s="4">
        <v>0.36</v>
      </c>
      <c r="L140" s="4">
        <v>0.66700000000000004</v>
      </c>
      <c r="M140" s="4">
        <v>0.313</v>
      </c>
      <c r="N140" s="4">
        <v>0.5</v>
      </c>
      <c r="O140" s="4">
        <v>0.16700000000000001</v>
      </c>
      <c r="P140" s="4">
        <v>0.375</v>
      </c>
      <c r="Q140" s="4">
        <v>0.45</v>
      </c>
      <c r="R140" s="4">
        <v>0.4</v>
      </c>
      <c r="S140" s="4">
        <v>0.42899999999999999</v>
      </c>
      <c r="T140" s="4">
        <v>0.5</v>
      </c>
      <c r="U140" s="3">
        <v>46</v>
      </c>
    </row>
    <row r="141" spans="1:21" x14ac:dyDescent="0.3">
      <c r="A141">
        <v>2022</v>
      </c>
      <c r="B141">
        <v>3</v>
      </c>
      <c r="C141">
        <v>0</v>
      </c>
      <c r="D141">
        <v>0</v>
      </c>
      <c r="E141">
        <v>0</v>
      </c>
      <c r="F141" s="4">
        <v>7.9000000000000001E-2</v>
      </c>
      <c r="G141" s="4">
        <v>0.191</v>
      </c>
      <c r="H141" s="4">
        <v>0.54800000000000004</v>
      </c>
      <c r="I141" s="4">
        <v>8.6999999999999994E-2</v>
      </c>
      <c r="J141" s="4">
        <v>0.26100000000000001</v>
      </c>
      <c r="K141" s="4">
        <v>0.54800000000000004</v>
      </c>
      <c r="L141" s="4">
        <v>0.78300000000000003</v>
      </c>
      <c r="M141" s="4">
        <v>0.47799999999999998</v>
      </c>
      <c r="N141" s="4">
        <v>0.625</v>
      </c>
      <c r="O141" s="4">
        <v>0.13</v>
      </c>
      <c r="P141" s="4">
        <v>0.217</v>
      </c>
      <c r="Q141" s="4">
        <v>0.55000000000000004</v>
      </c>
      <c r="R141" s="4">
        <v>0.93300000000000005</v>
      </c>
      <c r="S141" s="4">
        <v>0.25</v>
      </c>
      <c r="T141" s="4">
        <v>0.33300000000000002</v>
      </c>
      <c r="U141" s="3">
        <v>-38</v>
      </c>
    </row>
    <row r="142" spans="1:21" x14ac:dyDescent="0.3">
      <c r="A142">
        <v>2023</v>
      </c>
      <c r="B142">
        <v>3</v>
      </c>
      <c r="C142">
        <v>0</v>
      </c>
      <c r="D142">
        <v>0</v>
      </c>
      <c r="E142">
        <v>0</v>
      </c>
      <c r="F142" s="4">
        <v>0.28999999999999998</v>
      </c>
      <c r="G142" s="4">
        <v>0.42</v>
      </c>
      <c r="H142" s="4">
        <v>0.39100000000000001</v>
      </c>
      <c r="I142" s="4">
        <v>0.38100000000000001</v>
      </c>
      <c r="J142" s="4">
        <v>0.52400000000000002</v>
      </c>
      <c r="K142" s="4">
        <v>0.5</v>
      </c>
      <c r="L142" s="4">
        <v>0.56299999999999994</v>
      </c>
      <c r="M142" s="4">
        <v>0.61499999999999999</v>
      </c>
      <c r="N142" s="4">
        <v>0.625</v>
      </c>
      <c r="O142" s="4">
        <v>0.16700000000000001</v>
      </c>
      <c r="P142" s="4">
        <v>0.29199999999999998</v>
      </c>
      <c r="Q142" s="4">
        <v>0.25</v>
      </c>
      <c r="R142" s="4">
        <v>0.308</v>
      </c>
      <c r="S142" s="4">
        <v>0.72699999999999998</v>
      </c>
      <c r="T142" s="4">
        <v>0</v>
      </c>
      <c r="U142" s="3">
        <v>-11</v>
      </c>
    </row>
    <row r="143" spans="1:21" x14ac:dyDescent="0.3">
      <c r="A143">
        <v>2021</v>
      </c>
      <c r="B143">
        <v>3</v>
      </c>
      <c r="C143">
        <v>0</v>
      </c>
      <c r="D143">
        <v>0</v>
      </c>
      <c r="E143">
        <v>0</v>
      </c>
      <c r="F143" s="4">
        <v>0.39400000000000002</v>
      </c>
      <c r="G143" s="4">
        <v>0.47099999999999997</v>
      </c>
      <c r="H143" s="4">
        <v>0.375</v>
      </c>
      <c r="I143" s="4">
        <v>0.443</v>
      </c>
      <c r="J143" s="4">
        <v>0.52500000000000002</v>
      </c>
      <c r="K143" s="4">
        <v>0.41199999999999998</v>
      </c>
      <c r="L143" s="4">
        <v>0.45200000000000001</v>
      </c>
      <c r="M143" s="4">
        <v>0.66700000000000004</v>
      </c>
      <c r="N143" s="4">
        <v>0.66700000000000004</v>
      </c>
      <c r="O143" s="4">
        <v>0.38900000000000001</v>
      </c>
      <c r="P143" s="4">
        <v>0.47199999999999998</v>
      </c>
      <c r="Q143" s="4">
        <v>0.318</v>
      </c>
      <c r="R143" s="4">
        <v>0.5</v>
      </c>
      <c r="S143" s="4">
        <v>0.4</v>
      </c>
      <c r="T143" s="4">
        <v>0</v>
      </c>
      <c r="U143" s="3">
        <v>92</v>
      </c>
    </row>
    <row r="144" spans="1:21" x14ac:dyDescent="0.3">
      <c r="A144">
        <v>2023</v>
      </c>
      <c r="B144">
        <v>3</v>
      </c>
      <c r="C144">
        <v>0</v>
      </c>
      <c r="D144">
        <v>0</v>
      </c>
      <c r="E144">
        <v>0</v>
      </c>
      <c r="F144" s="4">
        <v>0.371</v>
      </c>
      <c r="G144" s="4">
        <v>0.443</v>
      </c>
      <c r="H144" s="4">
        <v>0.436</v>
      </c>
      <c r="I144" s="4">
        <v>0.54100000000000004</v>
      </c>
      <c r="J144" s="4">
        <v>0.622</v>
      </c>
      <c r="K144" s="4">
        <v>0.47099999999999997</v>
      </c>
      <c r="L144" s="4">
        <v>0.66700000000000004</v>
      </c>
      <c r="M144" s="4">
        <v>0.40899999999999997</v>
      </c>
      <c r="N144" s="4">
        <v>0</v>
      </c>
      <c r="O144" s="4">
        <v>0.214</v>
      </c>
      <c r="P144" s="4">
        <v>0.28599999999999998</v>
      </c>
      <c r="Q144" s="4">
        <v>0.40899999999999997</v>
      </c>
      <c r="R144" s="4">
        <v>0.57099999999999995</v>
      </c>
      <c r="S144" s="4">
        <v>0.35699999999999998</v>
      </c>
      <c r="T144" s="4">
        <v>0.5</v>
      </c>
      <c r="U144" s="3">
        <v>79</v>
      </c>
    </row>
    <row r="145" spans="1:21" x14ac:dyDescent="0.3">
      <c r="A145">
        <v>2023</v>
      </c>
      <c r="B145">
        <v>3</v>
      </c>
      <c r="C145">
        <v>0</v>
      </c>
      <c r="D145">
        <v>0</v>
      </c>
      <c r="E145">
        <v>0</v>
      </c>
      <c r="F145" s="4">
        <v>0.38100000000000001</v>
      </c>
      <c r="G145" s="4">
        <v>0.44400000000000001</v>
      </c>
      <c r="H145" s="4">
        <v>0.378</v>
      </c>
      <c r="I145" s="4">
        <v>0.5</v>
      </c>
      <c r="J145" s="4">
        <v>0.55300000000000005</v>
      </c>
      <c r="K145" s="4">
        <v>0.47399999999999998</v>
      </c>
      <c r="L145" s="4">
        <v>0.36799999999999999</v>
      </c>
      <c r="M145" s="4">
        <v>0.57899999999999996</v>
      </c>
      <c r="N145" s="4">
        <v>0</v>
      </c>
      <c r="O145" s="4">
        <v>0.217</v>
      </c>
      <c r="P145" s="4">
        <v>0.30399999999999999</v>
      </c>
      <c r="Q145" s="4">
        <v>0.27800000000000002</v>
      </c>
      <c r="R145" s="4">
        <v>0.125</v>
      </c>
      <c r="S145" s="4">
        <v>0.8</v>
      </c>
      <c r="T145" s="4">
        <v>1</v>
      </c>
      <c r="U145" s="3">
        <v>-7</v>
      </c>
    </row>
    <row r="146" spans="1:21" x14ac:dyDescent="0.3">
      <c r="A146">
        <v>2022</v>
      </c>
      <c r="B146">
        <v>3</v>
      </c>
      <c r="C146">
        <v>0</v>
      </c>
      <c r="D146">
        <v>0</v>
      </c>
      <c r="E146">
        <v>0</v>
      </c>
      <c r="F146" s="4">
        <v>0.38500000000000001</v>
      </c>
      <c r="G146" s="4">
        <v>0.45100000000000001</v>
      </c>
      <c r="H146" s="4">
        <v>0.42</v>
      </c>
      <c r="I146" s="4">
        <v>0.46300000000000002</v>
      </c>
      <c r="J146" s="4">
        <v>0.57399999999999995</v>
      </c>
      <c r="K146" s="4">
        <v>0.58599999999999997</v>
      </c>
      <c r="L146" s="4">
        <v>0.58299999999999996</v>
      </c>
      <c r="M146" s="4">
        <v>0.6</v>
      </c>
      <c r="N146" s="4">
        <v>0.5</v>
      </c>
      <c r="O146" s="4">
        <v>0.32300000000000001</v>
      </c>
      <c r="P146" s="4">
        <v>0.32300000000000001</v>
      </c>
      <c r="Q146" s="4">
        <v>0.19</v>
      </c>
      <c r="R146" s="4">
        <v>0.8</v>
      </c>
      <c r="S146" s="4">
        <v>0.125</v>
      </c>
      <c r="T146" s="4">
        <v>0</v>
      </c>
      <c r="U146" s="3">
        <v>92</v>
      </c>
    </row>
    <row r="147" spans="1:21" x14ac:dyDescent="0.3">
      <c r="A147">
        <v>2022</v>
      </c>
      <c r="B147">
        <v>3</v>
      </c>
      <c r="C147">
        <v>0</v>
      </c>
      <c r="D147">
        <v>0</v>
      </c>
      <c r="E147">
        <v>0</v>
      </c>
      <c r="F147" s="4">
        <v>0.26300000000000001</v>
      </c>
      <c r="G147" s="4">
        <v>0.38600000000000001</v>
      </c>
      <c r="H147" s="4">
        <v>0.5</v>
      </c>
      <c r="I147" s="4">
        <v>0.316</v>
      </c>
      <c r="J147" s="4">
        <v>0.5</v>
      </c>
      <c r="K147" s="4">
        <v>0.5</v>
      </c>
      <c r="L147" s="4">
        <v>0.75</v>
      </c>
      <c r="M147" s="4">
        <v>0.5</v>
      </c>
      <c r="N147" s="4">
        <v>0.8</v>
      </c>
      <c r="O147" s="4">
        <v>0.23100000000000001</v>
      </c>
      <c r="P147" s="4">
        <v>0.23100000000000001</v>
      </c>
      <c r="Q147" s="4">
        <v>0.5</v>
      </c>
      <c r="R147" s="4">
        <v>0.8</v>
      </c>
      <c r="S147" s="4">
        <v>0.625</v>
      </c>
      <c r="T147" s="4">
        <v>0</v>
      </c>
      <c r="U147" s="3">
        <v>63</v>
      </c>
    </row>
    <row r="148" spans="1:21" x14ac:dyDescent="0.3">
      <c r="A148">
        <v>2024</v>
      </c>
      <c r="B148">
        <v>3</v>
      </c>
      <c r="C148">
        <v>0</v>
      </c>
      <c r="D148">
        <v>0</v>
      </c>
      <c r="E148">
        <v>0</v>
      </c>
      <c r="F148" s="4">
        <v>0.24299999999999999</v>
      </c>
      <c r="G148" s="4">
        <v>0.36899999999999999</v>
      </c>
      <c r="H148" s="4">
        <v>0.49299999999999999</v>
      </c>
      <c r="I148" s="4">
        <v>0.246</v>
      </c>
      <c r="J148" s="4">
        <v>0.38500000000000001</v>
      </c>
      <c r="K148" s="4">
        <v>0.49</v>
      </c>
      <c r="L148" s="4">
        <v>0.6</v>
      </c>
      <c r="M148" s="4">
        <v>0.629</v>
      </c>
      <c r="N148" s="4">
        <v>1</v>
      </c>
      <c r="O148" s="4">
        <v>0.25700000000000001</v>
      </c>
      <c r="P148" s="4">
        <v>0.371</v>
      </c>
      <c r="Q148" s="4">
        <v>0.5</v>
      </c>
      <c r="R148" s="4">
        <v>7.6999999999999999E-2</v>
      </c>
      <c r="S148" s="4">
        <v>0.59099999999999997</v>
      </c>
      <c r="T148" s="4">
        <v>0.6</v>
      </c>
      <c r="U148" s="3">
        <v>-9</v>
      </c>
    </row>
    <row r="149" spans="1:21" x14ac:dyDescent="0.3">
      <c r="A149">
        <v>2023</v>
      </c>
      <c r="B149">
        <v>3</v>
      </c>
      <c r="C149">
        <v>0</v>
      </c>
      <c r="D149">
        <v>0</v>
      </c>
      <c r="E149">
        <v>0</v>
      </c>
      <c r="F149" s="4">
        <v>0.22500000000000001</v>
      </c>
      <c r="G149" s="4">
        <v>0.36299999999999999</v>
      </c>
      <c r="H149" s="4">
        <v>0.50700000000000001</v>
      </c>
      <c r="I149" s="4">
        <v>0.25</v>
      </c>
      <c r="J149" s="4">
        <v>0.375</v>
      </c>
      <c r="K149" s="4">
        <v>0.45200000000000001</v>
      </c>
      <c r="L149" s="4">
        <v>0.47799999999999998</v>
      </c>
      <c r="M149" s="4">
        <v>0.69699999999999995</v>
      </c>
      <c r="N149" s="4">
        <v>0.66700000000000004</v>
      </c>
      <c r="O149" s="4">
        <v>0.25</v>
      </c>
      <c r="P149" s="4">
        <v>0.44400000000000001</v>
      </c>
      <c r="Q149" s="4">
        <v>0.59299999999999997</v>
      </c>
      <c r="R149" s="4">
        <v>0.33300000000000002</v>
      </c>
      <c r="S149" s="4">
        <v>0.53300000000000003</v>
      </c>
      <c r="T149" s="4">
        <v>0.42899999999999999</v>
      </c>
      <c r="U149" s="3">
        <v>106</v>
      </c>
    </row>
    <row r="150" spans="1:21" x14ac:dyDescent="0.3">
      <c r="A150">
        <v>2023</v>
      </c>
      <c r="B150">
        <v>3</v>
      </c>
      <c r="C150">
        <v>1</v>
      </c>
      <c r="D150">
        <v>2</v>
      </c>
      <c r="E150">
        <v>0</v>
      </c>
      <c r="F150" s="4">
        <v>0.20200000000000001</v>
      </c>
      <c r="G150" s="4">
        <v>0.32500000000000001</v>
      </c>
      <c r="H150" s="4">
        <v>0.52900000000000003</v>
      </c>
      <c r="I150" s="4">
        <v>0.25</v>
      </c>
      <c r="J150" s="4">
        <v>0.38200000000000001</v>
      </c>
      <c r="K150" s="4">
        <v>0.54400000000000004</v>
      </c>
      <c r="L150" s="4">
        <v>0.69699999999999995</v>
      </c>
      <c r="M150" s="4">
        <v>0.69799999999999995</v>
      </c>
      <c r="N150" s="4">
        <v>1</v>
      </c>
      <c r="O150" s="4">
        <v>0.125</v>
      </c>
      <c r="P150" s="4">
        <v>0.25</v>
      </c>
      <c r="Q150" s="4">
        <v>0.5</v>
      </c>
      <c r="R150" s="4">
        <v>0.4</v>
      </c>
      <c r="S150" s="4">
        <v>0.52900000000000003</v>
      </c>
      <c r="T150" s="4">
        <v>0</v>
      </c>
      <c r="U150" s="3">
        <v>2</v>
      </c>
    </row>
    <row r="151" spans="1:21" x14ac:dyDescent="0.3">
      <c r="A151">
        <v>2021</v>
      </c>
      <c r="B151">
        <v>3</v>
      </c>
      <c r="C151">
        <v>0</v>
      </c>
      <c r="D151">
        <v>0</v>
      </c>
      <c r="E151">
        <v>0</v>
      </c>
      <c r="F151" s="4">
        <v>0.182</v>
      </c>
      <c r="G151" s="4">
        <v>0.307</v>
      </c>
      <c r="H151" s="4">
        <v>0.47799999999999998</v>
      </c>
      <c r="I151" s="4">
        <v>0.24</v>
      </c>
      <c r="J151" s="4">
        <v>0.4</v>
      </c>
      <c r="K151" s="4">
        <v>0.60499999999999998</v>
      </c>
      <c r="L151" s="4">
        <v>0.51900000000000002</v>
      </c>
      <c r="M151" s="4">
        <v>0.217</v>
      </c>
      <c r="N151" s="4">
        <v>0.5</v>
      </c>
      <c r="O151" s="4">
        <v>0.121</v>
      </c>
      <c r="P151" s="4">
        <v>0.21199999999999999</v>
      </c>
      <c r="Q151" s="4">
        <v>0.31</v>
      </c>
      <c r="R151" s="4">
        <v>0.33300000000000002</v>
      </c>
      <c r="S151" s="4">
        <v>0.16700000000000001</v>
      </c>
      <c r="T151" s="4">
        <v>0.33300000000000002</v>
      </c>
      <c r="U151" s="3">
        <v>2</v>
      </c>
    </row>
    <row r="152" spans="1:21" x14ac:dyDescent="0.3">
      <c r="A152">
        <v>2021</v>
      </c>
      <c r="B152">
        <v>3</v>
      </c>
      <c r="C152">
        <v>0</v>
      </c>
      <c r="D152">
        <v>0</v>
      </c>
      <c r="E152">
        <v>0</v>
      </c>
      <c r="F152" s="4">
        <v>0.20899999999999999</v>
      </c>
      <c r="G152" s="4">
        <v>0.374</v>
      </c>
      <c r="H152" s="4">
        <v>0.435</v>
      </c>
      <c r="I152" s="4">
        <v>0.27100000000000002</v>
      </c>
      <c r="J152" s="4">
        <v>0.47099999999999997</v>
      </c>
      <c r="K152" s="4">
        <v>0.43099999999999999</v>
      </c>
      <c r="L152" s="4">
        <v>0.622</v>
      </c>
      <c r="M152" s="4">
        <v>0.45500000000000002</v>
      </c>
      <c r="N152" s="4">
        <v>0.55600000000000005</v>
      </c>
      <c r="O152" s="4">
        <v>0.128</v>
      </c>
      <c r="P152" s="4">
        <v>0.25600000000000001</v>
      </c>
      <c r="Q152" s="4">
        <v>0.441</v>
      </c>
      <c r="R152" s="4">
        <v>0.64300000000000002</v>
      </c>
      <c r="S152" s="4">
        <v>0.36</v>
      </c>
      <c r="T152" s="4">
        <v>0.5</v>
      </c>
      <c r="U152" s="3">
        <v>9</v>
      </c>
    </row>
    <row r="153" spans="1:21" x14ac:dyDescent="0.3">
      <c r="A153">
        <v>2024</v>
      </c>
      <c r="B153">
        <v>3</v>
      </c>
      <c r="C153">
        <v>0</v>
      </c>
      <c r="D153">
        <v>0</v>
      </c>
      <c r="E153">
        <v>0</v>
      </c>
      <c r="F153" s="4">
        <v>0.27400000000000002</v>
      </c>
      <c r="G153" s="4">
        <v>0.438</v>
      </c>
      <c r="H153" s="4">
        <v>0.51</v>
      </c>
      <c r="I153" s="4">
        <v>0.31</v>
      </c>
      <c r="J153" s="4">
        <v>0.5</v>
      </c>
      <c r="K153" s="4">
        <v>0.44800000000000001</v>
      </c>
      <c r="L153" s="4">
        <v>0.6</v>
      </c>
      <c r="M153" s="4">
        <v>0.63600000000000001</v>
      </c>
      <c r="N153" s="4">
        <v>0.66700000000000004</v>
      </c>
      <c r="O153" s="4">
        <v>0.25900000000000001</v>
      </c>
      <c r="P153" s="4">
        <v>0.40699999999999997</v>
      </c>
      <c r="Q153" s="4">
        <v>0.6</v>
      </c>
      <c r="R153" s="4">
        <v>0.61499999999999999</v>
      </c>
      <c r="S153" s="4">
        <v>0.64300000000000002</v>
      </c>
      <c r="T153" s="4">
        <v>0</v>
      </c>
      <c r="U153" s="3">
        <v>52</v>
      </c>
    </row>
    <row r="154" spans="1:21" x14ac:dyDescent="0.3">
      <c r="A154">
        <v>2022</v>
      </c>
      <c r="B154">
        <v>3</v>
      </c>
      <c r="C154">
        <v>0</v>
      </c>
      <c r="D154">
        <v>0</v>
      </c>
      <c r="E154">
        <v>0</v>
      </c>
      <c r="F154" s="4">
        <v>0.30099999999999999</v>
      </c>
      <c r="G154" s="4">
        <v>0.47</v>
      </c>
      <c r="H154" s="4">
        <v>0.52100000000000002</v>
      </c>
      <c r="I154" s="4">
        <v>0.438</v>
      </c>
      <c r="J154" s="4">
        <v>0.60399999999999998</v>
      </c>
      <c r="K154" s="4">
        <v>0.66700000000000004</v>
      </c>
      <c r="L154" s="4">
        <v>0.77300000000000002</v>
      </c>
      <c r="M154" s="4">
        <v>0.308</v>
      </c>
      <c r="N154" s="4">
        <v>0.5</v>
      </c>
      <c r="O154" s="4">
        <v>0.16</v>
      </c>
      <c r="P154" s="4">
        <v>0.4</v>
      </c>
      <c r="Q154" s="4">
        <v>0.33300000000000002</v>
      </c>
      <c r="R154" s="4">
        <v>0.84599999999999997</v>
      </c>
      <c r="S154" s="4">
        <v>0.41699999999999998</v>
      </c>
      <c r="T154" s="4">
        <v>0.66700000000000004</v>
      </c>
      <c r="U154" s="3">
        <v>13</v>
      </c>
    </row>
    <row r="155" spans="1:21" x14ac:dyDescent="0.3">
      <c r="A155">
        <v>2021</v>
      </c>
      <c r="B155">
        <v>3</v>
      </c>
      <c r="C155">
        <v>1</v>
      </c>
      <c r="D155">
        <v>2</v>
      </c>
      <c r="E155">
        <v>0</v>
      </c>
      <c r="F155" s="4">
        <v>0.21199999999999999</v>
      </c>
      <c r="G155" s="4">
        <v>0.439</v>
      </c>
      <c r="H155" s="4">
        <v>0.5</v>
      </c>
      <c r="I155" s="4">
        <v>0.27800000000000002</v>
      </c>
      <c r="J155" s="4">
        <v>0.61099999999999999</v>
      </c>
      <c r="K155" s="4">
        <v>0.61499999999999999</v>
      </c>
      <c r="L155" s="4">
        <v>0.78600000000000003</v>
      </c>
      <c r="M155" s="4">
        <v>0.81799999999999995</v>
      </c>
      <c r="N155" s="4">
        <v>0.8</v>
      </c>
      <c r="O155" s="4">
        <v>0.182</v>
      </c>
      <c r="P155" s="4">
        <v>0.318</v>
      </c>
      <c r="Q155" s="4">
        <v>0.33300000000000002</v>
      </c>
      <c r="R155" s="4">
        <v>0.64300000000000002</v>
      </c>
      <c r="S155" s="4">
        <v>0.375</v>
      </c>
      <c r="T155" s="4">
        <v>0</v>
      </c>
      <c r="U155" s="3">
        <v>35</v>
      </c>
    </row>
    <row r="156" spans="1:21" x14ac:dyDescent="0.3">
      <c r="A156">
        <v>2023</v>
      </c>
      <c r="B156">
        <v>3</v>
      </c>
      <c r="C156">
        <v>0</v>
      </c>
      <c r="D156">
        <v>0</v>
      </c>
      <c r="E156">
        <v>0</v>
      </c>
      <c r="F156" s="4">
        <v>0.19700000000000001</v>
      </c>
      <c r="G156" s="4">
        <v>0.311</v>
      </c>
      <c r="H156" s="4">
        <v>0.432</v>
      </c>
      <c r="I156" s="4">
        <v>0.158</v>
      </c>
      <c r="J156" s="4">
        <v>0.28899999999999998</v>
      </c>
      <c r="K156" s="4">
        <v>0.438</v>
      </c>
      <c r="L156" s="4">
        <v>0.41199999999999998</v>
      </c>
      <c r="M156" s="4">
        <v>0.57099999999999995</v>
      </c>
      <c r="N156" s="4">
        <v>0.8</v>
      </c>
      <c r="O156" s="4">
        <v>0.33300000000000002</v>
      </c>
      <c r="P156" s="4">
        <v>0.44400000000000001</v>
      </c>
      <c r="Q156" s="4">
        <v>0.41699999999999998</v>
      </c>
      <c r="R156" s="4">
        <v>0.4</v>
      </c>
      <c r="S156" s="4">
        <v>0.75</v>
      </c>
      <c r="T156" s="4">
        <v>1</v>
      </c>
      <c r="U156" s="3">
        <v>158</v>
      </c>
    </row>
    <row r="157" spans="1:21" x14ac:dyDescent="0.3">
      <c r="A157">
        <v>2022</v>
      </c>
      <c r="B157">
        <v>3</v>
      </c>
      <c r="C157">
        <v>0</v>
      </c>
      <c r="D157">
        <v>0</v>
      </c>
      <c r="E157">
        <v>0</v>
      </c>
      <c r="F157" s="4">
        <v>0.245</v>
      </c>
      <c r="G157" s="4">
        <v>0.316</v>
      </c>
      <c r="H157" s="4">
        <v>0.41499999999999998</v>
      </c>
      <c r="I157" s="4">
        <v>0.35199999999999998</v>
      </c>
      <c r="J157" s="4">
        <v>0.44400000000000001</v>
      </c>
      <c r="K157" s="4">
        <v>0.42899999999999999</v>
      </c>
      <c r="L157" s="4">
        <v>0.36</v>
      </c>
      <c r="M157" s="4">
        <v>0.58599999999999997</v>
      </c>
      <c r="N157" s="4">
        <v>0.25</v>
      </c>
      <c r="O157" s="4">
        <v>0.217</v>
      </c>
      <c r="P157" s="4">
        <v>0.30399999999999999</v>
      </c>
      <c r="Q157" s="4">
        <v>0.38900000000000001</v>
      </c>
      <c r="R157" s="4">
        <v>0.45500000000000002</v>
      </c>
      <c r="S157" s="4">
        <v>0.58299999999999996</v>
      </c>
      <c r="T157" s="4">
        <v>0.5</v>
      </c>
      <c r="U157" s="3">
        <v>12</v>
      </c>
    </row>
    <row r="158" spans="1:21" x14ac:dyDescent="0.3">
      <c r="A158">
        <v>2021</v>
      </c>
      <c r="B158">
        <v>3</v>
      </c>
      <c r="C158">
        <v>0</v>
      </c>
      <c r="D158">
        <v>0</v>
      </c>
      <c r="E158">
        <v>0</v>
      </c>
      <c r="F158" s="4">
        <v>0.29899999999999999</v>
      </c>
      <c r="G158" s="4">
        <v>0.41799999999999998</v>
      </c>
      <c r="H158" s="4">
        <v>0.40500000000000003</v>
      </c>
      <c r="I158" s="4">
        <v>0.42099999999999999</v>
      </c>
      <c r="J158" s="4">
        <v>0.60499999999999998</v>
      </c>
      <c r="K158" s="4">
        <v>0.54500000000000004</v>
      </c>
      <c r="L158" s="4">
        <v>0.7</v>
      </c>
      <c r="M158" s="4">
        <v>0.27800000000000002</v>
      </c>
      <c r="N158" s="4">
        <v>0.5</v>
      </c>
      <c r="O158" s="4">
        <v>0.16700000000000001</v>
      </c>
      <c r="P158" s="4">
        <v>0.20799999999999999</v>
      </c>
      <c r="Q158" s="4">
        <v>0.25</v>
      </c>
      <c r="R158" s="4">
        <v>0.91700000000000004</v>
      </c>
      <c r="S158" s="4">
        <v>0.66700000000000004</v>
      </c>
      <c r="T158" s="4">
        <v>0.5</v>
      </c>
      <c r="U158" s="3">
        <v>40</v>
      </c>
    </row>
    <row r="159" spans="1:21" x14ac:dyDescent="0.3">
      <c r="A159">
        <v>2021</v>
      </c>
      <c r="B159">
        <v>3</v>
      </c>
      <c r="C159">
        <v>1</v>
      </c>
      <c r="D159">
        <v>3</v>
      </c>
      <c r="E159">
        <v>0</v>
      </c>
      <c r="F159" s="4">
        <v>0.41</v>
      </c>
      <c r="G159" s="4">
        <v>0.5</v>
      </c>
      <c r="H159" s="4">
        <v>0.45500000000000002</v>
      </c>
      <c r="I159" s="4">
        <v>0.48499999999999999</v>
      </c>
      <c r="J159" s="4">
        <v>0.57399999999999995</v>
      </c>
      <c r="K159" s="4">
        <v>0.48599999999999999</v>
      </c>
      <c r="L159" s="4">
        <v>0.46700000000000003</v>
      </c>
      <c r="M159" s="4">
        <v>0.36799999999999999</v>
      </c>
      <c r="N159" s="4">
        <v>0.71399999999999997</v>
      </c>
      <c r="O159" s="4">
        <v>0.28599999999999998</v>
      </c>
      <c r="P159" s="4">
        <v>0.39300000000000002</v>
      </c>
      <c r="Q159" s="4">
        <v>0.4</v>
      </c>
      <c r="R159" s="4">
        <v>0.53800000000000003</v>
      </c>
      <c r="S159" s="4">
        <v>0.46700000000000003</v>
      </c>
      <c r="T159" s="4">
        <v>0.5</v>
      </c>
      <c r="U159" s="3">
        <v>47</v>
      </c>
    </row>
    <row r="160" spans="1:21" x14ac:dyDescent="0.3">
      <c r="A160">
        <v>2024</v>
      </c>
      <c r="B160">
        <v>3</v>
      </c>
      <c r="C160">
        <v>0</v>
      </c>
      <c r="D160">
        <v>0</v>
      </c>
      <c r="E160">
        <v>0</v>
      </c>
      <c r="F160" s="4">
        <v>0.154</v>
      </c>
      <c r="G160" s="4">
        <v>0.28799999999999998</v>
      </c>
      <c r="H160" s="4">
        <v>0.372</v>
      </c>
      <c r="I160" s="4">
        <v>0.188</v>
      </c>
      <c r="J160" s="4">
        <v>0.34399999999999997</v>
      </c>
      <c r="K160" s="4">
        <v>0.42299999999999999</v>
      </c>
      <c r="L160" s="4">
        <v>0.47099999999999997</v>
      </c>
      <c r="M160" s="4">
        <v>0.66700000000000004</v>
      </c>
      <c r="N160" s="4">
        <v>0.5</v>
      </c>
      <c r="O160" s="4">
        <v>0.105</v>
      </c>
      <c r="P160" s="4">
        <v>0.21099999999999999</v>
      </c>
      <c r="Q160" s="4">
        <v>0.29399999999999998</v>
      </c>
      <c r="R160" s="4">
        <v>0.14299999999999999</v>
      </c>
      <c r="S160" s="4">
        <v>0.75</v>
      </c>
      <c r="T160" s="4">
        <v>0.5</v>
      </c>
      <c r="U160" s="3">
        <v>-43</v>
      </c>
    </row>
    <row r="161" spans="1:21" x14ac:dyDescent="0.3">
      <c r="A161">
        <v>2023</v>
      </c>
      <c r="B161">
        <v>3</v>
      </c>
      <c r="C161">
        <v>0</v>
      </c>
      <c r="D161">
        <v>0</v>
      </c>
      <c r="E161">
        <v>0</v>
      </c>
      <c r="F161" s="4">
        <v>0.20599999999999999</v>
      </c>
      <c r="G161" s="4">
        <v>0.33800000000000002</v>
      </c>
      <c r="H161" s="4">
        <v>0.52200000000000002</v>
      </c>
      <c r="I161" s="4">
        <v>0.28599999999999998</v>
      </c>
      <c r="J161" s="4">
        <v>0.42899999999999999</v>
      </c>
      <c r="K161" s="4">
        <v>0.6</v>
      </c>
      <c r="L161" s="4">
        <v>0.52600000000000002</v>
      </c>
      <c r="M161" s="4">
        <v>0.313</v>
      </c>
      <c r="N161" s="4">
        <v>0.16700000000000001</v>
      </c>
      <c r="O161" s="4">
        <v>0.16</v>
      </c>
      <c r="P161" s="4">
        <v>0.32</v>
      </c>
      <c r="Q161" s="4">
        <v>0.42899999999999999</v>
      </c>
      <c r="R161" s="4">
        <v>0.27300000000000002</v>
      </c>
      <c r="S161" s="4">
        <v>0.71399999999999997</v>
      </c>
      <c r="T161" s="4">
        <v>1</v>
      </c>
      <c r="U161" s="3">
        <v>21</v>
      </c>
    </row>
    <row r="162" spans="1:21" x14ac:dyDescent="0.3">
      <c r="A162">
        <v>2023</v>
      </c>
      <c r="B162">
        <v>3</v>
      </c>
      <c r="C162">
        <v>0</v>
      </c>
      <c r="D162">
        <v>0</v>
      </c>
      <c r="E162">
        <v>0</v>
      </c>
      <c r="F162" s="4">
        <v>0.30299999999999999</v>
      </c>
      <c r="G162" s="4">
        <v>0.41599999999999998</v>
      </c>
      <c r="H162" s="4">
        <v>0.42299999999999999</v>
      </c>
      <c r="I162" s="4">
        <v>0.41099999999999998</v>
      </c>
      <c r="J162" s="4">
        <v>0.55400000000000005</v>
      </c>
      <c r="K162" s="4">
        <v>0.45500000000000002</v>
      </c>
      <c r="L162" s="4">
        <v>0.44400000000000001</v>
      </c>
      <c r="M162" s="4">
        <v>0.27600000000000002</v>
      </c>
      <c r="N162" s="4">
        <v>0</v>
      </c>
      <c r="O162" s="4">
        <v>0.17399999999999999</v>
      </c>
      <c r="P162" s="4">
        <v>0.26100000000000001</v>
      </c>
      <c r="Q162" s="4">
        <v>0.36799999999999999</v>
      </c>
      <c r="R162" s="4">
        <v>0.14299999999999999</v>
      </c>
      <c r="S162" s="4">
        <v>0.56299999999999994</v>
      </c>
      <c r="T162" s="4">
        <v>0.66700000000000004</v>
      </c>
      <c r="U162" s="3">
        <v>21</v>
      </c>
    </row>
    <row r="163" spans="1:21" x14ac:dyDescent="0.3">
      <c r="A163">
        <v>2022</v>
      </c>
      <c r="B163">
        <v>3</v>
      </c>
      <c r="C163">
        <v>0</v>
      </c>
      <c r="D163">
        <v>0</v>
      </c>
      <c r="E163">
        <v>0</v>
      </c>
      <c r="F163" s="4">
        <v>0.14000000000000001</v>
      </c>
      <c r="G163" s="4">
        <v>0.246</v>
      </c>
      <c r="H163" s="4">
        <v>0.42199999999999999</v>
      </c>
      <c r="I163" s="4">
        <v>0.158</v>
      </c>
      <c r="J163" s="4">
        <v>0.26300000000000001</v>
      </c>
      <c r="K163" s="4">
        <v>0.438</v>
      </c>
      <c r="L163" s="4">
        <v>0.45500000000000002</v>
      </c>
      <c r="M163" s="4">
        <v>0.625</v>
      </c>
      <c r="N163" s="4">
        <v>1</v>
      </c>
      <c r="O163" s="4">
        <v>0.13300000000000001</v>
      </c>
      <c r="P163" s="4">
        <v>0.26700000000000002</v>
      </c>
      <c r="Q163" s="4">
        <v>0.38500000000000001</v>
      </c>
      <c r="R163" s="4">
        <v>0.4</v>
      </c>
      <c r="S163" s="4">
        <v>0.4</v>
      </c>
      <c r="T163" s="4">
        <v>0.33300000000000002</v>
      </c>
      <c r="U163" s="3">
        <v>2</v>
      </c>
    </row>
    <row r="164" spans="1:21" x14ac:dyDescent="0.3">
      <c r="A164">
        <v>2021</v>
      </c>
      <c r="B164">
        <v>3</v>
      </c>
      <c r="C164">
        <v>0</v>
      </c>
      <c r="D164">
        <v>0</v>
      </c>
      <c r="E164">
        <v>0</v>
      </c>
      <c r="F164" s="4">
        <v>0.24299999999999999</v>
      </c>
      <c r="G164" s="4">
        <v>0.38300000000000001</v>
      </c>
      <c r="H164" s="4">
        <v>0.47499999999999998</v>
      </c>
      <c r="I164" s="4">
        <v>0.313</v>
      </c>
      <c r="J164" s="4">
        <v>0.46899999999999997</v>
      </c>
      <c r="K164" s="4">
        <v>0.432</v>
      </c>
      <c r="L164" s="4">
        <v>0.45800000000000002</v>
      </c>
      <c r="M164" s="4">
        <v>0.625</v>
      </c>
      <c r="N164" s="4">
        <v>0.6</v>
      </c>
      <c r="O164" s="4">
        <v>0.26100000000000001</v>
      </c>
      <c r="P164" s="4">
        <v>0.47799999999999998</v>
      </c>
      <c r="Q164" s="4">
        <v>0.58799999999999997</v>
      </c>
      <c r="R164" s="4">
        <v>0.76900000000000002</v>
      </c>
      <c r="S164" s="4">
        <v>0.3</v>
      </c>
      <c r="T164" s="4">
        <v>0.5</v>
      </c>
      <c r="U164" s="3">
        <v>42</v>
      </c>
    </row>
    <row r="165" spans="1:21" x14ac:dyDescent="0.3">
      <c r="A165">
        <v>2022</v>
      </c>
      <c r="B165">
        <v>3</v>
      </c>
      <c r="C165">
        <v>0</v>
      </c>
      <c r="D165">
        <v>0</v>
      </c>
      <c r="E165">
        <v>0</v>
      </c>
      <c r="F165" s="4">
        <v>0.34599999999999997</v>
      </c>
      <c r="G165" s="4">
        <v>0.47399999999999998</v>
      </c>
      <c r="H165" s="4">
        <v>0.45</v>
      </c>
      <c r="I165" s="4">
        <v>0.43099999999999999</v>
      </c>
      <c r="J165" s="4">
        <v>0.51</v>
      </c>
      <c r="K165" s="4">
        <v>0.379</v>
      </c>
      <c r="L165" s="4">
        <v>0.192</v>
      </c>
      <c r="M165" s="4">
        <v>0.6</v>
      </c>
      <c r="N165" s="4">
        <v>0</v>
      </c>
      <c r="O165" s="4">
        <v>0.313</v>
      </c>
      <c r="P165" s="4">
        <v>0.68799999999999994</v>
      </c>
      <c r="Q165" s="4">
        <v>0.63600000000000001</v>
      </c>
      <c r="R165" s="4">
        <v>0.14299999999999999</v>
      </c>
      <c r="S165" s="4">
        <v>0.66700000000000004</v>
      </c>
      <c r="T165" s="4">
        <v>0</v>
      </c>
      <c r="U165" s="3">
        <v>94</v>
      </c>
    </row>
    <row r="166" spans="1:21" x14ac:dyDescent="0.3">
      <c r="A166">
        <v>2024</v>
      </c>
      <c r="B166">
        <v>3</v>
      </c>
      <c r="C166">
        <v>0</v>
      </c>
      <c r="D166">
        <v>0</v>
      </c>
      <c r="E166">
        <v>0</v>
      </c>
      <c r="F166" s="4">
        <v>0.16700000000000001</v>
      </c>
      <c r="G166" s="4">
        <v>0.315</v>
      </c>
      <c r="H166" s="4">
        <v>0.41899999999999998</v>
      </c>
      <c r="I166" s="4">
        <v>0.219</v>
      </c>
      <c r="J166" s="4">
        <v>0.375</v>
      </c>
      <c r="K166" s="4">
        <v>0.44</v>
      </c>
      <c r="L166" s="4">
        <v>0.64300000000000002</v>
      </c>
      <c r="M166" s="4">
        <v>0.77800000000000002</v>
      </c>
      <c r="N166" s="4">
        <v>1</v>
      </c>
      <c r="O166" s="4">
        <v>0.1</v>
      </c>
      <c r="P166" s="4">
        <v>0.25</v>
      </c>
      <c r="Q166" s="4">
        <v>0.38900000000000001</v>
      </c>
      <c r="R166" s="4">
        <v>0</v>
      </c>
      <c r="S166" s="4">
        <v>0.8</v>
      </c>
      <c r="T166" s="4">
        <v>1</v>
      </c>
      <c r="U166" s="3">
        <v>-14</v>
      </c>
    </row>
    <row r="167" spans="1:21" x14ac:dyDescent="0.3">
      <c r="A167">
        <v>2024</v>
      </c>
      <c r="B167">
        <v>3</v>
      </c>
      <c r="C167">
        <v>0</v>
      </c>
      <c r="D167">
        <v>0</v>
      </c>
      <c r="E167">
        <v>0</v>
      </c>
      <c r="F167" s="4">
        <v>0.26300000000000001</v>
      </c>
      <c r="G167" s="4">
        <v>0.40699999999999997</v>
      </c>
      <c r="H167" s="4">
        <v>0.47</v>
      </c>
      <c r="I167" s="4">
        <v>0.35299999999999998</v>
      </c>
      <c r="J167" s="4">
        <v>0.52900000000000003</v>
      </c>
      <c r="K167" s="4">
        <v>0.5</v>
      </c>
      <c r="L167" s="4">
        <v>0.5</v>
      </c>
      <c r="M167" s="4">
        <v>0.5</v>
      </c>
      <c r="N167" s="4">
        <v>0.33300000000000002</v>
      </c>
      <c r="O167" s="4">
        <v>0.152</v>
      </c>
      <c r="P167" s="4">
        <v>0.26100000000000001</v>
      </c>
      <c r="Q167" s="4">
        <v>0.436</v>
      </c>
      <c r="R167" s="4">
        <v>0.35299999999999998</v>
      </c>
      <c r="S167" s="4">
        <v>0.75900000000000001</v>
      </c>
      <c r="T167" s="4">
        <v>0.5</v>
      </c>
      <c r="U167" s="3">
        <v>-7</v>
      </c>
    </row>
    <row r="168" spans="1:21" x14ac:dyDescent="0.3">
      <c r="A168">
        <v>2023</v>
      </c>
      <c r="B168">
        <v>3</v>
      </c>
      <c r="C168">
        <v>0</v>
      </c>
      <c r="D168">
        <v>0</v>
      </c>
      <c r="E168">
        <v>0</v>
      </c>
      <c r="F168" s="4">
        <v>0.26200000000000001</v>
      </c>
      <c r="G168" s="4">
        <v>0.34399999999999997</v>
      </c>
      <c r="H168" s="4">
        <v>0.46300000000000002</v>
      </c>
      <c r="I168" s="4">
        <v>0.27500000000000002</v>
      </c>
      <c r="J168" s="4">
        <v>0.375</v>
      </c>
      <c r="K168" s="4">
        <v>0.58599999999999997</v>
      </c>
      <c r="L168" s="4">
        <v>0.316</v>
      </c>
      <c r="M168" s="4">
        <v>0.61899999999999999</v>
      </c>
      <c r="N168" s="4">
        <v>0.6</v>
      </c>
      <c r="O168" s="4">
        <v>0.29399999999999998</v>
      </c>
      <c r="P168" s="4">
        <v>0.35299999999999998</v>
      </c>
      <c r="Q168" s="4">
        <v>0.16700000000000001</v>
      </c>
      <c r="R168" s="4">
        <v>0.77800000000000002</v>
      </c>
      <c r="S168" s="4">
        <v>0.5</v>
      </c>
      <c r="T168" s="4">
        <v>0.5</v>
      </c>
      <c r="U168" s="3">
        <v>126</v>
      </c>
    </row>
    <row r="169" spans="1:21" x14ac:dyDescent="0.3">
      <c r="A169">
        <v>2023</v>
      </c>
      <c r="B169">
        <v>3</v>
      </c>
      <c r="C169">
        <v>0</v>
      </c>
      <c r="D169">
        <v>0</v>
      </c>
      <c r="E169">
        <v>0</v>
      </c>
      <c r="F169" s="4">
        <v>0.22500000000000001</v>
      </c>
      <c r="G169" s="4">
        <v>0.40799999999999997</v>
      </c>
      <c r="H169" s="4">
        <v>0.47199999999999998</v>
      </c>
      <c r="I169" s="4">
        <v>0.30599999999999999</v>
      </c>
      <c r="J169" s="4">
        <v>0.51</v>
      </c>
      <c r="K169" s="4">
        <v>0.52900000000000003</v>
      </c>
      <c r="L169" s="4">
        <v>0.5</v>
      </c>
      <c r="M169" s="4">
        <v>0.72</v>
      </c>
      <c r="N169" s="4">
        <v>0.66700000000000004</v>
      </c>
      <c r="O169" s="4">
        <v>0.05</v>
      </c>
      <c r="P169" s="4">
        <v>0.2</v>
      </c>
      <c r="Q169" s="4">
        <v>0.36799999999999999</v>
      </c>
      <c r="R169" s="4">
        <v>0.375</v>
      </c>
      <c r="S169" s="4">
        <v>0.5</v>
      </c>
      <c r="T169" s="4">
        <v>0</v>
      </c>
      <c r="U169" s="3">
        <v>-66</v>
      </c>
    </row>
    <row r="170" spans="1:21" x14ac:dyDescent="0.3">
      <c r="A170">
        <v>2022</v>
      </c>
      <c r="B170">
        <v>3</v>
      </c>
      <c r="C170">
        <v>1</v>
      </c>
      <c r="D170">
        <v>4</v>
      </c>
      <c r="E170">
        <v>0</v>
      </c>
      <c r="F170" s="4">
        <v>0.16900000000000001</v>
      </c>
      <c r="G170" s="4">
        <v>0.28100000000000003</v>
      </c>
      <c r="H170" s="4">
        <v>0.40300000000000002</v>
      </c>
      <c r="I170" s="4">
        <v>0.25</v>
      </c>
      <c r="J170" s="4">
        <v>0.41699999999999998</v>
      </c>
      <c r="K170" s="4">
        <v>0.55600000000000005</v>
      </c>
      <c r="L170" s="4">
        <v>0.29599999999999999</v>
      </c>
      <c r="M170" s="4">
        <v>0.42899999999999999</v>
      </c>
      <c r="N170" s="4">
        <v>0.5</v>
      </c>
      <c r="O170" s="4">
        <v>8.7999999999999995E-2</v>
      </c>
      <c r="P170" s="4">
        <v>0.14699999999999999</v>
      </c>
      <c r="Q170" s="4">
        <v>0.22600000000000001</v>
      </c>
      <c r="R170" s="4">
        <v>0.33300000000000002</v>
      </c>
      <c r="S170" s="4">
        <v>0.78900000000000003</v>
      </c>
      <c r="T170" s="4">
        <v>0.75</v>
      </c>
      <c r="U170" s="3">
        <v>-34</v>
      </c>
    </row>
    <row r="171" spans="1:21" x14ac:dyDescent="0.3">
      <c r="A171">
        <v>2022</v>
      </c>
      <c r="B171">
        <v>3</v>
      </c>
      <c r="C171">
        <v>0</v>
      </c>
      <c r="D171">
        <v>0</v>
      </c>
      <c r="E171">
        <v>0</v>
      </c>
      <c r="F171" s="4">
        <v>0.14499999999999999</v>
      </c>
      <c r="G171" s="4">
        <v>0.23599999999999999</v>
      </c>
      <c r="H171" s="4">
        <v>0.29499999999999998</v>
      </c>
      <c r="I171" s="4">
        <v>0.129</v>
      </c>
      <c r="J171" s="4">
        <v>0.22600000000000001</v>
      </c>
      <c r="K171" s="4">
        <v>0.185</v>
      </c>
      <c r="L171" s="4">
        <v>0.5</v>
      </c>
      <c r="M171" s="4">
        <v>0.72699999999999998</v>
      </c>
      <c r="N171" s="4">
        <v>0.66700000000000004</v>
      </c>
      <c r="O171" s="4">
        <v>0.19</v>
      </c>
      <c r="P171" s="4">
        <v>0.28599999999999998</v>
      </c>
      <c r="Q171" s="4">
        <v>0.47099999999999997</v>
      </c>
      <c r="R171" s="4">
        <v>0.16700000000000001</v>
      </c>
      <c r="S171" s="4">
        <v>0.2</v>
      </c>
      <c r="T171" s="4">
        <v>0.28599999999999998</v>
      </c>
      <c r="U171" s="3">
        <v>47</v>
      </c>
    </row>
    <row r="172" spans="1:21" x14ac:dyDescent="0.3">
      <c r="A172">
        <v>2022</v>
      </c>
      <c r="B172">
        <v>3</v>
      </c>
      <c r="C172">
        <v>0</v>
      </c>
      <c r="D172">
        <v>0</v>
      </c>
      <c r="E172">
        <v>0</v>
      </c>
      <c r="F172" s="4">
        <v>0.216</v>
      </c>
      <c r="G172" s="4">
        <v>0.314</v>
      </c>
      <c r="H172" s="4">
        <v>0.441</v>
      </c>
      <c r="I172" s="4">
        <v>0.154</v>
      </c>
      <c r="J172" s="4">
        <v>0.308</v>
      </c>
      <c r="K172" s="4">
        <v>0.54500000000000004</v>
      </c>
      <c r="L172" s="4">
        <v>0.154</v>
      </c>
      <c r="M172" s="4">
        <v>0.61499999999999999</v>
      </c>
      <c r="N172" s="4">
        <v>1</v>
      </c>
      <c r="O172" s="4">
        <v>0.36799999999999999</v>
      </c>
      <c r="P172" s="4">
        <v>0.42099999999999999</v>
      </c>
      <c r="Q172" s="4">
        <v>0.25</v>
      </c>
      <c r="R172" s="4">
        <v>0.5</v>
      </c>
      <c r="S172" s="4">
        <v>0.36399999999999999</v>
      </c>
      <c r="T172" s="4">
        <v>0.5</v>
      </c>
      <c r="U172" s="3">
        <v>185</v>
      </c>
    </row>
    <row r="173" spans="1:21" x14ac:dyDescent="0.3">
      <c r="A173">
        <v>2022</v>
      </c>
      <c r="B173">
        <v>3</v>
      </c>
      <c r="C173">
        <v>0</v>
      </c>
      <c r="D173">
        <v>0</v>
      </c>
      <c r="E173">
        <v>0</v>
      </c>
      <c r="F173" s="4">
        <v>0.16700000000000001</v>
      </c>
      <c r="G173" s="4">
        <v>0.28299999999999997</v>
      </c>
      <c r="H173" s="4">
        <v>0.31900000000000001</v>
      </c>
      <c r="I173" s="4">
        <v>0.159</v>
      </c>
      <c r="J173" s="4">
        <v>0.318</v>
      </c>
      <c r="K173" s="4">
        <v>0.29699999999999999</v>
      </c>
      <c r="L173" s="4">
        <v>0.68200000000000005</v>
      </c>
      <c r="M173" s="4">
        <v>0.5</v>
      </c>
      <c r="N173" s="4">
        <v>1</v>
      </c>
      <c r="O173" s="4">
        <v>0.23100000000000001</v>
      </c>
      <c r="P173" s="4">
        <v>0.23100000000000001</v>
      </c>
      <c r="Q173" s="4">
        <v>0.4</v>
      </c>
      <c r="R173" s="4">
        <v>0.75</v>
      </c>
      <c r="S173" s="4">
        <v>0.33300000000000002</v>
      </c>
      <c r="T173" s="4">
        <v>0</v>
      </c>
      <c r="U173" s="3">
        <v>97</v>
      </c>
    </row>
    <row r="174" spans="1:21" x14ac:dyDescent="0.3">
      <c r="A174">
        <v>2024</v>
      </c>
      <c r="B174">
        <v>3</v>
      </c>
      <c r="C174">
        <v>0</v>
      </c>
      <c r="D174">
        <v>0</v>
      </c>
      <c r="E174">
        <v>0</v>
      </c>
      <c r="F174" s="4">
        <v>0.22</v>
      </c>
      <c r="G174" s="4">
        <v>0.33</v>
      </c>
      <c r="H174" s="4">
        <v>0.42899999999999999</v>
      </c>
      <c r="I174" s="4">
        <v>0.25</v>
      </c>
      <c r="J174" s="4">
        <v>0.38500000000000001</v>
      </c>
      <c r="K174" s="4">
        <v>0.46200000000000002</v>
      </c>
      <c r="L174" s="4">
        <v>0.57099999999999995</v>
      </c>
      <c r="M174" s="4">
        <v>0.54200000000000004</v>
      </c>
      <c r="N174" s="4">
        <v>0</v>
      </c>
      <c r="O174" s="4">
        <v>0.22600000000000001</v>
      </c>
      <c r="P174" s="4">
        <v>0.32300000000000001</v>
      </c>
      <c r="Q174" s="4">
        <v>0.375</v>
      </c>
      <c r="R174" s="4">
        <v>0.3</v>
      </c>
      <c r="S174" s="4">
        <v>0.81</v>
      </c>
      <c r="T174" s="4">
        <v>1</v>
      </c>
      <c r="U174" s="3">
        <v>88</v>
      </c>
    </row>
    <row r="175" spans="1:21" x14ac:dyDescent="0.3">
      <c r="A175">
        <v>2022</v>
      </c>
      <c r="B175">
        <v>3</v>
      </c>
      <c r="C175">
        <v>0</v>
      </c>
      <c r="D175">
        <v>0</v>
      </c>
      <c r="E175">
        <v>0</v>
      </c>
      <c r="F175" s="4">
        <v>0.13700000000000001</v>
      </c>
      <c r="G175" s="4">
        <v>0.28399999999999997</v>
      </c>
      <c r="H175" s="4">
        <v>0.5</v>
      </c>
      <c r="I175" s="4">
        <v>0.20699999999999999</v>
      </c>
      <c r="J175" s="4">
        <v>0.36199999999999999</v>
      </c>
      <c r="K175" s="4">
        <v>0.52200000000000002</v>
      </c>
      <c r="L175" s="4">
        <v>0.44800000000000001</v>
      </c>
      <c r="M175" s="4">
        <v>0.51700000000000002</v>
      </c>
      <c r="N175" s="4">
        <v>0.5</v>
      </c>
      <c r="O175" s="4">
        <v>3.6999999999999998E-2</v>
      </c>
      <c r="P175" s="4">
        <v>0.222</v>
      </c>
      <c r="Q175" s="4">
        <v>0.46200000000000002</v>
      </c>
      <c r="R175" s="4">
        <v>0.38500000000000001</v>
      </c>
      <c r="S175" s="4">
        <v>0.5</v>
      </c>
      <c r="T175" s="4">
        <v>0.33300000000000002</v>
      </c>
      <c r="U175" s="3">
        <v>-87</v>
      </c>
    </row>
    <row r="176" spans="1:21" x14ac:dyDescent="0.3">
      <c r="A176">
        <v>2021</v>
      </c>
      <c r="B176">
        <v>3</v>
      </c>
      <c r="C176">
        <v>0</v>
      </c>
      <c r="D176">
        <v>0</v>
      </c>
      <c r="E176">
        <v>0</v>
      </c>
      <c r="F176" s="4">
        <v>0.311</v>
      </c>
      <c r="G176" s="4">
        <v>0.505</v>
      </c>
      <c r="H176" s="4">
        <v>0.55600000000000005</v>
      </c>
      <c r="I176" s="4">
        <v>0.38800000000000001</v>
      </c>
      <c r="J176" s="4">
        <v>0.65300000000000002</v>
      </c>
      <c r="K176" s="4">
        <v>0.6</v>
      </c>
      <c r="L176" s="4">
        <v>0.77300000000000002</v>
      </c>
      <c r="M176" s="4">
        <v>0.55600000000000005</v>
      </c>
      <c r="N176" s="4">
        <v>0</v>
      </c>
      <c r="O176" s="4">
        <v>0.28299999999999997</v>
      </c>
      <c r="P176" s="4">
        <v>0.435</v>
      </c>
      <c r="Q176" s="4">
        <v>0.51500000000000001</v>
      </c>
      <c r="R176" s="4">
        <v>0.36399999999999999</v>
      </c>
      <c r="S176" s="4">
        <v>0.79200000000000004</v>
      </c>
      <c r="T176" s="4">
        <v>1</v>
      </c>
      <c r="U176" s="3">
        <v>75</v>
      </c>
    </row>
    <row r="177" spans="1:21" x14ac:dyDescent="0.3">
      <c r="A177">
        <v>2024</v>
      </c>
      <c r="B177">
        <v>3</v>
      </c>
      <c r="C177">
        <v>0</v>
      </c>
      <c r="D177">
        <v>0</v>
      </c>
      <c r="E177">
        <v>0</v>
      </c>
      <c r="F177" s="4">
        <v>0.218</v>
      </c>
      <c r="G177" s="4">
        <v>0.34599999999999997</v>
      </c>
      <c r="H177" s="4">
        <v>0.442</v>
      </c>
      <c r="I177" s="4">
        <v>0.27900000000000003</v>
      </c>
      <c r="J177" s="4">
        <v>0.442</v>
      </c>
      <c r="K177" s="4">
        <v>0.48399999999999999</v>
      </c>
      <c r="L177" s="4">
        <v>0.26300000000000001</v>
      </c>
      <c r="M177" s="4">
        <v>0.41699999999999998</v>
      </c>
      <c r="N177" s="4">
        <v>0</v>
      </c>
      <c r="O177" s="4">
        <v>0.192</v>
      </c>
      <c r="P177" s="4">
        <v>0.308</v>
      </c>
      <c r="Q177" s="4">
        <v>0.38100000000000001</v>
      </c>
      <c r="R177" s="4">
        <v>0.8</v>
      </c>
      <c r="S177" s="4">
        <v>0.36399999999999999</v>
      </c>
      <c r="T177" s="4">
        <v>0</v>
      </c>
      <c r="U177" s="3">
        <v>46</v>
      </c>
    </row>
    <row r="178" spans="1:21" x14ac:dyDescent="0.3">
      <c r="A178">
        <v>2021</v>
      </c>
      <c r="B178">
        <v>3</v>
      </c>
      <c r="C178">
        <v>1</v>
      </c>
      <c r="D178">
        <v>1</v>
      </c>
      <c r="E178">
        <v>0</v>
      </c>
      <c r="F178" s="4">
        <v>0.315</v>
      </c>
      <c r="G178" s="4">
        <v>0.38200000000000001</v>
      </c>
      <c r="H178" s="4">
        <v>0.45600000000000002</v>
      </c>
      <c r="I178" s="4">
        <v>0.377</v>
      </c>
      <c r="J178" s="4">
        <v>0.49099999999999999</v>
      </c>
      <c r="K178" s="4">
        <v>0.48499999999999999</v>
      </c>
      <c r="L178" s="4">
        <v>0.63300000000000001</v>
      </c>
      <c r="M178" s="4">
        <v>0.17399999999999999</v>
      </c>
      <c r="N178" s="4">
        <v>0</v>
      </c>
      <c r="O178" s="4">
        <v>0.25</v>
      </c>
      <c r="P178" s="4">
        <v>0.25</v>
      </c>
      <c r="Q178" s="4">
        <v>0.41699999999999998</v>
      </c>
      <c r="R178" s="4">
        <v>0.4</v>
      </c>
      <c r="S178" s="4">
        <v>0.45500000000000002</v>
      </c>
      <c r="T178" s="4">
        <v>0</v>
      </c>
      <c r="U178" s="3">
        <v>30</v>
      </c>
    </row>
    <row r="179" spans="1:21" x14ac:dyDescent="0.3">
      <c r="A179">
        <v>2024</v>
      </c>
      <c r="B179">
        <v>3</v>
      </c>
      <c r="C179">
        <v>1</v>
      </c>
      <c r="D179">
        <v>4</v>
      </c>
      <c r="E179">
        <v>1</v>
      </c>
      <c r="F179" s="4">
        <v>0.34699999999999998</v>
      </c>
      <c r="G179" s="4">
        <v>0.47199999999999998</v>
      </c>
      <c r="H179" s="4">
        <v>0.46500000000000002</v>
      </c>
      <c r="I179" s="4">
        <v>0.42199999999999999</v>
      </c>
      <c r="J179" s="4">
        <v>0.53300000000000003</v>
      </c>
      <c r="K179" s="4">
        <v>0.46200000000000002</v>
      </c>
      <c r="L179" s="4">
        <v>0.54200000000000004</v>
      </c>
      <c r="M179" s="4">
        <v>0.57099999999999995</v>
      </c>
      <c r="N179" s="4">
        <v>0.66700000000000004</v>
      </c>
      <c r="O179" s="4">
        <v>0.26100000000000001</v>
      </c>
      <c r="P179" s="4">
        <v>0.435</v>
      </c>
      <c r="Q179" s="4">
        <v>0.47099999999999997</v>
      </c>
      <c r="R179" s="4">
        <v>0.625</v>
      </c>
      <c r="S179" s="4">
        <v>0.66700000000000004</v>
      </c>
      <c r="T179" s="4">
        <v>0.5</v>
      </c>
      <c r="U179" s="3">
        <v>75</v>
      </c>
    </row>
    <row r="180" spans="1:21" x14ac:dyDescent="0.3">
      <c r="A180">
        <v>2023</v>
      </c>
      <c r="B180">
        <v>3</v>
      </c>
      <c r="C180">
        <v>1</v>
      </c>
      <c r="D180">
        <v>3</v>
      </c>
      <c r="E180">
        <v>1</v>
      </c>
      <c r="F180" s="4">
        <v>0.39100000000000001</v>
      </c>
      <c r="G180" s="4">
        <v>0.54300000000000004</v>
      </c>
      <c r="H180" s="4">
        <v>0.53600000000000003</v>
      </c>
      <c r="I180" s="4">
        <v>0.41899999999999998</v>
      </c>
      <c r="J180" s="4">
        <v>0.61299999999999999</v>
      </c>
      <c r="K180" s="4">
        <v>0.61099999999999999</v>
      </c>
      <c r="L180" s="4">
        <v>0.66700000000000004</v>
      </c>
      <c r="M180" s="4">
        <v>0.47399999999999998</v>
      </c>
      <c r="N180" s="4">
        <v>0</v>
      </c>
      <c r="O180" s="4">
        <v>0.33300000000000002</v>
      </c>
      <c r="P180" s="4">
        <v>0.4</v>
      </c>
      <c r="Q180" s="4">
        <v>0.4</v>
      </c>
      <c r="R180" s="4">
        <v>0.57099999999999995</v>
      </c>
      <c r="S180" s="4">
        <v>0.625</v>
      </c>
      <c r="T180" s="4">
        <v>0</v>
      </c>
      <c r="U180" s="3">
        <v>-104</v>
      </c>
    </row>
    <row r="181" spans="1:21" x14ac:dyDescent="0.3">
      <c r="A181">
        <v>2022</v>
      </c>
      <c r="B181">
        <v>3</v>
      </c>
      <c r="C181">
        <v>0</v>
      </c>
      <c r="D181">
        <v>0</v>
      </c>
      <c r="E181">
        <v>1</v>
      </c>
      <c r="F181" s="4">
        <v>0.34699999999999998</v>
      </c>
      <c r="G181" s="4">
        <v>0.47199999999999998</v>
      </c>
      <c r="H181" s="4">
        <v>0.55000000000000004</v>
      </c>
      <c r="I181" s="4">
        <v>0.36199999999999999</v>
      </c>
      <c r="J181" s="4">
        <v>0.48899999999999999</v>
      </c>
      <c r="K181" s="4">
        <v>0.53300000000000003</v>
      </c>
      <c r="L181" s="4">
        <v>0.36799999999999999</v>
      </c>
      <c r="M181" s="4">
        <v>0.42899999999999999</v>
      </c>
      <c r="N181" s="4">
        <v>0.66700000000000004</v>
      </c>
      <c r="O181" s="4">
        <v>0.44400000000000001</v>
      </c>
      <c r="P181" s="4">
        <v>0.61099999999999999</v>
      </c>
      <c r="Q181" s="4">
        <v>0.6</v>
      </c>
      <c r="R181" s="4">
        <v>0.54500000000000004</v>
      </c>
      <c r="S181" s="4">
        <v>0.42899999999999999</v>
      </c>
      <c r="T181" s="4">
        <v>0.33300000000000002</v>
      </c>
      <c r="U181" s="3">
        <v>234</v>
      </c>
    </row>
    <row r="182" spans="1:21" x14ac:dyDescent="0.3">
      <c r="A182">
        <v>2024</v>
      </c>
      <c r="B182">
        <v>3</v>
      </c>
      <c r="C182">
        <v>1</v>
      </c>
      <c r="D182">
        <v>2</v>
      </c>
      <c r="E182">
        <v>1</v>
      </c>
      <c r="F182" s="4">
        <v>0.16</v>
      </c>
      <c r="G182" s="4">
        <v>0.38</v>
      </c>
      <c r="H182" s="4">
        <v>0.61</v>
      </c>
      <c r="I182" s="4">
        <v>0.188</v>
      </c>
      <c r="J182" s="4">
        <v>0.46899999999999997</v>
      </c>
      <c r="K182" s="4">
        <v>0.65400000000000003</v>
      </c>
      <c r="L182" s="4">
        <v>0.71399999999999997</v>
      </c>
      <c r="M182" s="4">
        <v>0.66700000000000004</v>
      </c>
      <c r="N182" s="4">
        <v>0.5</v>
      </c>
      <c r="O182" s="4">
        <v>0.11799999999999999</v>
      </c>
      <c r="P182" s="4">
        <v>0.23499999999999999</v>
      </c>
      <c r="Q182" s="4">
        <v>0.53300000000000003</v>
      </c>
      <c r="R182" s="4">
        <v>0.33300000000000002</v>
      </c>
      <c r="S182" s="4">
        <v>0.72699999999999998</v>
      </c>
      <c r="T182" s="4">
        <v>1</v>
      </c>
      <c r="U182" s="3">
        <v>-37</v>
      </c>
    </row>
    <row r="183" spans="1:21" x14ac:dyDescent="0.3">
      <c r="A183">
        <v>2024</v>
      </c>
      <c r="B183">
        <v>3</v>
      </c>
      <c r="C183">
        <v>0</v>
      </c>
      <c r="D183">
        <v>0</v>
      </c>
      <c r="E183">
        <v>1</v>
      </c>
      <c r="F183" s="4">
        <v>0.192</v>
      </c>
      <c r="G183" s="4">
        <v>0.38500000000000001</v>
      </c>
      <c r="H183" s="4">
        <v>0.68300000000000005</v>
      </c>
      <c r="I183" s="4">
        <v>0.24199999999999999</v>
      </c>
      <c r="J183" s="4">
        <v>0.45500000000000002</v>
      </c>
      <c r="K183" s="4">
        <v>0.72</v>
      </c>
      <c r="L183" s="4">
        <v>0.70599999999999996</v>
      </c>
      <c r="M183" s="4">
        <v>0.56299999999999994</v>
      </c>
      <c r="N183" s="4">
        <v>0</v>
      </c>
      <c r="O183" s="4">
        <v>0.111</v>
      </c>
      <c r="P183" s="4">
        <v>0.27800000000000002</v>
      </c>
      <c r="Q183" s="4">
        <v>0.625</v>
      </c>
      <c r="R183" s="4">
        <v>0.33300000000000002</v>
      </c>
      <c r="S183" s="4">
        <v>0.41699999999999998</v>
      </c>
      <c r="T183" s="4">
        <v>0</v>
      </c>
      <c r="U183" s="3">
        <v>-40</v>
      </c>
    </row>
    <row r="184" spans="1:21" x14ac:dyDescent="0.3">
      <c r="A184">
        <v>2023</v>
      </c>
      <c r="B184">
        <v>3</v>
      </c>
      <c r="C184">
        <v>0</v>
      </c>
      <c r="D184">
        <v>0</v>
      </c>
      <c r="E184">
        <v>1</v>
      </c>
      <c r="F184" s="4">
        <v>0.26700000000000002</v>
      </c>
      <c r="G184" s="4">
        <v>0.46700000000000003</v>
      </c>
      <c r="H184" s="4">
        <v>0.57599999999999996</v>
      </c>
      <c r="I184" s="4">
        <v>0.29199999999999998</v>
      </c>
      <c r="J184" s="4">
        <v>0.45800000000000002</v>
      </c>
      <c r="K184" s="4">
        <v>0.52900000000000003</v>
      </c>
      <c r="L184" s="4">
        <v>0.57099999999999995</v>
      </c>
      <c r="M184" s="4">
        <v>0.5</v>
      </c>
      <c r="N184" s="4">
        <v>0</v>
      </c>
      <c r="O184" s="4">
        <v>0.23799999999999999</v>
      </c>
      <c r="P184" s="4">
        <v>0.47599999999999998</v>
      </c>
      <c r="Q184" s="4">
        <v>0.625</v>
      </c>
      <c r="R184" s="4">
        <v>0.28599999999999998</v>
      </c>
      <c r="S184" s="4">
        <v>0.5</v>
      </c>
      <c r="T184" s="4">
        <v>0.5</v>
      </c>
      <c r="U184" s="3">
        <v>-104</v>
      </c>
    </row>
    <row r="185" spans="1:21" x14ac:dyDescent="0.3">
      <c r="A185">
        <v>2024</v>
      </c>
      <c r="B185">
        <v>3</v>
      </c>
      <c r="C185">
        <v>1</v>
      </c>
      <c r="D185">
        <v>1</v>
      </c>
      <c r="E185">
        <v>1</v>
      </c>
      <c r="F185" s="4">
        <v>0.46</v>
      </c>
      <c r="G185" s="4">
        <v>0.57999999999999996</v>
      </c>
      <c r="H185" s="4">
        <v>0.57699999999999996</v>
      </c>
      <c r="I185" s="4">
        <v>0.54800000000000004</v>
      </c>
      <c r="J185" s="4">
        <v>0.71</v>
      </c>
      <c r="K185" s="4">
        <v>0.71399999999999997</v>
      </c>
      <c r="L185" s="4">
        <v>0.46700000000000003</v>
      </c>
      <c r="M185" s="4">
        <v>0.56299999999999994</v>
      </c>
      <c r="N185" s="4">
        <v>0</v>
      </c>
      <c r="O185" s="4">
        <v>0.33300000000000002</v>
      </c>
      <c r="P185" s="4">
        <v>0.38900000000000001</v>
      </c>
      <c r="Q185" s="4">
        <v>0.41699999999999998</v>
      </c>
      <c r="R185" s="4">
        <v>0</v>
      </c>
      <c r="S185" s="4">
        <v>0.5</v>
      </c>
      <c r="T185" s="4">
        <v>1</v>
      </c>
      <c r="U185" s="3">
        <v>-40</v>
      </c>
    </row>
    <row r="186" spans="1:21" x14ac:dyDescent="0.3">
      <c r="A186">
        <v>2022</v>
      </c>
      <c r="B186">
        <v>3</v>
      </c>
      <c r="C186">
        <v>0</v>
      </c>
      <c r="D186">
        <v>0</v>
      </c>
      <c r="E186">
        <v>1</v>
      </c>
      <c r="F186" s="4">
        <v>0.26</v>
      </c>
      <c r="G186" s="4">
        <v>0.40300000000000002</v>
      </c>
      <c r="H186" s="4">
        <v>0.42899999999999999</v>
      </c>
      <c r="I186" s="4">
        <v>0.34100000000000003</v>
      </c>
      <c r="J186" s="4">
        <v>0.52300000000000002</v>
      </c>
      <c r="K186" s="4">
        <v>0.41399999999999998</v>
      </c>
      <c r="L186" s="4">
        <v>0.318</v>
      </c>
      <c r="M186" s="4">
        <v>0.72699999999999998</v>
      </c>
      <c r="N186" s="4">
        <v>0</v>
      </c>
      <c r="O186" s="4">
        <v>0.2</v>
      </c>
      <c r="P186" s="4">
        <v>0.32</v>
      </c>
      <c r="Q186" s="4">
        <v>0.45</v>
      </c>
      <c r="R186" s="4">
        <v>0.69199999999999995</v>
      </c>
      <c r="S186" s="4">
        <v>0.83299999999999996</v>
      </c>
      <c r="T186" s="4">
        <v>1</v>
      </c>
      <c r="U186" s="3">
        <v>56</v>
      </c>
    </row>
    <row r="187" spans="1:21" x14ac:dyDescent="0.3">
      <c r="A187">
        <v>2024</v>
      </c>
      <c r="B187">
        <v>3</v>
      </c>
      <c r="C187">
        <v>0</v>
      </c>
      <c r="D187">
        <v>0</v>
      </c>
      <c r="E187">
        <v>1</v>
      </c>
      <c r="F187" s="4">
        <v>0.38900000000000001</v>
      </c>
      <c r="G187" s="4">
        <v>0.51400000000000001</v>
      </c>
      <c r="H187" s="4">
        <v>0.41</v>
      </c>
      <c r="I187" s="4">
        <v>0.5</v>
      </c>
      <c r="J187" s="4">
        <v>0.7</v>
      </c>
      <c r="K187" s="4">
        <v>0.55000000000000004</v>
      </c>
      <c r="L187" s="4">
        <v>0.55600000000000005</v>
      </c>
      <c r="M187" s="4">
        <v>0.63600000000000001</v>
      </c>
      <c r="N187" s="4">
        <v>0.5</v>
      </c>
      <c r="O187" s="4">
        <v>0.29599999999999999</v>
      </c>
      <c r="P187" s="4">
        <v>0.33300000000000002</v>
      </c>
      <c r="Q187" s="4">
        <v>0.26300000000000001</v>
      </c>
      <c r="R187" s="4">
        <v>0.61499999999999999</v>
      </c>
      <c r="S187" s="4">
        <v>0.64300000000000002</v>
      </c>
      <c r="T187" s="4">
        <v>1</v>
      </c>
      <c r="U187" s="3">
        <v>85</v>
      </c>
    </row>
    <row r="188" spans="1:21" x14ac:dyDescent="0.3">
      <c r="A188">
        <v>2024</v>
      </c>
      <c r="B188">
        <v>3</v>
      </c>
      <c r="C188">
        <v>0</v>
      </c>
      <c r="D188">
        <v>0</v>
      </c>
      <c r="E188">
        <v>1</v>
      </c>
      <c r="F188" s="4">
        <v>0.33300000000000002</v>
      </c>
      <c r="G188" s="4">
        <v>0.6</v>
      </c>
      <c r="H188" s="4">
        <v>0.56799999999999995</v>
      </c>
      <c r="I188" s="4">
        <v>0.436</v>
      </c>
      <c r="J188" s="4">
        <v>0.69199999999999995</v>
      </c>
      <c r="K188" s="4">
        <v>0.59099999999999997</v>
      </c>
      <c r="L188" s="4">
        <v>0.47599999999999998</v>
      </c>
      <c r="M188" s="4">
        <v>0.61099999999999999</v>
      </c>
      <c r="N188" s="4">
        <v>0</v>
      </c>
      <c r="O188" s="4">
        <v>0.16700000000000001</v>
      </c>
      <c r="P188" s="4">
        <v>0.5</v>
      </c>
      <c r="Q188" s="4">
        <v>0.53300000000000003</v>
      </c>
      <c r="R188" s="4">
        <v>0.4</v>
      </c>
      <c r="S188" s="4">
        <v>0.76900000000000002</v>
      </c>
      <c r="T188" s="4">
        <v>1</v>
      </c>
      <c r="U188" s="3">
        <v>46</v>
      </c>
    </row>
    <row r="189" spans="1:21" x14ac:dyDescent="0.3">
      <c r="A189">
        <v>2021</v>
      </c>
      <c r="B189">
        <v>3</v>
      </c>
      <c r="C189">
        <v>0</v>
      </c>
      <c r="D189">
        <v>0</v>
      </c>
      <c r="E189">
        <v>1</v>
      </c>
      <c r="F189" s="4">
        <v>0.3</v>
      </c>
      <c r="G189" s="4">
        <v>0.46700000000000003</v>
      </c>
      <c r="H189" s="4">
        <v>0.51400000000000001</v>
      </c>
      <c r="I189" s="4">
        <v>0.371</v>
      </c>
      <c r="J189" s="4">
        <v>0.57099999999999995</v>
      </c>
      <c r="K189" s="4">
        <v>0.59099999999999997</v>
      </c>
      <c r="L189" s="4">
        <v>0.61899999999999999</v>
      </c>
      <c r="M189" s="4">
        <v>0.71399999999999997</v>
      </c>
      <c r="N189" s="4">
        <v>1</v>
      </c>
      <c r="O189" s="4">
        <v>0.27800000000000002</v>
      </c>
      <c r="P189" s="4">
        <v>0.44400000000000001</v>
      </c>
      <c r="Q189" s="4">
        <v>0.38500000000000001</v>
      </c>
      <c r="R189" s="4">
        <v>0.57099999999999995</v>
      </c>
      <c r="S189" s="4">
        <v>0.63600000000000001</v>
      </c>
      <c r="T189" s="4">
        <v>0</v>
      </c>
      <c r="U189" s="3">
        <v>111</v>
      </c>
    </row>
    <row r="190" spans="1:21" x14ac:dyDescent="0.3">
      <c r="A190">
        <v>2024</v>
      </c>
      <c r="B190">
        <v>3</v>
      </c>
      <c r="C190">
        <v>1</v>
      </c>
      <c r="D190">
        <v>2</v>
      </c>
      <c r="E190">
        <v>1</v>
      </c>
      <c r="F190" s="4">
        <v>0.157</v>
      </c>
      <c r="G190" s="4">
        <v>0.29399999999999998</v>
      </c>
      <c r="H190" s="4">
        <v>0.52400000000000002</v>
      </c>
      <c r="I190" s="4">
        <v>0.17100000000000001</v>
      </c>
      <c r="J190" s="4">
        <v>0.371</v>
      </c>
      <c r="K190" s="4">
        <v>0.55200000000000005</v>
      </c>
      <c r="L190" s="4">
        <v>0.4</v>
      </c>
      <c r="M190" s="4">
        <v>0.65</v>
      </c>
      <c r="N190" s="4">
        <v>0.66700000000000004</v>
      </c>
      <c r="O190" s="4">
        <v>0.13300000000000001</v>
      </c>
      <c r="P190" s="4">
        <v>0.13300000000000001</v>
      </c>
      <c r="Q190" s="4">
        <v>0.46200000000000002</v>
      </c>
      <c r="R190" s="4">
        <v>0.25</v>
      </c>
      <c r="S190" s="4">
        <v>0.71399999999999997</v>
      </c>
      <c r="T190" s="4">
        <v>0</v>
      </c>
      <c r="U190" s="3">
        <v>-28</v>
      </c>
    </row>
    <row r="191" spans="1:21" x14ac:dyDescent="0.3">
      <c r="A191">
        <v>2024</v>
      </c>
      <c r="B191">
        <v>3</v>
      </c>
      <c r="C191">
        <v>0</v>
      </c>
      <c r="D191">
        <v>0</v>
      </c>
      <c r="E191">
        <v>1</v>
      </c>
      <c r="F191" s="4">
        <v>0.245</v>
      </c>
      <c r="G191" s="4">
        <v>0.40600000000000003</v>
      </c>
      <c r="H191" s="4">
        <v>0.50600000000000001</v>
      </c>
      <c r="I191" s="4">
        <v>0.314</v>
      </c>
      <c r="J191" s="4">
        <v>0.48599999999999999</v>
      </c>
      <c r="K191" s="4">
        <v>0.56299999999999994</v>
      </c>
      <c r="L191" s="4">
        <v>0.32300000000000001</v>
      </c>
      <c r="M191" s="4">
        <v>0.56399999999999995</v>
      </c>
      <c r="N191" s="4">
        <v>0.625</v>
      </c>
      <c r="O191" s="4">
        <v>0.121</v>
      </c>
      <c r="P191" s="4">
        <v>0.27300000000000002</v>
      </c>
      <c r="Q191" s="4">
        <v>0.41399999999999998</v>
      </c>
      <c r="R191" s="4">
        <v>0.41699999999999998</v>
      </c>
      <c r="S191" s="4">
        <v>0.61899999999999999</v>
      </c>
      <c r="T191" s="4">
        <v>0.66700000000000004</v>
      </c>
      <c r="U191" s="3">
        <v>-3</v>
      </c>
    </row>
    <row r="192" spans="1:21" x14ac:dyDescent="0.3">
      <c r="A192">
        <v>2024</v>
      </c>
      <c r="B192">
        <v>3</v>
      </c>
      <c r="C192">
        <v>0</v>
      </c>
      <c r="D192">
        <v>0</v>
      </c>
      <c r="E192">
        <v>1</v>
      </c>
      <c r="F192" s="4">
        <v>0.35299999999999998</v>
      </c>
      <c r="G192" s="4">
        <v>0.52900000000000003</v>
      </c>
      <c r="H192" s="4">
        <v>0.65500000000000003</v>
      </c>
      <c r="I192" s="4">
        <v>0.41</v>
      </c>
      <c r="J192" s="4">
        <v>0.59</v>
      </c>
      <c r="K192" s="4">
        <v>0.60899999999999999</v>
      </c>
      <c r="L192" s="4">
        <v>0.438</v>
      </c>
      <c r="M192" s="4">
        <v>0.39100000000000001</v>
      </c>
      <c r="N192" s="4">
        <v>0</v>
      </c>
      <c r="O192" s="4">
        <v>0.25</v>
      </c>
      <c r="P192" s="4">
        <v>0.5</v>
      </c>
      <c r="Q192" s="4">
        <v>0.83299999999999996</v>
      </c>
      <c r="R192" s="4">
        <v>0.5</v>
      </c>
      <c r="S192" s="4">
        <v>0.75</v>
      </c>
      <c r="T192" s="4">
        <v>1</v>
      </c>
      <c r="U192" s="3">
        <v>73</v>
      </c>
    </row>
    <row r="193" spans="1:21" x14ac:dyDescent="0.3">
      <c r="A193">
        <v>2023</v>
      </c>
      <c r="B193">
        <v>3</v>
      </c>
      <c r="C193">
        <v>0</v>
      </c>
      <c r="D193">
        <v>0</v>
      </c>
      <c r="E193">
        <v>1</v>
      </c>
      <c r="F193" s="4">
        <v>0.28299999999999997</v>
      </c>
      <c r="G193" s="4">
        <v>0.40200000000000002</v>
      </c>
      <c r="H193" s="4">
        <v>0.47499999999999998</v>
      </c>
      <c r="I193" s="4">
        <v>0.38600000000000001</v>
      </c>
      <c r="J193" s="4">
        <v>0.50900000000000001</v>
      </c>
      <c r="K193" s="4">
        <v>0.45700000000000002</v>
      </c>
      <c r="L193" s="4">
        <v>0.36</v>
      </c>
      <c r="M193" s="4">
        <v>0.56299999999999994</v>
      </c>
      <c r="N193" s="4">
        <v>1</v>
      </c>
      <c r="O193" s="4">
        <v>0.13300000000000001</v>
      </c>
      <c r="P193" s="4">
        <v>0.26700000000000002</v>
      </c>
      <c r="Q193" s="4">
        <v>0.5</v>
      </c>
      <c r="R193" s="4">
        <v>0.2</v>
      </c>
      <c r="S193" s="4">
        <v>0.8</v>
      </c>
      <c r="T193" s="4">
        <v>1</v>
      </c>
      <c r="U193" s="3">
        <v>13</v>
      </c>
    </row>
    <row r="194" spans="1:21" x14ac:dyDescent="0.3">
      <c r="A194">
        <v>2022</v>
      </c>
      <c r="B194">
        <v>3</v>
      </c>
      <c r="C194">
        <v>0</v>
      </c>
      <c r="D194">
        <v>0</v>
      </c>
      <c r="E194">
        <v>1</v>
      </c>
      <c r="F194" s="4">
        <v>0.311</v>
      </c>
      <c r="G194" s="4">
        <v>0.48599999999999999</v>
      </c>
      <c r="H194" s="4">
        <v>0.59099999999999997</v>
      </c>
      <c r="I194" s="4">
        <v>0.41</v>
      </c>
      <c r="J194" s="4">
        <v>0.56399999999999995</v>
      </c>
      <c r="K194" s="4">
        <v>0.60899999999999999</v>
      </c>
      <c r="L194" s="4">
        <v>0.5</v>
      </c>
      <c r="M194" s="4">
        <v>0.52900000000000003</v>
      </c>
      <c r="N194" s="4">
        <v>0.5</v>
      </c>
      <c r="O194" s="4">
        <v>0.25</v>
      </c>
      <c r="P194" s="4">
        <v>0.5</v>
      </c>
      <c r="Q194" s="4">
        <v>0.57099999999999995</v>
      </c>
      <c r="R194" s="4">
        <v>0.6</v>
      </c>
      <c r="S194" s="4">
        <v>0.38900000000000001</v>
      </c>
      <c r="T194" s="4">
        <v>0</v>
      </c>
      <c r="U194" s="3">
        <v>111</v>
      </c>
    </row>
    <row r="195" spans="1:21" x14ac:dyDescent="0.3">
      <c r="A195">
        <v>2022</v>
      </c>
      <c r="B195">
        <v>3</v>
      </c>
      <c r="C195">
        <v>0</v>
      </c>
      <c r="D195">
        <v>0</v>
      </c>
      <c r="E195">
        <v>1</v>
      </c>
      <c r="F195" s="4">
        <v>0.32800000000000001</v>
      </c>
      <c r="G195" s="4">
        <v>0.47799999999999998</v>
      </c>
      <c r="H195" s="4">
        <v>0.55900000000000005</v>
      </c>
      <c r="I195" s="4">
        <v>0.442</v>
      </c>
      <c r="J195" s="4">
        <v>0.55800000000000005</v>
      </c>
      <c r="K195" s="4">
        <v>0.45800000000000002</v>
      </c>
      <c r="L195" s="4">
        <v>0.5</v>
      </c>
      <c r="M195" s="4">
        <v>0.52</v>
      </c>
      <c r="N195" s="4">
        <v>0.33300000000000002</v>
      </c>
      <c r="O195" s="4">
        <v>0.23100000000000001</v>
      </c>
      <c r="P195" s="4">
        <v>0.61499999999999999</v>
      </c>
      <c r="Q195" s="4">
        <v>0.8</v>
      </c>
      <c r="R195" s="4">
        <v>0.83299999999999996</v>
      </c>
      <c r="S195" s="4">
        <v>0.42899999999999999</v>
      </c>
      <c r="T195" s="4">
        <v>0</v>
      </c>
      <c r="U195" s="3">
        <v>25</v>
      </c>
    </row>
    <row r="196" spans="1:21" x14ac:dyDescent="0.3">
      <c r="A196">
        <v>2021</v>
      </c>
      <c r="B196">
        <v>3</v>
      </c>
      <c r="C196">
        <v>0</v>
      </c>
      <c r="D196">
        <v>0</v>
      </c>
      <c r="E196">
        <v>1</v>
      </c>
      <c r="F196" s="4">
        <v>0.26800000000000002</v>
      </c>
      <c r="G196" s="4">
        <v>0.47599999999999998</v>
      </c>
      <c r="H196" s="4">
        <v>0.50900000000000001</v>
      </c>
      <c r="I196" s="4">
        <v>0.34</v>
      </c>
      <c r="J196" s="4">
        <v>0.58499999999999996</v>
      </c>
      <c r="K196" s="4">
        <v>0.54300000000000004</v>
      </c>
      <c r="L196" s="4">
        <v>0.48099999999999998</v>
      </c>
      <c r="M196" s="4">
        <v>0.69199999999999995</v>
      </c>
      <c r="N196" s="4">
        <v>1</v>
      </c>
      <c r="O196" s="4">
        <v>0.154</v>
      </c>
      <c r="P196" s="4">
        <v>0.308</v>
      </c>
      <c r="Q196" s="4">
        <v>0.45500000000000002</v>
      </c>
      <c r="R196" s="4">
        <v>0.66700000000000004</v>
      </c>
      <c r="S196" s="4">
        <v>0.6</v>
      </c>
      <c r="T196" s="4">
        <v>0.4</v>
      </c>
      <c r="U196" s="3">
        <v>21</v>
      </c>
    </row>
    <row r="197" spans="1:21" x14ac:dyDescent="0.3">
      <c r="A197">
        <v>2023</v>
      </c>
      <c r="B197">
        <v>3</v>
      </c>
      <c r="C197">
        <v>0</v>
      </c>
      <c r="D197">
        <v>0</v>
      </c>
      <c r="E197">
        <v>1</v>
      </c>
      <c r="F197" s="4">
        <v>0.45500000000000002</v>
      </c>
      <c r="G197" s="4">
        <v>0.54500000000000004</v>
      </c>
      <c r="H197" s="4">
        <v>0.52</v>
      </c>
      <c r="I197" s="4">
        <v>0.54800000000000004</v>
      </c>
      <c r="J197" s="4">
        <v>0.64500000000000002</v>
      </c>
      <c r="K197" s="4">
        <v>0.57099999999999995</v>
      </c>
      <c r="L197" s="4">
        <v>0.308</v>
      </c>
      <c r="M197" s="4">
        <v>0.66700000000000004</v>
      </c>
      <c r="N197" s="4">
        <v>0</v>
      </c>
      <c r="O197" s="4">
        <v>0.42099999999999999</v>
      </c>
      <c r="P197" s="4">
        <v>0.52600000000000002</v>
      </c>
      <c r="Q197" s="4">
        <v>0.45500000000000002</v>
      </c>
      <c r="R197" s="4">
        <v>0.5</v>
      </c>
      <c r="S197" s="4">
        <v>0.77800000000000002</v>
      </c>
      <c r="T197" s="4">
        <v>0</v>
      </c>
      <c r="U197" s="3">
        <v>147</v>
      </c>
    </row>
    <row r="198" spans="1:21" x14ac:dyDescent="0.3">
      <c r="A198">
        <v>2023</v>
      </c>
      <c r="B198">
        <v>3</v>
      </c>
      <c r="C198">
        <v>1</v>
      </c>
      <c r="D198">
        <v>1</v>
      </c>
      <c r="E198">
        <v>1</v>
      </c>
      <c r="F198" s="4">
        <v>0.37</v>
      </c>
      <c r="G198" s="4">
        <v>0.55600000000000005</v>
      </c>
      <c r="H198" s="4">
        <v>0.63300000000000001</v>
      </c>
      <c r="I198" s="4">
        <v>0.438</v>
      </c>
      <c r="J198" s="4">
        <v>0.65600000000000003</v>
      </c>
      <c r="K198" s="4">
        <v>0.61099999999999999</v>
      </c>
      <c r="L198" s="4">
        <v>0.4</v>
      </c>
      <c r="M198" s="4">
        <v>0.58799999999999997</v>
      </c>
      <c r="N198" s="4">
        <v>1</v>
      </c>
      <c r="O198" s="4">
        <v>0.33300000000000002</v>
      </c>
      <c r="P198" s="4">
        <v>0.5</v>
      </c>
      <c r="Q198" s="4">
        <v>0.66700000000000004</v>
      </c>
      <c r="R198" s="4">
        <v>0.5</v>
      </c>
      <c r="S198" s="4">
        <v>0.41699999999999998</v>
      </c>
      <c r="T198" s="4">
        <v>0</v>
      </c>
      <c r="U198" s="3">
        <v>115</v>
      </c>
    </row>
    <row r="199" spans="1:21" x14ac:dyDescent="0.3">
      <c r="A199">
        <v>2023</v>
      </c>
      <c r="B199">
        <v>3</v>
      </c>
      <c r="C199">
        <v>1</v>
      </c>
      <c r="D199">
        <v>3</v>
      </c>
      <c r="E199">
        <v>1</v>
      </c>
      <c r="F199" s="4">
        <v>0.27400000000000002</v>
      </c>
      <c r="G199" s="4">
        <v>0.438</v>
      </c>
      <c r="H199" s="4">
        <v>0.48899999999999999</v>
      </c>
      <c r="I199" s="4">
        <v>0.34799999999999998</v>
      </c>
      <c r="J199" s="4">
        <v>0.54300000000000004</v>
      </c>
      <c r="K199" s="4">
        <v>0.46700000000000003</v>
      </c>
      <c r="L199" s="4">
        <v>0.4</v>
      </c>
      <c r="M199" s="4">
        <v>0.192</v>
      </c>
      <c r="N199" s="4">
        <v>0</v>
      </c>
      <c r="O199" s="4">
        <v>0.21099999999999999</v>
      </c>
      <c r="P199" s="4">
        <v>0.36799999999999999</v>
      </c>
      <c r="Q199" s="4">
        <v>0.53300000000000003</v>
      </c>
      <c r="R199" s="4">
        <v>0.111</v>
      </c>
      <c r="S199" s="4">
        <v>0.9</v>
      </c>
      <c r="T199" s="4">
        <v>1</v>
      </c>
      <c r="U199" s="3">
        <v>52</v>
      </c>
    </row>
    <row r="200" spans="1:21" x14ac:dyDescent="0.3">
      <c r="A200">
        <v>2024</v>
      </c>
      <c r="B200">
        <v>3</v>
      </c>
      <c r="C200">
        <v>0</v>
      </c>
      <c r="D200">
        <v>0</v>
      </c>
      <c r="E200">
        <v>1</v>
      </c>
      <c r="F200" s="4">
        <v>0.26500000000000001</v>
      </c>
      <c r="G200" s="4">
        <v>0.48499999999999999</v>
      </c>
      <c r="H200" s="4">
        <v>0.60899999999999999</v>
      </c>
      <c r="I200" s="4">
        <v>0.24199999999999999</v>
      </c>
      <c r="J200" s="4">
        <v>0.48499999999999999</v>
      </c>
      <c r="K200" s="4">
        <v>0.6</v>
      </c>
      <c r="L200" s="4">
        <v>0.44400000000000001</v>
      </c>
      <c r="M200" s="4">
        <v>0.53300000000000003</v>
      </c>
      <c r="N200" s="4">
        <v>0</v>
      </c>
      <c r="O200" s="4">
        <v>0.32300000000000001</v>
      </c>
      <c r="P200" s="4">
        <v>0.54800000000000004</v>
      </c>
      <c r="Q200" s="4">
        <v>0.61899999999999999</v>
      </c>
      <c r="R200" s="4">
        <v>0.58299999999999996</v>
      </c>
      <c r="S200" s="4">
        <v>0.316</v>
      </c>
      <c r="T200" s="4">
        <v>0.25</v>
      </c>
      <c r="U200" s="3">
        <v>34</v>
      </c>
    </row>
    <row r="201" spans="1:21" x14ac:dyDescent="0.3">
      <c r="A201">
        <v>2023</v>
      </c>
      <c r="B201">
        <v>3</v>
      </c>
      <c r="C201">
        <v>0</v>
      </c>
      <c r="D201">
        <v>0</v>
      </c>
      <c r="E201">
        <v>1</v>
      </c>
      <c r="F201" s="4">
        <v>0.32</v>
      </c>
      <c r="G201" s="4">
        <v>0.45</v>
      </c>
      <c r="H201" s="4">
        <v>0.50800000000000001</v>
      </c>
      <c r="I201" s="4">
        <v>0.41</v>
      </c>
      <c r="J201" s="4">
        <v>0.54100000000000004</v>
      </c>
      <c r="K201" s="4">
        <v>0.44400000000000001</v>
      </c>
      <c r="L201" s="4">
        <v>0.70399999999999996</v>
      </c>
      <c r="M201" s="4">
        <v>0.67600000000000005</v>
      </c>
      <c r="N201" s="4">
        <v>0.83299999999999996</v>
      </c>
      <c r="O201" s="4">
        <v>0.219</v>
      </c>
      <c r="P201" s="4">
        <v>0.375</v>
      </c>
      <c r="Q201" s="4">
        <v>0.6</v>
      </c>
      <c r="R201" s="4">
        <v>0.35699999999999998</v>
      </c>
      <c r="S201" s="4">
        <v>0.88900000000000001</v>
      </c>
      <c r="T201" s="4">
        <v>1</v>
      </c>
      <c r="U201" s="3">
        <v>88</v>
      </c>
    </row>
    <row r="202" spans="1:21" x14ac:dyDescent="0.3">
      <c r="A202">
        <v>2021</v>
      </c>
      <c r="B202">
        <v>3</v>
      </c>
      <c r="C202">
        <v>1</v>
      </c>
      <c r="D202">
        <v>3</v>
      </c>
      <c r="E202">
        <v>1</v>
      </c>
      <c r="F202" s="4">
        <v>0.432</v>
      </c>
      <c r="G202" s="4">
        <v>0.47699999999999998</v>
      </c>
      <c r="H202" s="4">
        <v>0.38600000000000001</v>
      </c>
      <c r="I202" s="4">
        <v>0.5</v>
      </c>
      <c r="J202" s="4">
        <v>0.55600000000000005</v>
      </c>
      <c r="K202" s="4">
        <v>0.33300000000000002</v>
      </c>
      <c r="L202" s="4">
        <v>0.57699999999999996</v>
      </c>
      <c r="M202" s="4">
        <v>0.5</v>
      </c>
      <c r="N202" s="4">
        <v>0.5</v>
      </c>
      <c r="O202" s="4">
        <v>0.39300000000000002</v>
      </c>
      <c r="P202" s="4">
        <v>0.42899999999999999</v>
      </c>
      <c r="Q202" s="4">
        <v>0.47099999999999997</v>
      </c>
      <c r="R202" s="4">
        <v>0.63600000000000001</v>
      </c>
      <c r="S202" s="4">
        <v>0.41199999999999998</v>
      </c>
      <c r="T202" s="4">
        <v>0</v>
      </c>
      <c r="U202" s="3">
        <v>109</v>
      </c>
    </row>
    <row r="203" spans="1:21" x14ac:dyDescent="0.3">
      <c r="A203">
        <v>2023</v>
      </c>
      <c r="B203">
        <v>3</v>
      </c>
      <c r="C203">
        <v>0</v>
      </c>
      <c r="D203">
        <v>0</v>
      </c>
      <c r="E203">
        <v>1</v>
      </c>
      <c r="F203" s="4">
        <v>0.29499999999999998</v>
      </c>
      <c r="G203" s="4">
        <v>0.61399999999999999</v>
      </c>
      <c r="H203" s="4">
        <v>0.67700000000000005</v>
      </c>
      <c r="I203" s="4">
        <v>0.3</v>
      </c>
      <c r="J203" s="4">
        <v>0.7</v>
      </c>
      <c r="K203" s="4">
        <v>0.76200000000000001</v>
      </c>
      <c r="L203" s="4">
        <v>0.61499999999999999</v>
      </c>
      <c r="M203" s="4">
        <v>0.64700000000000002</v>
      </c>
      <c r="N203" s="4">
        <v>0</v>
      </c>
      <c r="O203" s="4">
        <v>0.28599999999999998</v>
      </c>
      <c r="P203" s="4">
        <v>0.42899999999999999</v>
      </c>
      <c r="Q203" s="4">
        <v>0.5</v>
      </c>
      <c r="R203" s="4">
        <v>0.42899999999999999</v>
      </c>
      <c r="S203" s="4">
        <v>0.71399999999999997</v>
      </c>
      <c r="T203" s="4">
        <v>0</v>
      </c>
      <c r="U203" s="3">
        <v>-104</v>
      </c>
    </row>
    <row r="204" spans="1:21" x14ac:dyDescent="0.3">
      <c r="A204">
        <v>2022</v>
      </c>
      <c r="B204">
        <v>3</v>
      </c>
      <c r="C204">
        <v>1</v>
      </c>
      <c r="D204">
        <v>2</v>
      </c>
      <c r="E204">
        <v>1</v>
      </c>
      <c r="F204" s="4">
        <v>0.21199999999999999</v>
      </c>
      <c r="G204" s="4">
        <v>0.42299999999999999</v>
      </c>
      <c r="H204" s="4">
        <v>0.63900000000000001</v>
      </c>
      <c r="I204" s="4">
        <v>0.28100000000000003</v>
      </c>
      <c r="J204" s="4">
        <v>0.53100000000000003</v>
      </c>
      <c r="K204" s="4">
        <v>0.65200000000000002</v>
      </c>
      <c r="L204" s="4">
        <v>0.57099999999999995</v>
      </c>
      <c r="M204" s="4">
        <v>0.66700000000000004</v>
      </c>
      <c r="N204" s="4">
        <v>0</v>
      </c>
      <c r="O204" s="4">
        <v>0.13300000000000001</v>
      </c>
      <c r="P204" s="4">
        <v>0.33300000000000002</v>
      </c>
      <c r="Q204" s="4">
        <v>0.61499999999999999</v>
      </c>
      <c r="R204" s="4">
        <v>0.6</v>
      </c>
      <c r="S204" s="4">
        <v>0.8</v>
      </c>
      <c r="T204" s="4">
        <v>0.5</v>
      </c>
      <c r="U204" s="3">
        <v>-4</v>
      </c>
    </row>
    <row r="205" spans="1:21" x14ac:dyDescent="0.3">
      <c r="A205">
        <v>2024</v>
      </c>
      <c r="B205">
        <v>3</v>
      </c>
      <c r="C205">
        <v>1</v>
      </c>
      <c r="D205">
        <v>4</v>
      </c>
      <c r="E205">
        <v>1</v>
      </c>
      <c r="F205" s="4">
        <v>0.46300000000000002</v>
      </c>
      <c r="G205" s="4">
        <v>0.61</v>
      </c>
      <c r="H205" s="4">
        <v>0.61899999999999999</v>
      </c>
      <c r="I205" s="4">
        <v>0.56699999999999995</v>
      </c>
      <c r="J205" s="4">
        <v>0.73299999999999998</v>
      </c>
      <c r="K205" s="4">
        <v>0.46200000000000002</v>
      </c>
      <c r="L205" s="4">
        <v>0.625</v>
      </c>
      <c r="M205" s="4">
        <v>0.64300000000000002</v>
      </c>
      <c r="N205" s="4">
        <v>0</v>
      </c>
      <c r="O205" s="4">
        <v>0.2</v>
      </c>
      <c r="P205" s="4">
        <v>0.3</v>
      </c>
      <c r="Q205" s="4">
        <v>0.875</v>
      </c>
      <c r="R205" s="4">
        <v>0</v>
      </c>
      <c r="S205" s="4">
        <v>1</v>
      </c>
      <c r="T205" s="4">
        <v>0</v>
      </c>
      <c r="U205" s="3">
        <v>6</v>
      </c>
    </row>
    <row r="206" spans="1:21" x14ac:dyDescent="0.3">
      <c r="A206">
        <v>2024</v>
      </c>
      <c r="B206">
        <v>3</v>
      </c>
      <c r="C206">
        <v>0</v>
      </c>
      <c r="D206">
        <v>0</v>
      </c>
      <c r="E206">
        <v>1</v>
      </c>
      <c r="F206" s="4">
        <v>0.40899999999999997</v>
      </c>
      <c r="G206" s="4">
        <v>0.54500000000000004</v>
      </c>
      <c r="H206" s="4">
        <v>0.6</v>
      </c>
      <c r="I206" s="4">
        <v>0.53800000000000003</v>
      </c>
      <c r="J206" s="4">
        <v>0.65400000000000003</v>
      </c>
      <c r="K206" s="4">
        <v>0.58299999999999996</v>
      </c>
      <c r="L206" s="4">
        <v>0.72699999999999998</v>
      </c>
      <c r="M206" s="4">
        <v>0.8</v>
      </c>
      <c r="N206" s="4">
        <v>1</v>
      </c>
      <c r="O206" s="4">
        <v>0.23499999999999999</v>
      </c>
      <c r="P206" s="4">
        <v>0.41199999999999998</v>
      </c>
      <c r="Q206" s="4">
        <v>0.61499999999999999</v>
      </c>
      <c r="R206" s="4">
        <v>0.42899999999999999</v>
      </c>
      <c r="S206" s="4">
        <v>0.6</v>
      </c>
      <c r="T206" s="4">
        <v>0</v>
      </c>
      <c r="U206" s="3">
        <v>-37</v>
      </c>
    </row>
    <row r="207" spans="1:21" x14ac:dyDescent="0.3">
      <c r="A207">
        <v>2023</v>
      </c>
      <c r="B207">
        <v>3</v>
      </c>
      <c r="C207">
        <v>1</v>
      </c>
      <c r="D207">
        <v>4</v>
      </c>
      <c r="E207">
        <v>1</v>
      </c>
      <c r="F207" s="4">
        <v>0.25</v>
      </c>
      <c r="G207" s="4">
        <v>0.438</v>
      </c>
      <c r="H207" s="4">
        <v>0.64700000000000002</v>
      </c>
      <c r="I207" s="4">
        <v>0.26700000000000002</v>
      </c>
      <c r="J207" s="4">
        <v>0.433</v>
      </c>
      <c r="K207" s="4">
        <v>0.63600000000000001</v>
      </c>
      <c r="L207" s="4">
        <v>0.78600000000000003</v>
      </c>
      <c r="M207" s="4">
        <v>0.5</v>
      </c>
      <c r="N207" s="4">
        <v>0</v>
      </c>
      <c r="O207" s="4">
        <v>0.25</v>
      </c>
      <c r="P207" s="4">
        <v>0.5</v>
      </c>
      <c r="Q207" s="4">
        <v>0.66700000000000004</v>
      </c>
      <c r="R207" s="4">
        <v>0.33300000000000002</v>
      </c>
      <c r="S207" s="4">
        <v>1</v>
      </c>
      <c r="T207" s="4">
        <v>0</v>
      </c>
      <c r="U207" s="3">
        <v>30</v>
      </c>
    </row>
    <row r="208" spans="1:21" x14ac:dyDescent="0.3">
      <c r="A208">
        <v>2022</v>
      </c>
      <c r="B208">
        <v>3</v>
      </c>
      <c r="C208">
        <v>1</v>
      </c>
      <c r="D208">
        <v>4</v>
      </c>
      <c r="E208">
        <v>1</v>
      </c>
      <c r="F208" s="4">
        <v>0.224</v>
      </c>
      <c r="G208" s="4">
        <v>0.32700000000000001</v>
      </c>
      <c r="H208" s="4">
        <v>0.5</v>
      </c>
      <c r="I208" s="4">
        <v>0.27600000000000002</v>
      </c>
      <c r="J208" s="4">
        <v>0.41399999999999998</v>
      </c>
      <c r="K208" s="4">
        <v>0.52400000000000002</v>
      </c>
      <c r="L208" s="4">
        <v>0.58799999999999997</v>
      </c>
      <c r="M208" s="4">
        <v>0.66700000000000004</v>
      </c>
      <c r="N208" s="4">
        <v>1</v>
      </c>
      <c r="O208" s="4">
        <v>0.16700000000000001</v>
      </c>
      <c r="P208" s="4">
        <v>0.222</v>
      </c>
      <c r="Q208" s="4">
        <v>0.46700000000000003</v>
      </c>
      <c r="R208" s="4">
        <v>0.16700000000000001</v>
      </c>
      <c r="S208" s="4">
        <v>0.91700000000000004</v>
      </c>
      <c r="T208" s="4">
        <v>1</v>
      </c>
      <c r="U208" s="3">
        <v>17</v>
      </c>
    </row>
    <row r="209" spans="1:21" x14ac:dyDescent="0.3">
      <c r="A209">
        <v>2023</v>
      </c>
      <c r="B209">
        <v>3</v>
      </c>
      <c r="C209">
        <v>1</v>
      </c>
      <c r="D209">
        <v>4</v>
      </c>
      <c r="E209">
        <v>1</v>
      </c>
      <c r="F209" s="4">
        <v>0.316</v>
      </c>
      <c r="G209" s="4">
        <v>0.49099999999999999</v>
      </c>
      <c r="H209" s="4">
        <v>0.61099999999999999</v>
      </c>
      <c r="I209" s="4">
        <v>0.44800000000000001</v>
      </c>
      <c r="J209" s="4">
        <v>0.69</v>
      </c>
      <c r="K209" s="4">
        <v>0.875</v>
      </c>
      <c r="L209" s="4">
        <v>0.71399999999999997</v>
      </c>
      <c r="M209" s="4">
        <v>0.53300000000000003</v>
      </c>
      <c r="N209" s="4">
        <v>1</v>
      </c>
      <c r="O209" s="4">
        <v>0.2</v>
      </c>
      <c r="P209" s="4">
        <v>0.32</v>
      </c>
      <c r="Q209" s="4">
        <v>0.4</v>
      </c>
      <c r="R209" s="4">
        <v>0.4</v>
      </c>
      <c r="S209" s="4">
        <v>0.6</v>
      </c>
      <c r="T209" s="4">
        <v>0</v>
      </c>
      <c r="U209" s="3">
        <v>25</v>
      </c>
    </row>
    <row r="210" spans="1:21" x14ac:dyDescent="0.3">
      <c r="A210">
        <v>2023</v>
      </c>
      <c r="B210">
        <v>3</v>
      </c>
      <c r="C210">
        <v>0</v>
      </c>
      <c r="D210">
        <v>0</v>
      </c>
      <c r="E210">
        <v>1</v>
      </c>
      <c r="F210" s="4">
        <v>0.40600000000000003</v>
      </c>
      <c r="G210" s="4">
        <v>0.5</v>
      </c>
      <c r="H210" s="4">
        <v>0.36099999999999999</v>
      </c>
      <c r="I210" s="4">
        <v>0.435</v>
      </c>
      <c r="J210" s="4">
        <v>0.52200000000000002</v>
      </c>
      <c r="K210" s="4">
        <v>0.38500000000000001</v>
      </c>
      <c r="L210" s="4">
        <v>0.54200000000000004</v>
      </c>
      <c r="M210" s="4">
        <v>0.68200000000000005</v>
      </c>
      <c r="N210" s="4">
        <v>0.6</v>
      </c>
      <c r="O210" s="4">
        <v>0.375</v>
      </c>
      <c r="P210" s="4">
        <v>0.5</v>
      </c>
      <c r="Q210" s="4">
        <v>0.3</v>
      </c>
      <c r="R210" s="4">
        <v>0</v>
      </c>
      <c r="S210" s="4">
        <v>0.7</v>
      </c>
      <c r="T210" s="4">
        <v>1</v>
      </c>
      <c r="U210" s="3">
        <v>30</v>
      </c>
    </row>
    <row r="211" spans="1:21" x14ac:dyDescent="0.3">
      <c r="A211">
        <v>2024</v>
      </c>
      <c r="B211">
        <v>3</v>
      </c>
      <c r="C211">
        <v>0</v>
      </c>
      <c r="D211">
        <v>0</v>
      </c>
      <c r="E211">
        <v>1</v>
      </c>
      <c r="F211" s="4">
        <v>0.311</v>
      </c>
      <c r="G211" s="4">
        <v>0.52500000000000002</v>
      </c>
      <c r="H211" s="4">
        <v>0.66700000000000004</v>
      </c>
      <c r="I211" s="4">
        <v>0.42099999999999999</v>
      </c>
      <c r="J211" s="4">
        <v>0.68400000000000005</v>
      </c>
      <c r="K211" s="4">
        <v>0.81799999999999995</v>
      </c>
      <c r="L211" s="4">
        <v>0.81299999999999994</v>
      </c>
      <c r="M211" s="4">
        <v>0.59099999999999997</v>
      </c>
      <c r="N211" s="4">
        <v>1</v>
      </c>
      <c r="O211" s="4">
        <v>0.15</v>
      </c>
      <c r="P211" s="4">
        <v>0.3</v>
      </c>
      <c r="Q211" s="4">
        <v>0.47099999999999997</v>
      </c>
      <c r="R211" s="4">
        <v>0.111</v>
      </c>
      <c r="S211" s="4">
        <v>0.72699999999999998</v>
      </c>
      <c r="T211" s="4">
        <v>0</v>
      </c>
      <c r="U211" s="3">
        <v>31</v>
      </c>
    </row>
    <row r="212" spans="1:21" x14ac:dyDescent="0.3">
      <c r="A212">
        <v>2024</v>
      </c>
      <c r="B212">
        <v>3</v>
      </c>
      <c r="C212">
        <v>0</v>
      </c>
      <c r="D212">
        <v>0</v>
      </c>
      <c r="E212">
        <v>1</v>
      </c>
      <c r="F212" s="4">
        <v>0.36199999999999999</v>
      </c>
      <c r="G212" s="4">
        <v>0.48299999999999998</v>
      </c>
      <c r="H212" s="4">
        <v>0.51400000000000001</v>
      </c>
      <c r="I212" s="4">
        <v>0.36099999999999999</v>
      </c>
      <c r="J212" s="4">
        <v>0.5</v>
      </c>
      <c r="K212" s="4">
        <v>0.60899999999999999</v>
      </c>
      <c r="L212" s="4">
        <v>0.375</v>
      </c>
      <c r="M212" s="4">
        <v>0.55000000000000004</v>
      </c>
      <c r="N212" s="4">
        <v>1</v>
      </c>
      <c r="O212" s="4">
        <v>0.4</v>
      </c>
      <c r="P212" s="4">
        <v>0.5</v>
      </c>
      <c r="Q212" s="4">
        <v>0.33300000000000002</v>
      </c>
      <c r="R212" s="4">
        <v>0.3</v>
      </c>
      <c r="S212" s="4">
        <v>0.6</v>
      </c>
      <c r="T212" s="4">
        <v>0</v>
      </c>
      <c r="U212" s="3">
        <v>6</v>
      </c>
    </row>
    <row r="213" spans="1:21" x14ac:dyDescent="0.3">
      <c r="A213">
        <v>2024</v>
      </c>
      <c r="B213">
        <v>3</v>
      </c>
      <c r="C213">
        <v>0</v>
      </c>
      <c r="D213">
        <v>0</v>
      </c>
      <c r="E213">
        <v>1</v>
      </c>
      <c r="F213" s="4">
        <v>0.26400000000000001</v>
      </c>
      <c r="G213" s="4">
        <v>0.42899999999999999</v>
      </c>
      <c r="H213" s="4">
        <v>0.5</v>
      </c>
      <c r="I213" s="4">
        <v>0.317</v>
      </c>
      <c r="J213" s="4">
        <v>0.5</v>
      </c>
      <c r="K213" s="4">
        <v>0.53700000000000003</v>
      </c>
      <c r="L213" s="4">
        <v>0.36699999999999999</v>
      </c>
      <c r="M213" s="4">
        <v>0.66700000000000004</v>
      </c>
      <c r="N213" s="4">
        <v>0.83299999999999996</v>
      </c>
      <c r="O213" s="4">
        <v>0.192</v>
      </c>
      <c r="P213" s="4">
        <v>0.34599999999999997</v>
      </c>
      <c r="Q213" s="4">
        <v>0.42899999999999999</v>
      </c>
      <c r="R213" s="4">
        <v>0.125</v>
      </c>
      <c r="S213" s="4">
        <v>0.72199999999999998</v>
      </c>
      <c r="T213" s="4">
        <v>1</v>
      </c>
      <c r="U213" s="3">
        <v>67</v>
      </c>
    </row>
    <row r="214" spans="1:21" x14ac:dyDescent="0.3">
      <c r="A214">
        <v>2022</v>
      </c>
      <c r="B214">
        <v>3</v>
      </c>
      <c r="C214">
        <v>1</v>
      </c>
      <c r="D214">
        <v>4</v>
      </c>
      <c r="E214">
        <v>1</v>
      </c>
      <c r="F214" s="4">
        <v>0.34</v>
      </c>
      <c r="G214" s="4">
        <v>0.46800000000000003</v>
      </c>
      <c r="H214" s="4">
        <v>0.38900000000000001</v>
      </c>
      <c r="I214" s="4">
        <v>0.36799999999999999</v>
      </c>
      <c r="J214" s="4">
        <v>0.49099999999999999</v>
      </c>
      <c r="K214" s="4">
        <v>0.36099999999999999</v>
      </c>
      <c r="L214" s="4">
        <v>0.51400000000000001</v>
      </c>
      <c r="M214" s="4">
        <v>0.40899999999999997</v>
      </c>
      <c r="N214" s="4">
        <v>0.33300000000000002</v>
      </c>
      <c r="O214" s="4">
        <v>0.379</v>
      </c>
      <c r="P214" s="4">
        <v>0.55200000000000005</v>
      </c>
      <c r="Q214" s="4">
        <v>0.44400000000000001</v>
      </c>
      <c r="R214" s="4">
        <v>0.71399999999999997</v>
      </c>
      <c r="S214" s="4">
        <v>0.5</v>
      </c>
      <c r="T214" s="4">
        <v>0.6</v>
      </c>
      <c r="U214" s="3">
        <v>157</v>
      </c>
    </row>
    <row r="215" spans="1:21" x14ac:dyDescent="0.3">
      <c r="A215">
        <v>2021</v>
      </c>
      <c r="B215">
        <v>3</v>
      </c>
      <c r="C215">
        <v>1</v>
      </c>
      <c r="D215">
        <v>4</v>
      </c>
      <c r="E215">
        <v>1</v>
      </c>
      <c r="F215" s="4">
        <v>0.36399999999999999</v>
      </c>
      <c r="G215" s="4">
        <v>0.47299999999999998</v>
      </c>
      <c r="H215" s="4">
        <v>0.61299999999999999</v>
      </c>
      <c r="I215" s="4">
        <v>0.438</v>
      </c>
      <c r="J215" s="4">
        <v>0.56299999999999994</v>
      </c>
      <c r="K215" s="4">
        <v>0.61099999999999999</v>
      </c>
      <c r="L215" s="4">
        <v>0.61499999999999999</v>
      </c>
      <c r="M215" s="4">
        <v>0.68400000000000005</v>
      </c>
      <c r="N215" s="4">
        <v>0.5</v>
      </c>
      <c r="O215" s="4">
        <v>0.316</v>
      </c>
      <c r="P215" s="4">
        <v>0.42099999999999999</v>
      </c>
      <c r="Q215" s="4">
        <v>0.61499999999999999</v>
      </c>
      <c r="R215" s="4">
        <v>0.77800000000000002</v>
      </c>
      <c r="S215" s="4">
        <v>0.4</v>
      </c>
      <c r="T215" s="4">
        <v>0</v>
      </c>
      <c r="U215" s="3">
        <v>106</v>
      </c>
    </row>
    <row r="216" spans="1:21" x14ac:dyDescent="0.3">
      <c r="A216">
        <v>2022</v>
      </c>
      <c r="B216">
        <v>3</v>
      </c>
      <c r="C216">
        <v>0</v>
      </c>
      <c r="D216">
        <v>0</v>
      </c>
      <c r="E216">
        <v>1</v>
      </c>
      <c r="F216" s="4">
        <v>0.16700000000000001</v>
      </c>
      <c r="G216" s="4">
        <v>0.35399999999999998</v>
      </c>
      <c r="H216" s="4">
        <v>0.72199999999999998</v>
      </c>
      <c r="I216" s="4">
        <v>0.13800000000000001</v>
      </c>
      <c r="J216" s="4">
        <v>0.41399999999999998</v>
      </c>
      <c r="K216" s="4">
        <v>0.8</v>
      </c>
      <c r="L216" s="4">
        <v>0.84599999999999997</v>
      </c>
      <c r="M216" s="4">
        <v>0.125</v>
      </c>
      <c r="N216" s="4">
        <v>0</v>
      </c>
      <c r="O216" s="4">
        <v>0.26700000000000002</v>
      </c>
      <c r="P216" s="4">
        <v>0.33300000000000002</v>
      </c>
      <c r="Q216" s="4">
        <v>0.54500000000000004</v>
      </c>
      <c r="R216" s="4">
        <v>1</v>
      </c>
      <c r="S216" s="4">
        <v>0.3</v>
      </c>
      <c r="T216" s="4">
        <v>0</v>
      </c>
      <c r="U216" s="3">
        <v>123</v>
      </c>
    </row>
    <row r="217" spans="1:21" x14ac:dyDescent="0.3">
      <c r="A217">
        <v>2021</v>
      </c>
      <c r="B217">
        <v>3</v>
      </c>
      <c r="C217">
        <v>0</v>
      </c>
      <c r="D217">
        <v>0</v>
      </c>
      <c r="E217">
        <v>1</v>
      </c>
      <c r="F217" s="4">
        <v>0.17299999999999999</v>
      </c>
      <c r="G217" s="4">
        <v>0.38500000000000001</v>
      </c>
      <c r="H217" s="4">
        <v>0.48599999999999999</v>
      </c>
      <c r="I217" s="4">
        <v>0.24099999999999999</v>
      </c>
      <c r="J217" s="4">
        <v>0.51700000000000002</v>
      </c>
      <c r="K217" s="4">
        <v>0.5</v>
      </c>
      <c r="L217" s="4">
        <v>0.33300000000000002</v>
      </c>
      <c r="M217" s="4">
        <v>0.57099999999999995</v>
      </c>
      <c r="N217" s="4">
        <v>1</v>
      </c>
      <c r="O217" s="4">
        <v>0.11799999999999999</v>
      </c>
      <c r="P217" s="4">
        <v>0.29399999999999998</v>
      </c>
      <c r="Q217" s="4">
        <v>0.46700000000000003</v>
      </c>
      <c r="R217" s="4">
        <v>0.25</v>
      </c>
      <c r="S217" s="4">
        <v>0.222</v>
      </c>
      <c r="T217" s="4">
        <v>0</v>
      </c>
      <c r="U217" s="3">
        <v>-19</v>
      </c>
    </row>
    <row r="218" spans="1:21" x14ac:dyDescent="0.3">
      <c r="A218">
        <v>2023</v>
      </c>
      <c r="B218">
        <v>3</v>
      </c>
      <c r="C218">
        <v>0</v>
      </c>
      <c r="D218">
        <v>0</v>
      </c>
      <c r="E218">
        <v>1</v>
      </c>
      <c r="F218" s="4">
        <v>0.36599999999999999</v>
      </c>
      <c r="G218" s="4">
        <v>0.53700000000000003</v>
      </c>
      <c r="H218" s="4">
        <v>0.625</v>
      </c>
      <c r="I218" s="4">
        <v>0.53800000000000003</v>
      </c>
      <c r="J218" s="4">
        <v>0.76900000000000002</v>
      </c>
      <c r="K218" s="4">
        <v>0.75</v>
      </c>
      <c r="L218" s="4">
        <v>0.63600000000000001</v>
      </c>
      <c r="M218" s="4">
        <v>0.46700000000000003</v>
      </c>
      <c r="N218" s="4">
        <v>1</v>
      </c>
      <c r="O218" s="4">
        <v>7.6999999999999999E-2</v>
      </c>
      <c r="P218" s="4">
        <v>0.154</v>
      </c>
      <c r="Q218" s="4">
        <v>0.5</v>
      </c>
      <c r="R218" s="4">
        <v>0.33300000000000002</v>
      </c>
      <c r="S218" s="4">
        <v>0.42899999999999999</v>
      </c>
      <c r="T218" s="4">
        <v>0</v>
      </c>
      <c r="U218" s="3">
        <v>-42</v>
      </c>
    </row>
    <row r="219" spans="1:21" x14ac:dyDescent="0.3">
      <c r="A219">
        <v>2022</v>
      </c>
      <c r="B219">
        <v>3</v>
      </c>
      <c r="C219">
        <v>0</v>
      </c>
      <c r="D219">
        <v>0</v>
      </c>
      <c r="E219">
        <v>1</v>
      </c>
      <c r="F219" s="4">
        <v>0.246</v>
      </c>
      <c r="G219" s="4">
        <v>0.42599999999999999</v>
      </c>
      <c r="H219" s="4">
        <v>0.55100000000000005</v>
      </c>
      <c r="I219" s="4">
        <v>0.35499999999999998</v>
      </c>
      <c r="J219" s="4">
        <v>0.54800000000000004</v>
      </c>
      <c r="K219" s="4">
        <v>0.6</v>
      </c>
      <c r="L219" s="4">
        <v>0.63300000000000001</v>
      </c>
      <c r="M219" s="4">
        <v>0.68799999999999994</v>
      </c>
      <c r="N219" s="4">
        <v>0.75</v>
      </c>
      <c r="O219" s="4">
        <v>0.216</v>
      </c>
      <c r="P219" s="4">
        <v>0.48599999999999999</v>
      </c>
      <c r="Q219" s="4">
        <v>0.48299999999999998</v>
      </c>
      <c r="R219" s="4">
        <v>0.94099999999999995</v>
      </c>
      <c r="S219" s="4">
        <v>0.5</v>
      </c>
      <c r="T219" s="4">
        <v>0.33300000000000002</v>
      </c>
      <c r="U219" s="3">
        <v>35</v>
      </c>
    </row>
    <row r="220" spans="1:21" x14ac:dyDescent="0.3">
      <c r="A220">
        <v>2024</v>
      </c>
      <c r="B220">
        <v>3</v>
      </c>
      <c r="C220">
        <v>0</v>
      </c>
      <c r="D220">
        <v>0</v>
      </c>
      <c r="E220">
        <v>1</v>
      </c>
      <c r="F220" s="4">
        <v>0.158</v>
      </c>
      <c r="G220" s="4">
        <v>0.35099999999999998</v>
      </c>
      <c r="H220" s="4">
        <v>0.54200000000000004</v>
      </c>
      <c r="I220" s="4">
        <v>0.219</v>
      </c>
      <c r="J220" s="4">
        <v>0.34399999999999997</v>
      </c>
      <c r="K220" s="4">
        <v>0.4</v>
      </c>
      <c r="L220" s="4">
        <v>0.5</v>
      </c>
      <c r="M220" s="4">
        <v>0.5</v>
      </c>
      <c r="N220" s="4">
        <v>0.5</v>
      </c>
      <c r="O220" s="4">
        <v>0.08</v>
      </c>
      <c r="P220" s="4">
        <v>0.36</v>
      </c>
      <c r="Q220" s="4">
        <v>0.69599999999999995</v>
      </c>
      <c r="R220" s="4">
        <v>0.23100000000000001</v>
      </c>
      <c r="S220" s="4">
        <v>0.91700000000000004</v>
      </c>
      <c r="T220" s="4">
        <v>0</v>
      </c>
      <c r="U220" s="3">
        <v>-104</v>
      </c>
    </row>
    <row r="221" spans="1:21" x14ac:dyDescent="0.3">
      <c r="A221">
        <v>2021</v>
      </c>
      <c r="B221">
        <v>3</v>
      </c>
      <c r="C221">
        <v>0</v>
      </c>
      <c r="D221">
        <v>0</v>
      </c>
      <c r="E221">
        <v>1</v>
      </c>
      <c r="F221" s="4">
        <v>0.25900000000000001</v>
      </c>
      <c r="G221" s="4">
        <v>0.39700000000000002</v>
      </c>
      <c r="H221" s="4">
        <v>0.57499999999999996</v>
      </c>
      <c r="I221" s="4">
        <v>0.30599999999999999</v>
      </c>
      <c r="J221" s="4">
        <v>0.5</v>
      </c>
      <c r="K221" s="4">
        <v>0.64</v>
      </c>
      <c r="L221" s="4">
        <v>0.5</v>
      </c>
      <c r="M221" s="4">
        <v>0.66700000000000004</v>
      </c>
      <c r="N221" s="4">
        <v>0.75</v>
      </c>
      <c r="O221" s="4">
        <v>0.21099999999999999</v>
      </c>
      <c r="P221" s="4">
        <v>0.26300000000000001</v>
      </c>
      <c r="Q221" s="4">
        <v>0.46700000000000003</v>
      </c>
      <c r="R221" s="4">
        <v>0.5</v>
      </c>
      <c r="S221" s="4">
        <v>0.63600000000000001</v>
      </c>
      <c r="T221" s="4">
        <v>1</v>
      </c>
      <c r="U221" s="3">
        <v>61</v>
      </c>
    </row>
    <row r="222" spans="1:21" x14ac:dyDescent="0.3">
      <c r="A222">
        <v>2024</v>
      </c>
      <c r="B222">
        <v>3</v>
      </c>
      <c r="C222">
        <v>1</v>
      </c>
      <c r="D222">
        <v>1</v>
      </c>
      <c r="E222">
        <v>1</v>
      </c>
      <c r="F222" s="4">
        <v>0.16700000000000001</v>
      </c>
      <c r="G222" s="4">
        <v>0.47899999999999998</v>
      </c>
      <c r="H222" s="4">
        <v>0.70299999999999996</v>
      </c>
      <c r="I222" s="4">
        <v>0.192</v>
      </c>
      <c r="J222" s="4">
        <v>0.69199999999999995</v>
      </c>
      <c r="K222" s="4">
        <v>0.76200000000000001</v>
      </c>
      <c r="L222" s="4">
        <v>0.45500000000000002</v>
      </c>
      <c r="M222" s="4">
        <v>0.53300000000000003</v>
      </c>
      <c r="N222" s="4">
        <v>1</v>
      </c>
      <c r="O222" s="4">
        <v>0.158</v>
      </c>
      <c r="P222" s="4">
        <v>0.26300000000000001</v>
      </c>
      <c r="Q222" s="4">
        <v>0.625</v>
      </c>
      <c r="R222" s="4">
        <v>0.222</v>
      </c>
      <c r="S222" s="4">
        <v>0.5</v>
      </c>
      <c r="T222" s="4">
        <v>1</v>
      </c>
      <c r="U222" s="3">
        <v>38</v>
      </c>
    </row>
    <row r="223" spans="1:21" x14ac:dyDescent="0.3">
      <c r="A223">
        <v>2024</v>
      </c>
      <c r="B223">
        <v>3</v>
      </c>
      <c r="C223">
        <v>0</v>
      </c>
      <c r="D223">
        <v>0</v>
      </c>
      <c r="E223">
        <v>1</v>
      </c>
      <c r="F223" s="4">
        <v>0.13500000000000001</v>
      </c>
      <c r="G223" s="4">
        <v>0.24</v>
      </c>
      <c r="H223" s="4">
        <v>0.443</v>
      </c>
      <c r="I223" s="4">
        <v>0.17899999999999999</v>
      </c>
      <c r="J223" s="4">
        <v>0.313</v>
      </c>
      <c r="K223" s="4">
        <v>0.52700000000000002</v>
      </c>
      <c r="L223" s="4">
        <v>0.72699999999999998</v>
      </c>
      <c r="M223" s="4">
        <v>0.35299999999999998</v>
      </c>
      <c r="N223" s="4">
        <v>0.14299999999999999</v>
      </c>
      <c r="O223" s="4">
        <v>5.7000000000000002E-2</v>
      </c>
      <c r="P223" s="4">
        <v>0.114</v>
      </c>
      <c r="Q223" s="4">
        <v>0.30299999999999999</v>
      </c>
      <c r="R223" s="4">
        <v>0.68799999999999994</v>
      </c>
      <c r="S223" s="4">
        <v>0.52600000000000002</v>
      </c>
      <c r="T223" s="4">
        <v>0.66700000000000004</v>
      </c>
      <c r="U223" s="3">
        <v>-56</v>
      </c>
    </row>
    <row r="224" spans="1:21" x14ac:dyDescent="0.3">
      <c r="A224">
        <v>2024</v>
      </c>
      <c r="B224">
        <v>3</v>
      </c>
      <c r="C224">
        <v>1</v>
      </c>
      <c r="D224">
        <v>1</v>
      </c>
      <c r="E224">
        <v>1</v>
      </c>
      <c r="F224" s="4">
        <v>0.22700000000000001</v>
      </c>
      <c r="G224" s="4">
        <v>0.439</v>
      </c>
      <c r="H224" s="4">
        <v>0.57099999999999995</v>
      </c>
      <c r="I224" s="4">
        <v>0.26</v>
      </c>
      <c r="J224" s="4">
        <v>0.48</v>
      </c>
      <c r="K224" s="4">
        <v>0.59499999999999997</v>
      </c>
      <c r="L224" s="4">
        <v>0.73899999999999999</v>
      </c>
      <c r="M224" s="4">
        <v>0.70399999999999996</v>
      </c>
      <c r="N224" s="4">
        <v>0.5</v>
      </c>
      <c r="O224" s="4">
        <v>0.14299999999999999</v>
      </c>
      <c r="P224" s="4">
        <v>0.35699999999999998</v>
      </c>
      <c r="Q224" s="4">
        <v>0.5</v>
      </c>
      <c r="R224" s="4">
        <v>0.57099999999999995</v>
      </c>
      <c r="S224" s="4">
        <v>0.85699999999999998</v>
      </c>
      <c r="T224" s="4">
        <v>1</v>
      </c>
      <c r="U224" s="3">
        <v>25</v>
      </c>
    </row>
    <row r="225" spans="1:21" x14ac:dyDescent="0.3">
      <c r="A225">
        <v>2023</v>
      </c>
      <c r="B225">
        <v>3</v>
      </c>
      <c r="C225">
        <v>0</v>
      </c>
      <c r="D225">
        <v>0</v>
      </c>
      <c r="E225">
        <v>1</v>
      </c>
      <c r="F225" s="4">
        <v>0.48799999999999999</v>
      </c>
      <c r="G225" s="4">
        <v>0.65900000000000003</v>
      </c>
      <c r="H225" s="4">
        <v>0.57099999999999995</v>
      </c>
      <c r="I225" s="4">
        <v>0.53300000000000003</v>
      </c>
      <c r="J225" s="4">
        <v>0.73299999999999998</v>
      </c>
      <c r="K225" s="4">
        <v>0.71399999999999997</v>
      </c>
      <c r="L225" s="4">
        <v>0.91700000000000004</v>
      </c>
      <c r="M225" s="4">
        <v>0.66700000000000004</v>
      </c>
      <c r="N225" s="4">
        <v>0</v>
      </c>
      <c r="O225" s="4">
        <v>0.36399999999999999</v>
      </c>
      <c r="P225" s="4">
        <v>0.45500000000000002</v>
      </c>
      <c r="Q225" s="4">
        <v>0.28599999999999998</v>
      </c>
      <c r="R225" s="4">
        <v>0.4</v>
      </c>
      <c r="S225" s="4">
        <v>0.83299999999999996</v>
      </c>
      <c r="T225" s="4">
        <v>0</v>
      </c>
      <c r="U225" s="3">
        <v>-104</v>
      </c>
    </row>
    <row r="226" spans="1:21" x14ac:dyDescent="0.3">
      <c r="A226">
        <v>2023</v>
      </c>
      <c r="B226">
        <v>3</v>
      </c>
      <c r="C226">
        <v>1</v>
      </c>
      <c r="D226">
        <v>3</v>
      </c>
      <c r="E226">
        <v>1</v>
      </c>
      <c r="F226" s="4">
        <v>0.40300000000000002</v>
      </c>
      <c r="G226" s="4">
        <v>0.52800000000000002</v>
      </c>
      <c r="H226" s="4">
        <v>0.48599999999999999</v>
      </c>
      <c r="I226" s="4">
        <v>0.57799999999999996</v>
      </c>
      <c r="J226" s="4">
        <v>0.73299999999999998</v>
      </c>
      <c r="K226" s="4">
        <v>0.63200000000000001</v>
      </c>
      <c r="L226" s="4">
        <v>0.68200000000000005</v>
      </c>
      <c r="M226" s="4">
        <v>0.65200000000000002</v>
      </c>
      <c r="N226" s="4">
        <v>0</v>
      </c>
      <c r="O226" s="4">
        <v>0.14299999999999999</v>
      </c>
      <c r="P226" s="4">
        <v>0.23799999999999999</v>
      </c>
      <c r="Q226" s="4">
        <v>0.33300000000000002</v>
      </c>
      <c r="R226" s="4">
        <v>0.85699999999999998</v>
      </c>
      <c r="S226" s="4">
        <v>0.64300000000000002</v>
      </c>
      <c r="T226" s="4">
        <v>1</v>
      </c>
      <c r="U226" s="3">
        <v>9</v>
      </c>
    </row>
    <row r="227" spans="1:21" x14ac:dyDescent="0.3">
      <c r="A227">
        <v>2021</v>
      </c>
      <c r="B227">
        <v>3</v>
      </c>
      <c r="C227">
        <v>0</v>
      </c>
      <c r="D227">
        <v>0</v>
      </c>
      <c r="E227">
        <v>1</v>
      </c>
      <c r="F227" s="4">
        <v>0.34</v>
      </c>
      <c r="G227" s="4">
        <v>0.57999999999999996</v>
      </c>
      <c r="H227" s="4">
        <v>0.65600000000000003</v>
      </c>
      <c r="I227" s="4">
        <v>0.34300000000000003</v>
      </c>
      <c r="J227" s="4">
        <v>0.6</v>
      </c>
      <c r="K227" s="4">
        <v>0.60899999999999999</v>
      </c>
      <c r="L227" s="4">
        <v>0.68799999999999994</v>
      </c>
      <c r="M227" s="4">
        <v>0.316</v>
      </c>
      <c r="N227" s="4">
        <v>0.5</v>
      </c>
      <c r="O227" s="4">
        <v>0.35699999999999998</v>
      </c>
      <c r="P227" s="4">
        <v>0.57099999999999995</v>
      </c>
      <c r="Q227" s="4">
        <v>0.77800000000000002</v>
      </c>
      <c r="R227" s="4">
        <v>0.4</v>
      </c>
      <c r="S227" s="4">
        <v>0.77800000000000002</v>
      </c>
      <c r="T227" s="4">
        <v>0</v>
      </c>
      <c r="U227" s="3">
        <v>-23</v>
      </c>
    </row>
    <row r="228" spans="1:21" x14ac:dyDescent="0.3">
      <c r="A228">
        <v>2022</v>
      </c>
      <c r="B228">
        <v>3</v>
      </c>
      <c r="C228">
        <v>1</v>
      </c>
      <c r="D228">
        <v>4</v>
      </c>
      <c r="E228">
        <v>1</v>
      </c>
      <c r="F228" s="4">
        <v>0.255</v>
      </c>
      <c r="G228" s="4">
        <v>0.436</v>
      </c>
      <c r="H228" s="4">
        <v>0.45900000000000002</v>
      </c>
      <c r="I228" s="4">
        <v>0.22900000000000001</v>
      </c>
      <c r="J228" s="4">
        <v>0.48599999999999999</v>
      </c>
      <c r="K228" s="4">
        <v>0.51900000000000002</v>
      </c>
      <c r="L228" s="4">
        <v>0.29399999999999998</v>
      </c>
      <c r="M228" s="4">
        <v>0.66700000000000004</v>
      </c>
      <c r="N228" s="4">
        <v>0</v>
      </c>
      <c r="O228" s="4">
        <v>0.375</v>
      </c>
      <c r="P228" s="4">
        <v>0.438</v>
      </c>
      <c r="Q228" s="4">
        <v>0.3</v>
      </c>
      <c r="R228" s="4">
        <v>0.625</v>
      </c>
      <c r="S228" s="4">
        <v>0.375</v>
      </c>
      <c r="T228" s="4">
        <v>0</v>
      </c>
      <c r="U228" s="3">
        <v>137</v>
      </c>
    </row>
    <row r="229" spans="1:21" x14ac:dyDescent="0.3">
      <c r="A229">
        <v>2022</v>
      </c>
      <c r="B229">
        <v>3</v>
      </c>
      <c r="C229">
        <v>0</v>
      </c>
      <c r="D229">
        <v>0</v>
      </c>
      <c r="E229">
        <v>1</v>
      </c>
      <c r="F229" s="4">
        <v>0.45800000000000002</v>
      </c>
      <c r="G229" s="4">
        <v>0.54200000000000004</v>
      </c>
      <c r="H229" s="4">
        <v>0.435</v>
      </c>
      <c r="I229" s="4">
        <v>0.64300000000000002</v>
      </c>
      <c r="J229" s="4">
        <v>0.78600000000000003</v>
      </c>
      <c r="K229" s="4">
        <v>0.7</v>
      </c>
      <c r="L229" s="4">
        <v>0.33300000000000002</v>
      </c>
      <c r="M229" s="4">
        <v>0.438</v>
      </c>
      <c r="N229" s="4">
        <v>0</v>
      </c>
      <c r="O229" s="4">
        <v>0.23499999999999999</v>
      </c>
      <c r="P229" s="4">
        <v>0.23499999999999999</v>
      </c>
      <c r="Q229" s="4">
        <v>0.23100000000000001</v>
      </c>
      <c r="R229" s="4">
        <v>0.66700000000000004</v>
      </c>
      <c r="S229" s="4">
        <v>0.625</v>
      </c>
      <c r="T229" s="4">
        <v>0</v>
      </c>
      <c r="U229" s="3">
        <v>-104</v>
      </c>
    </row>
    <row r="230" spans="1:21" x14ac:dyDescent="0.3">
      <c r="A230">
        <v>2021</v>
      </c>
      <c r="B230">
        <v>3</v>
      </c>
      <c r="C230">
        <v>0</v>
      </c>
      <c r="D230">
        <v>0</v>
      </c>
      <c r="E230">
        <v>1</v>
      </c>
      <c r="F230" s="4">
        <v>0.35399999999999998</v>
      </c>
      <c r="G230" s="4">
        <v>0.43</v>
      </c>
      <c r="H230" s="4">
        <v>0.432</v>
      </c>
      <c r="I230" s="4">
        <v>0.48799999999999999</v>
      </c>
      <c r="J230" s="4">
        <v>0.55800000000000005</v>
      </c>
      <c r="K230" s="4">
        <v>0.45500000000000002</v>
      </c>
      <c r="L230" s="4">
        <v>0.55600000000000005</v>
      </c>
      <c r="M230" s="4">
        <v>0.68</v>
      </c>
      <c r="N230" s="4">
        <v>0.8</v>
      </c>
      <c r="O230" s="4">
        <v>0.24099999999999999</v>
      </c>
      <c r="P230" s="4">
        <v>0.34499999999999997</v>
      </c>
      <c r="Q230" s="4">
        <v>0.40899999999999997</v>
      </c>
      <c r="R230" s="4">
        <v>0.5</v>
      </c>
      <c r="S230" s="4">
        <v>0.61499999999999999</v>
      </c>
      <c r="T230" s="4">
        <v>0.33300000000000002</v>
      </c>
      <c r="U230" s="3">
        <v>103</v>
      </c>
    </row>
    <row r="231" spans="1:21" x14ac:dyDescent="0.3">
      <c r="A231">
        <v>2024</v>
      </c>
      <c r="B231">
        <v>3</v>
      </c>
      <c r="C231">
        <v>1</v>
      </c>
      <c r="D231">
        <v>4</v>
      </c>
      <c r="E231">
        <v>1</v>
      </c>
      <c r="F231" s="4">
        <v>0.26700000000000002</v>
      </c>
      <c r="G231" s="4">
        <v>0.45</v>
      </c>
      <c r="H231" s="4">
        <v>0.54500000000000004</v>
      </c>
      <c r="I231" s="4">
        <v>0.222</v>
      </c>
      <c r="J231" s="4">
        <v>0.47199999999999998</v>
      </c>
      <c r="K231" s="4">
        <v>0.64300000000000002</v>
      </c>
      <c r="L231" s="4">
        <v>0.29399999999999998</v>
      </c>
      <c r="M231" s="4">
        <v>0.42099999999999999</v>
      </c>
      <c r="N231" s="4">
        <v>0.75</v>
      </c>
      <c r="O231" s="4">
        <v>0.33300000000000002</v>
      </c>
      <c r="P231" s="4">
        <v>0.41699999999999998</v>
      </c>
      <c r="Q231" s="4">
        <v>0.375</v>
      </c>
      <c r="R231" s="4">
        <v>0.3</v>
      </c>
      <c r="S231" s="4">
        <v>0.71399999999999997</v>
      </c>
      <c r="T231" s="4">
        <v>1</v>
      </c>
      <c r="U231" s="3">
        <v>-104</v>
      </c>
    </row>
    <row r="232" spans="1:21" x14ac:dyDescent="0.3">
      <c r="A232">
        <v>2021</v>
      </c>
      <c r="B232">
        <v>3</v>
      </c>
      <c r="C232">
        <v>1</v>
      </c>
      <c r="D232">
        <v>1</v>
      </c>
      <c r="E232">
        <v>1</v>
      </c>
      <c r="F232" s="4">
        <v>0.27900000000000003</v>
      </c>
      <c r="G232" s="4">
        <v>0.51200000000000001</v>
      </c>
      <c r="H232" s="4">
        <v>0.57099999999999995</v>
      </c>
      <c r="I232" s="4">
        <v>0.38100000000000001</v>
      </c>
      <c r="J232" s="4">
        <v>0.66700000000000004</v>
      </c>
      <c r="K232" s="4">
        <v>0.61499999999999999</v>
      </c>
      <c r="L232" s="4">
        <v>0.27300000000000002</v>
      </c>
      <c r="M232" s="4">
        <v>0.3</v>
      </c>
      <c r="N232" s="4">
        <v>0</v>
      </c>
      <c r="O232" s="4">
        <v>0.21099999999999999</v>
      </c>
      <c r="P232" s="4">
        <v>0.42099999999999999</v>
      </c>
      <c r="Q232" s="4">
        <v>0.53300000000000003</v>
      </c>
      <c r="R232" s="4">
        <v>0.125</v>
      </c>
      <c r="S232" s="4">
        <v>0.54500000000000004</v>
      </c>
      <c r="T232" s="4">
        <v>0</v>
      </c>
      <c r="U232" s="3">
        <v>61</v>
      </c>
    </row>
    <row r="233" spans="1:21" x14ac:dyDescent="0.3">
      <c r="A233">
        <v>2022</v>
      </c>
      <c r="B233">
        <v>3</v>
      </c>
      <c r="C233">
        <v>1</v>
      </c>
      <c r="D233">
        <v>1</v>
      </c>
      <c r="E233">
        <v>1</v>
      </c>
      <c r="F233" s="4">
        <v>0.35599999999999998</v>
      </c>
      <c r="G233" s="4">
        <v>0.46700000000000003</v>
      </c>
      <c r="H233" s="4">
        <v>0.435</v>
      </c>
      <c r="I233" s="4">
        <v>0.42599999999999999</v>
      </c>
      <c r="J233" s="4">
        <v>0.50800000000000001</v>
      </c>
      <c r="K233" s="4">
        <v>0.4</v>
      </c>
      <c r="L233" s="4">
        <v>0.55200000000000005</v>
      </c>
      <c r="M233" s="4">
        <v>0.5</v>
      </c>
      <c r="N233" s="4">
        <v>0.33300000000000002</v>
      </c>
      <c r="O233" s="4">
        <v>0.35299999999999998</v>
      </c>
      <c r="P233" s="4">
        <v>0.64700000000000002</v>
      </c>
      <c r="Q233" s="4">
        <v>0.54500000000000004</v>
      </c>
      <c r="R233" s="4">
        <v>1</v>
      </c>
      <c r="S233" s="4">
        <v>0.5</v>
      </c>
      <c r="T233" s="4">
        <v>0</v>
      </c>
      <c r="U233" s="3">
        <v>119</v>
      </c>
    </row>
    <row r="234" spans="1:21" x14ac:dyDescent="0.3">
      <c r="A234">
        <v>2023</v>
      </c>
      <c r="B234">
        <v>3</v>
      </c>
      <c r="C234">
        <v>0</v>
      </c>
      <c r="D234">
        <v>0</v>
      </c>
      <c r="E234">
        <v>1</v>
      </c>
      <c r="F234" s="4">
        <v>0.246</v>
      </c>
      <c r="G234" s="4">
        <v>0.435</v>
      </c>
      <c r="H234" s="4">
        <v>0.47799999999999998</v>
      </c>
      <c r="I234" s="4">
        <v>0.32600000000000001</v>
      </c>
      <c r="J234" s="4">
        <v>0.51200000000000001</v>
      </c>
      <c r="K234" s="4">
        <v>0.48299999999999998</v>
      </c>
      <c r="L234" s="4">
        <v>0.47599999999999998</v>
      </c>
      <c r="M234" s="4">
        <v>0.63600000000000001</v>
      </c>
      <c r="N234" s="4">
        <v>0.8</v>
      </c>
      <c r="O234" s="4">
        <v>0.15</v>
      </c>
      <c r="P234" s="4">
        <v>0.4</v>
      </c>
      <c r="Q234" s="4">
        <v>0.47099999999999997</v>
      </c>
      <c r="R234" s="4">
        <v>0.2</v>
      </c>
      <c r="S234" s="4">
        <v>0.5</v>
      </c>
      <c r="T234" s="4">
        <v>1</v>
      </c>
      <c r="U234" s="3">
        <v>14</v>
      </c>
    </row>
    <row r="235" spans="1:21" x14ac:dyDescent="0.3">
      <c r="A235">
        <v>2022</v>
      </c>
      <c r="B235">
        <v>3</v>
      </c>
      <c r="C235">
        <v>0</v>
      </c>
      <c r="D235">
        <v>0</v>
      </c>
      <c r="E235">
        <v>1</v>
      </c>
      <c r="F235" s="4">
        <v>0.218</v>
      </c>
      <c r="G235" s="4">
        <v>0.36099999999999999</v>
      </c>
      <c r="H235" s="4">
        <v>0.46</v>
      </c>
      <c r="I235" s="4">
        <v>0.25</v>
      </c>
      <c r="J235" s="4">
        <v>0.44400000000000001</v>
      </c>
      <c r="K235" s="4">
        <v>0.46300000000000002</v>
      </c>
      <c r="L235" s="4">
        <v>0.68400000000000005</v>
      </c>
      <c r="M235" s="4">
        <v>0.67600000000000005</v>
      </c>
      <c r="N235" s="4">
        <v>0</v>
      </c>
      <c r="O235" s="4">
        <v>0.19500000000000001</v>
      </c>
      <c r="P235" s="4">
        <v>0.26800000000000002</v>
      </c>
      <c r="Q235" s="4">
        <v>0.45500000000000002</v>
      </c>
      <c r="R235" s="4">
        <v>0.53800000000000003</v>
      </c>
      <c r="S235" s="4">
        <v>0.64300000000000002</v>
      </c>
      <c r="T235" s="4">
        <v>0.8</v>
      </c>
      <c r="U235" s="3">
        <v>50</v>
      </c>
    </row>
    <row r="236" spans="1:21" x14ac:dyDescent="0.3">
      <c r="A236">
        <v>2021</v>
      </c>
      <c r="B236">
        <v>3</v>
      </c>
      <c r="C236">
        <v>1</v>
      </c>
      <c r="D236">
        <v>3</v>
      </c>
      <c r="E236">
        <v>1</v>
      </c>
      <c r="F236" s="4">
        <v>0.33800000000000002</v>
      </c>
      <c r="G236" s="4">
        <v>0.52900000000000003</v>
      </c>
      <c r="H236" s="4">
        <v>0.55000000000000004</v>
      </c>
      <c r="I236" s="4">
        <v>0.41499999999999998</v>
      </c>
      <c r="J236" s="4">
        <v>0.70699999999999996</v>
      </c>
      <c r="K236" s="4">
        <v>0.70799999999999996</v>
      </c>
      <c r="L236" s="4">
        <v>0.59099999999999997</v>
      </c>
      <c r="M236" s="4">
        <v>0.47399999999999998</v>
      </c>
      <c r="N236" s="4">
        <v>0.6</v>
      </c>
      <c r="O236" s="4">
        <v>0.27300000000000002</v>
      </c>
      <c r="P236" s="4">
        <v>0.318</v>
      </c>
      <c r="Q236" s="4">
        <v>0.313</v>
      </c>
      <c r="R236" s="4">
        <v>0.71399999999999997</v>
      </c>
      <c r="S236" s="4">
        <v>0.4</v>
      </c>
      <c r="T236" s="4">
        <v>0</v>
      </c>
      <c r="U236" s="3">
        <v>119</v>
      </c>
    </row>
    <row r="237" spans="1:21" x14ac:dyDescent="0.3">
      <c r="A237">
        <v>2021</v>
      </c>
      <c r="B237">
        <v>3</v>
      </c>
      <c r="C237">
        <v>0</v>
      </c>
      <c r="D237">
        <v>0</v>
      </c>
      <c r="E237">
        <v>1</v>
      </c>
      <c r="F237" s="4">
        <v>0.27100000000000002</v>
      </c>
      <c r="G237" s="4">
        <v>0.438</v>
      </c>
      <c r="H237" s="4">
        <v>0.55200000000000005</v>
      </c>
      <c r="I237" s="4">
        <v>0.39300000000000002</v>
      </c>
      <c r="J237" s="4">
        <v>0.60699999999999998</v>
      </c>
      <c r="K237" s="4">
        <v>0.58799999999999997</v>
      </c>
      <c r="L237" s="4">
        <v>0.76900000000000002</v>
      </c>
      <c r="M237" s="4">
        <v>0.4</v>
      </c>
      <c r="N237" s="4">
        <v>0.5</v>
      </c>
      <c r="O237" s="4">
        <v>0.14299999999999999</v>
      </c>
      <c r="P237" s="4">
        <v>0.28599999999999998</v>
      </c>
      <c r="Q237" s="4">
        <v>0.5</v>
      </c>
      <c r="R237" s="4">
        <v>0.4</v>
      </c>
      <c r="S237" s="4">
        <v>0.33300000000000002</v>
      </c>
      <c r="T237" s="4">
        <v>0</v>
      </c>
      <c r="U237" s="3">
        <v>-4</v>
      </c>
    </row>
    <row r="238" spans="1:21" x14ac:dyDescent="0.3">
      <c r="A238">
        <v>2022</v>
      </c>
      <c r="B238">
        <v>3</v>
      </c>
      <c r="C238">
        <v>0</v>
      </c>
      <c r="D238">
        <v>0</v>
      </c>
      <c r="E238">
        <v>1</v>
      </c>
      <c r="F238" s="4">
        <v>0.34899999999999998</v>
      </c>
      <c r="G238" s="4">
        <v>0.55800000000000005</v>
      </c>
      <c r="H238" s="4">
        <v>0.70799999999999996</v>
      </c>
      <c r="I238" s="4">
        <v>0.44400000000000001</v>
      </c>
      <c r="J238" s="4">
        <v>0.70399999999999996</v>
      </c>
      <c r="K238" s="4">
        <v>0.86699999999999999</v>
      </c>
      <c r="L238" s="4">
        <v>0.58299999999999996</v>
      </c>
      <c r="M238" s="4">
        <v>0.6</v>
      </c>
      <c r="N238" s="4">
        <v>0</v>
      </c>
      <c r="O238" s="4">
        <v>0.25</v>
      </c>
      <c r="P238" s="4">
        <v>0.41699999999999998</v>
      </c>
      <c r="Q238" s="4">
        <v>0.44400000000000001</v>
      </c>
      <c r="R238" s="4">
        <v>0.33300000000000002</v>
      </c>
      <c r="S238" s="4">
        <v>0.5</v>
      </c>
      <c r="T238" s="4">
        <v>0</v>
      </c>
      <c r="U238" s="3">
        <v>97</v>
      </c>
    </row>
    <row r="239" spans="1:21" x14ac:dyDescent="0.3">
      <c r="A239">
        <v>2022</v>
      </c>
      <c r="B239">
        <v>3</v>
      </c>
      <c r="C239">
        <v>1</v>
      </c>
      <c r="D239">
        <v>4</v>
      </c>
      <c r="E239">
        <v>1</v>
      </c>
      <c r="F239" s="4">
        <v>0.246</v>
      </c>
      <c r="G239" s="4">
        <v>0.36799999999999999</v>
      </c>
      <c r="H239" s="4">
        <v>0.46700000000000003</v>
      </c>
      <c r="I239" s="4">
        <v>0.31900000000000001</v>
      </c>
      <c r="J239" s="4">
        <v>0.44400000000000001</v>
      </c>
      <c r="K239" s="4">
        <v>0.44900000000000001</v>
      </c>
      <c r="L239" s="4">
        <v>0.30599999999999999</v>
      </c>
      <c r="M239" s="4">
        <v>0.52800000000000002</v>
      </c>
      <c r="N239" s="4">
        <v>0</v>
      </c>
      <c r="O239" s="4">
        <v>0.161</v>
      </c>
      <c r="P239" s="4">
        <v>0.32300000000000001</v>
      </c>
      <c r="Q239" s="4">
        <v>0.5</v>
      </c>
      <c r="R239" s="4">
        <v>0.27300000000000002</v>
      </c>
      <c r="S239" s="4">
        <v>0.45</v>
      </c>
      <c r="T239" s="4">
        <v>1</v>
      </c>
      <c r="U239" s="3">
        <v>18</v>
      </c>
    </row>
    <row r="240" spans="1:21" x14ac:dyDescent="0.3">
      <c r="A240">
        <v>2024</v>
      </c>
      <c r="B240">
        <v>3</v>
      </c>
      <c r="C240">
        <v>0</v>
      </c>
      <c r="D240">
        <v>0</v>
      </c>
      <c r="E240">
        <v>1</v>
      </c>
      <c r="F240" s="4">
        <v>0.313</v>
      </c>
      <c r="G240" s="4">
        <v>0.5</v>
      </c>
      <c r="H240" s="4">
        <v>0.57599999999999996</v>
      </c>
      <c r="I240" s="4">
        <v>0.37</v>
      </c>
      <c r="J240" s="4">
        <v>0.48099999999999998</v>
      </c>
      <c r="K240" s="4">
        <v>0.52900000000000003</v>
      </c>
      <c r="L240" s="4">
        <v>0.66700000000000004</v>
      </c>
      <c r="M240" s="4">
        <v>0.5</v>
      </c>
      <c r="N240" s="4">
        <v>0</v>
      </c>
      <c r="O240" s="4">
        <v>0.23799999999999999</v>
      </c>
      <c r="P240" s="4">
        <v>0.52400000000000002</v>
      </c>
      <c r="Q240" s="4">
        <v>0.625</v>
      </c>
      <c r="R240" s="4">
        <v>0.33300000000000002</v>
      </c>
      <c r="S240" s="4">
        <v>0.73299999999999998</v>
      </c>
      <c r="T240" s="4">
        <v>1</v>
      </c>
      <c r="U240" s="3">
        <v>-104</v>
      </c>
    </row>
    <row r="241" spans="1:21" x14ac:dyDescent="0.3">
      <c r="A241">
        <v>2024</v>
      </c>
      <c r="B241">
        <v>3</v>
      </c>
      <c r="C241">
        <v>0</v>
      </c>
      <c r="D241">
        <v>0</v>
      </c>
      <c r="E241">
        <v>1</v>
      </c>
      <c r="F241" s="4">
        <v>0.26200000000000001</v>
      </c>
      <c r="G241" s="4">
        <v>0.47499999999999998</v>
      </c>
      <c r="H241" s="4">
        <v>0.55800000000000005</v>
      </c>
      <c r="I241" s="4">
        <v>0.34200000000000003</v>
      </c>
      <c r="J241" s="4">
        <v>0.63200000000000001</v>
      </c>
      <c r="K241" s="4">
        <v>0.68</v>
      </c>
      <c r="L241" s="4">
        <v>0.70599999999999996</v>
      </c>
      <c r="M241" s="4">
        <v>0.42899999999999999</v>
      </c>
      <c r="N241" s="4">
        <v>1</v>
      </c>
      <c r="O241" s="4">
        <v>0.14299999999999999</v>
      </c>
      <c r="P241" s="4">
        <v>0.23799999999999999</v>
      </c>
      <c r="Q241" s="4">
        <v>0.38900000000000001</v>
      </c>
      <c r="R241" s="4">
        <v>0.33300000000000002</v>
      </c>
      <c r="S241" s="4">
        <v>0.88900000000000001</v>
      </c>
      <c r="T241" s="4">
        <v>1</v>
      </c>
      <c r="U241" s="3">
        <v>1</v>
      </c>
    </row>
    <row r="242" spans="1:21" x14ac:dyDescent="0.3">
      <c r="A242">
        <v>2023</v>
      </c>
      <c r="B242">
        <v>3</v>
      </c>
      <c r="C242">
        <v>1</v>
      </c>
      <c r="D242">
        <v>4</v>
      </c>
      <c r="E242">
        <v>1</v>
      </c>
      <c r="F242" s="4">
        <v>0.15</v>
      </c>
      <c r="G242" s="4">
        <v>0.45</v>
      </c>
      <c r="H242" s="4">
        <v>0.61299999999999999</v>
      </c>
      <c r="I242" s="4">
        <v>0.217</v>
      </c>
      <c r="J242" s="4">
        <v>0.52200000000000002</v>
      </c>
      <c r="K242" s="4">
        <v>0.61099999999999999</v>
      </c>
      <c r="L242" s="4">
        <v>0.7</v>
      </c>
      <c r="M242" s="4">
        <v>0.69199999999999995</v>
      </c>
      <c r="N242" s="4">
        <v>1</v>
      </c>
      <c r="O242" s="4">
        <v>7.0999999999999994E-2</v>
      </c>
      <c r="P242" s="4">
        <v>0.42899999999999999</v>
      </c>
      <c r="Q242" s="4">
        <v>0.61499999999999999</v>
      </c>
      <c r="R242" s="4">
        <v>0.25</v>
      </c>
      <c r="S242" s="4">
        <v>1</v>
      </c>
      <c r="T242" s="4">
        <v>0</v>
      </c>
      <c r="U242" s="3">
        <v>-51</v>
      </c>
    </row>
    <row r="243" spans="1:21" x14ac:dyDescent="0.3">
      <c r="A243">
        <v>2023</v>
      </c>
      <c r="B243">
        <v>3</v>
      </c>
      <c r="C243">
        <v>0</v>
      </c>
      <c r="D243">
        <v>0</v>
      </c>
      <c r="E243">
        <v>1</v>
      </c>
      <c r="F243" s="4">
        <v>0.27100000000000002</v>
      </c>
      <c r="G243" s="4">
        <v>0.41699999999999998</v>
      </c>
      <c r="H243" s="4">
        <v>0.60599999999999998</v>
      </c>
      <c r="I243" s="4">
        <v>0.29399999999999998</v>
      </c>
      <c r="J243" s="4">
        <v>0.5</v>
      </c>
      <c r="K243" s="4">
        <v>0.625</v>
      </c>
      <c r="L243" s="4">
        <v>0.56299999999999994</v>
      </c>
      <c r="M243" s="4">
        <v>0.66700000000000004</v>
      </c>
      <c r="N243" s="4">
        <v>0.66700000000000004</v>
      </c>
      <c r="O243" s="4">
        <v>0.25</v>
      </c>
      <c r="P243" s="4">
        <v>0.25</v>
      </c>
      <c r="Q243" s="4">
        <v>0.55600000000000005</v>
      </c>
      <c r="R243" s="4">
        <v>0</v>
      </c>
      <c r="S243" s="4">
        <v>0.57099999999999995</v>
      </c>
      <c r="T243" s="4">
        <v>0</v>
      </c>
      <c r="U243" s="3">
        <v>68</v>
      </c>
    </row>
    <row r="244" spans="1:21" x14ac:dyDescent="0.3">
      <c r="A244">
        <v>2021</v>
      </c>
      <c r="B244">
        <v>3</v>
      </c>
      <c r="C244">
        <v>0</v>
      </c>
      <c r="D244">
        <v>0</v>
      </c>
      <c r="E244">
        <v>1</v>
      </c>
      <c r="F244" s="4">
        <v>0.125</v>
      </c>
      <c r="G244" s="4">
        <v>0.40600000000000003</v>
      </c>
      <c r="H244" s="4">
        <v>0.63300000000000001</v>
      </c>
      <c r="I244" s="4">
        <v>0.17599999999999999</v>
      </c>
      <c r="J244" s="4">
        <v>0.52900000000000003</v>
      </c>
      <c r="K244" s="4">
        <v>0.67900000000000005</v>
      </c>
      <c r="L244" s="4">
        <v>0.4</v>
      </c>
      <c r="M244" s="4">
        <v>0.57899999999999996</v>
      </c>
      <c r="N244" s="4">
        <v>1</v>
      </c>
      <c r="O244" s="4">
        <v>8.6999999999999994E-2</v>
      </c>
      <c r="P244" s="4">
        <v>0.34799999999999998</v>
      </c>
      <c r="Q244" s="4">
        <v>0.57099999999999995</v>
      </c>
      <c r="R244" s="4">
        <v>0.214</v>
      </c>
      <c r="S244" s="4">
        <v>1</v>
      </c>
      <c r="T244" s="4">
        <v>1</v>
      </c>
      <c r="U244" s="3">
        <v>-36</v>
      </c>
    </row>
    <row r="245" spans="1:21" x14ac:dyDescent="0.3">
      <c r="A245">
        <v>2021</v>
      </c>
      <c r="B245">
        <v>3</v>
      </c>
      <c r="C245">
        <v>1</v>
      </c>
      <c r="D245">
        <v>1</v>
      </c>
      <c r="E245">
        <v>1</v>
      </c>
      <c r="F245" s="4">
        <v>0.27700000000000002</v>
      </c>
      <c r="G245" s="4">
        <v>0.38500000000000001</v>
      </c>
      <c r="H245" s="4">
        <v>0.46300000000000002</v>
      </c>
      <c r="I245" s="4">
        <v>0.378</v>
      </c>
      <c r="J245" s="4">
        <v>0.54100000000000004</v>
      </c>
      <c r="K245" s="4">
        <v>0.435</v>
      </c>
      <c r="L245" s="4">
        <v>0.5</v>
      </c>
      <c r="M245" s="4">
        <v>0.52200000000000002</v>
      </c>
      <c r="N245" s="4">
        <v>0.5</v>
      </c>
      <c r="O245" s="4">
        <v>0.182</v>
      </c>
      <c r="P245" s="4">
        <v>0.22700000000000001</v>
      </c>
      <c r="Q245" s="4">
        <v>0.5</v>
      </c>
      <c r="R245" s="4">
        <v>0.58299999999999996</v>
      </c>
      <c r="S245" s="4">
        <v>0.4</v>
      </c>
      <c r="T245" s="4">
        <v>1</v>
      </c>
      <c r="U245" s="3">
        <v>46</v>
      </c>
    </row>
    <row r="246" spans="1:21" x14ac:dyDescent="0.3">
      <c r="A246">
        <v>2023</v>
      </c>
      <c r="B246">
        <v>3</v>
      </c>
      <c r="C246">
        <v>0</v>
      </c>
      <c r="D246">
        <v>0</v>
      </c>
      <c r="E246">
        <v>1</v>
      </c>
      <c r="F246" s="4">
        <v>0.53800000000000003</v>
      </c>
      <c r="G246" s="4">
        <v>0.66700000000000004</v>
      </c>
      <c r="H246" s="4">
        <v>0.75</v>
      </c>
      <c r="I246" s="4">
        <v>0.69599999999999995</v>
      </c>
      <c r="J246" s="4">
        <v>0.78300000000000003</v>
      </c>
      <c r="K246" s="4">
        <v>0.85699999999999998</v>
      </c>
      <c r="L246" s="4">
        <v>0.66700000000000004</v>
      </c>
      <c r="M246" s="4">
        <v>0.54500000000000004</v>
      </c>
      <c r="N246" s="4">
        <v>0</v>
      </c>
      <c r="O246" s="4">
        <v>0.35699999999999998</v>
      </c>
      <c r="P246" s="4">
        <v>0.57099999999999995</v>
      </c>
      <c r="Q246" s="4">
        <v>0.66700000000000004</v>
      </c>
      <c r="R246" s="4">
        <v>0.6</v>
      </c>
      <c r="S246" s="4">
        <v>0.66700000000000004</v>
      </c>
      <c r="T246" s="4">
        <v>0</v>
      </c>
      <c r="U246" s="3">
        <v>47</v>
      </c>
    </row>
    <row r="247" spans="1:21" x14ac:dyDescent="0.3">
      <c r="A247">
        <v>2024</v>
      </c>
      <c r="B247">
        <v>3</v>
      </c>
      <c r="C247">
        <v>0</v>
      </c>
      <c r="D247">
        <v>0</v>
      </c>
      <c r="E247">
        <v>1</v>
      </c>
      <c r="F247" s="4">
        <v>0.25600000000000001</v>
      </c>
      <c r="G247" s="4">
        <v>0.442</v>
      </c>
      <c r="H247" s="4">
        <v>0.61299999999999999</v>
      </c>
      <c r="I247" s="4">
        <v>0.28999999999999998</v>
      </c>
      <c r="J247" s="4">
        <v>0.54800000000000004</v>
      </c>
      <c r="K247" s="4">
        <v>0.77300000000000002</v>
      </c>
      <c r="L247" s="4">
        <v>0.64300000000000002</v>
      </c>
      <c r="M247" s="4">
        <v>0.76500000000000001</v>
      </c>
      <c r="N247" s="4">
        <v>1</v>
      </c>
      <c r="O247" s="4">
        <v>0.182</v>
      </c>
      <c r="P247" s="4">
        <v>0.182</v>
      </c>
      <c r="Q247" s="4">
        <v>0.222</v>
      </c>
      <c r="R247" s="4">
        <v>0</v>
      </c>
      <c r="S247" s="4">
        <v>0.6</v>
      </c>
      <c r="T247" s="4">
        <v>0</v>
      </c>
      <c r="U247" s="3">
        <v>-3</v>
      </c>
    </row>
    <row r="248" spans="1:21" x14ac:dyDescent="0.3">
      <c r="A248">
        <v>2023</v>
      </c>
      <c r="B248">
        <v>3</v>
      </c>
      <c r="C248">
        <v>1</v>
      </c>
      <c r="D248">
        <v>4</v>
      </c>
      <c r="E248">
        <v>1</v>
      </c>
      <c r="F248" s="4">
        <v>0.32700000000000001</v>
      </c>
      <c r="G248" s="4">
        <v>0.439</v>
      </c>
      <c r="H248" s="4">
        <v>0.45200000000000001</v>
      </c>
      <c r="I248" s="4">
        <v>0.34399999999999997</v>
      </c>
      <c r="J248" s="4">
        <v>0.438</v>
      </c>
      <c r="K248" s="4">
        <v>0.45200000000000001</v>
      </c>
      <c r="L248" s="4">
        <v>0.20799999999999999</v>
      </c>
      <c r="M248" s="4">
        <v>0.4</v>
      </c>
      <c r="N248" s="4">
        <v>0.25</v>
      </c>
      <c r="O248" s="4">
        <v>0.33300000000000002</v>
      </c>
      <c r="P248" s="4">
        <v>0.5</v>
      </c>
      <c r="Q248" s="4">
        <v>0.45</v>
      </c>
      <c r="R248" s="4">
        <v>0.28599999999999998</v>
      </c>
      <c r="S248" s="4">
        <v>0.56299999999999994</v>
      </c>
      <c r="T248" s="4">
        <v>0.5</v>
      </c>
      <c r="U248" s="3">
        <v>38</v>
      </c>
    </row>
    <row r="249" spans="1:21" x14ac:dyDescent="0.3">
      <c r="A249">
        <v>2023</v>
      </c>
      <c r="B249">
        <v>3</v>
      </c>
      <c r="C249">
        <v>1</v>
      </c>
      <c r="D249">
        <v>3</v>
      </c>
      <c r="E249">
        <v>1</v>
      </c>
      <c r="F249" s="4">
        <v>0.27</v>
      </c>
      <c r="G249" s="4">
        <v>0.49199999999999999</v>
      </c>
      <c r="H249" s="4">
        <v>0.54500000000000004</v>
      </c>
      <c r="I249" s="4">
        <v>0.35099999999999998</v>
      </c>
      <c r="J249" s="4">
        <v>0.56799999999999995</v>
      </c>
      <c r="K249" s="4">
        <v>0.625</v>
      </c>
      <c r="L249" s="4">
        <v>0.47399999999999998</v>
      </c>
      <c r="M249" s="4">
        <v>0.61099999999999999</v>
      </c>
      <c r="N249" s="4">
        <v>0</v>
      </c>
      <c r="O249" s="4">
        <v>0.16700000000000001</v>
      </c>
      <c r="P249" s="4">
        <v>0.41699999999999998</v>
      </c>
      <c r="Q249" s="4">
        <v>0.45</v>
      </c>
      <c r="R249" s="4">
        <v>0.25</v>
      </c>
      <c r="S249" s="4">
        <v>0.75</v>
      </c>
      <c r="T249" s="4">
        <v>0.5</v>
      </c>
      <c r="U249" s="3">
        <v>-11</v>
      </c>
    </row>
    <row r="250" spans="1:21" x14ac:dyDescent="0.3">
      <c r="A250">
        <v>2021</v>
      </c>
      <c r="B250">
        <v>3</v>
      </c>
      <c r="C250">
        <v>1</v>
      </c>
      <c r="D250">
        <v>2</v>
      </c>
      <c r="E250">
        <v>1</v>
      </c>
      <c r="F250" s="4">
        <v>0.246</v>
      </c>
      <c r="G250" s="4">
        <v>0.42099999999999999</v>
      </c>
      <c r="H250" s="4">
        <v>0.44400000000000001</v>
      </c>
      <c r="I250" s="4">
        <v>0.26500000000000001</v>
      </c>
      <c r="J250" s="4">
        <v>0.52900000000000003</v>
      </c>
      <c r="K250" s="4">
        <v>0.52</v>
      </c>
      <c r="L250" s="4">
        <v>0.76900000000000002</v>
      </c>
      <c r="M250" s="4">
        <v>0.52400000000000002</v>
      </c>
      <c r="N250" s="4">
        <v>0.5</v>
      </c>
      <c r="O250" s="4">
        <v>0.313</v>
      </c>
      <c r="P250" s="4">
        <v>0.375</v>
      </c>
      <c r="Q250" s="4">
        <v>0.27300000000000002</v>
      </c>
      <c r="R250" s="4">
        <v>0.81799999999999995</v>
      </c>
      <c r="S250" s="4">
        <v>0.4</v>
      </c>
      <c r="T250" s="4">
        <v>0</v>
      </c>
      <c r="U250" s="3">
        <v>131</v>
      </c>
    </row>
    <row r="251" spans="1:21" x14ac:dyDescent="0.3">
      <c r="A251">
        <v>2022</v>
      </c>
      <c r="B251">
        <v>3</v>
      </c>
      <c r="C251">
        <v>0</v>
      </c>
      <c r="D251">
        <v>0</v>
      </c>
      <c r="E251">
        <v>1</v>
      </c>
      <c r="F251" s="4">
        <v>0.39400000000000002</v>
      </c>
      <c r="G251" s="4">
        <v>0.57699999999999996</v>
      </c>
      <c r="H251" s="4">
        <v>0.51400000000000001</v>
      </c>
      <c r="I251" s="4">
        <v>0.49099999999999999</v>
      </c>
      <c r="J251" s="4">
        <v>0.66</v>
      </c>
      <c r="K251" s="4">
        <v>0.51900000000000002</v>
      </c>
      <c r="L251" s="4">
        <v>0.65400000000000003</v>
      </c>
      <c r="M251" s="4">
        <v>0.66700000000000004</v>
      </c>
      <c r="N251" s="4">
        <v>0.8</v>
      </c>
      <c r="O251" s="4">
        <v>0.16700000000000001</v>
      </c>
      <c r="P251" s="4">
        <v>0.5</v>
      </c>
      <c r="Q251" s="4">
        <v>0.5</v>
      </c>
      <c r="R251" s="4">
        <v>0.83299999999999996</v>
      </c>
      <c r="S251" s="4">
        <v>0.16700000000000001</v>
      </c>
      <c r="T251" s="4">
        <v>0</v>
      </c>
      <c r="U251" s="3">
        <v>9</v>
      </c>
    </row>
    <row r="252" spans="1:21" x14ac:dyDescent="0.3">
      <c r="A252">
        <v>2021</v>
      </c>
      <c r="B252">
        <v>3</v>
      </c>
      <c r="C252">
        <v>0</v>
      </c>
      <c r="D252">
        <v>0</v>
      </c>
      <c r="E252">
        <v>1</v>
      </c>
      <c r="F252" s="4">
        <v>0.25800000000000001</v>
      </c>
      <c r="G252" s="4">
        <v>0.435</v>
      </c>
      <c r="H252" s="4">
        <v>0.49399999999999999</v>
      </c>
      <c r="I252" s="4">
        <v>0.377</v>
      </c>
      <c r="J252" s="4">
        <v>0.54500000000000004</v>
      </c>
      <c r="K252" s="4">
        <v>0.5</v>
      </c>
      <c r="L252" s="4">
        <v>0.45</v>
      </c>
      <c r="M252" s="4">
        <v>0.45900000000000002</v>
      </c>
      <c r="N252" s="4">
        <v>0.5</v>
      </c>
      <c r="O252" s="4">
        <v>7.9000000000000001E-2</v>
      </c>
      <c r="P252" s="4">
        <v>0.316</v>
      </c>
      <c r="Q252" s="4">
        <v>0.48599999999999999</v>
      </c>
      <c r="R252" s="4">
        <v>0.5</v>
      </c>
      <c r="S252" s="4">
        <v>0.70799999999999996</v>
      </c>
      <c r="T252" s="4">
        <v>0.25</v>
      </c>
      <c r="U252" s="3">
        <v>-44</v>
      </c>
    </row>
    <row r="253" spans="1:21" x14ac:dyDescent="0.3">
      <c r="A253">
        <v>2021</v>
      </c>
      <c r="B253">
        <v>3</v>
      </c>
      <c r="C253">
        <v>0</v>
      </c>
      <c r="D253">
        <v>0</v>
      </c>
      <c r="E253">
        <v>1</v>
      </c>
      <c r="F253" s="4">
        <v>0.442</v>
      </c>
      <c r="G253" s="4">
        <v>0.61499999999999999</v>
      </c>
      <c r="H253" s="4">
        <v>0.63</v>
      </c>
      <c r="I253" s="4">
        <v>0.48599999999999999</v>
      </c>
      <c r="J253" s="4">
        <v>0.64900000000000002</v>
      </c>
      <c r="K253" s="4">
        <v>0.57899999999999996</v>
      </c>
      <c r="L253" s="4">
        <v>0.76200000000000001</v>
      </c>
      <c r="M253" s="4">
        <v>0.56299999999999994</v>
      </c>
      <c r="N253" s="4">
        <v>1</v>
      </c>
      <c r="O253" s="4">
        <v>0.38500000000000001</v>
      </c>
      <c r="P253" s="4">
        <v>0.61499999999999999</v>
      </c>
      <c r="Q253" s="4">
        <v>0.75</v>
      </c>
      <c r="R253" s="4">
        <v>0.33300000000000002</v>
      </c>
      <c r="S253" s="4">
        <v>0.3</v>
      </c>
      <c r="T253" s="4">
        <v>0</v>
      </c>
      <c r="U253" s="3">
        <v>57</v>
      </c>
    </row>
    <row r="254" spans="1:21" x14ac:dyDescent="0.3">
      <c r="A254">
        <v>2023</v>
      </c>
      <c r="B254">
        <v>3</v>
      </c>
      <c r="C254">
        <v>1</v>
      </c>
      <c r="D254">
        <v>2</v>
      </c>
      <c r="E254">
        <v>1</v>
      </c>
      <c r="F254" s="4">
        <v>0.29799999999999999</v>
      </c>
      <c r="G254" s="4">
        <v>0.439</v>
      </c>
      <c r="H254" s="4">
        <v>0.56799999999999995</v>
      </c>
      <c r="I254" s="4">
        <v>0.32500000000000001</v>
      </c>
      <c r="J254" s="4">
        <v>0.5</v>
      </c>
      <c r="K254" s="4">
        <v>0.59299999999999997</v>
      </c>
      <c r="L254" s="4">
        <v>0.36799999999999999</v>
      </c>
      <c r="M254" s="4">
        <v>0.66700000000000004</v>
      </c>
      <c r="N254" s="4">
        <v>0</v>
      </c>
      <c r="O254" s="4">
        <v>0.28599999999999998</v>
      </c>
      <c r="P254" s="4">
        <v>0.35699999999999998</v>
      </c>
      <c r="Q254" s="4">
        <v>0.5</v>
      </c>
      <c r="R254" s="4">
        <v>0.2</v>
      </c>
      <c r="S254" s="4">
        <v>0.66700000000000004</v>
      </c>
      <c r="T254" s="4">
        <v>0.66700000000000004</v>
      </c>
      <c r="U254" s="3">
        <v>109</v>
      </c>
    </row>
    <row r="255" spans="1:21" x14ac:dyDescent="0.3">
      <c r="A255">
        <v>2022</v>
      </c>
      <c r="B255">
        <v>3</v>
      </c>
      <c r="C255">
        <v>0</v>
      </c>
      <c r="D255">
        <v>0</v>
      </c>
      <c r="E255">
        <v>1</v>
      </c>
      <c r="F255" s="4">
        <v>0.23400000000000001</v>
      </c>
      <c r="G255" s="4">
        <v>0.375</v>
      </c>
      <c r="H255" s="4">
        <v>0.47499999999999998</v>
      </c>
      <c r="I255" s="4">
        <v>0.27800000000000002</v>
      </c>
      <c r="J255" s="4">
        <v>0.41699999999999998</v>
      </c>
      <c r="K255" s="4">
        <v>0.46200000000000002</v>
      </c>
      <c r="L255" s="4">
        <v>0.73699999999999999</v>
      </c>
      <c r="M255" s="4">
        <v>0.64700000000000002</v>
      </c>
      <c r="N255" s="4">
        <v>0.5</v>
      </c>
      <c r="O255" s="4">
        <v>0.26300000000000001</v>
      </c>
      <c r="P255" s="4">
        <v>0.47399999999999998</v>
      </c>
      <c r="Q255" s="4">
        <v>0.5</v>
      </c>
      <c r="R255" s="4">
        <v>0.6</v>
      </c>
      <c r="S255" s="4">
        <v>0.28599999999999998</v>
      </c>
      <c r="T255" s="4">
        <v>0.33300000000000002</v>
      </c>
      <c r="U255" s="3">
        <v>87</v>
      </c>
    </row>
    <row r="256" spans="1:21" x14ac:dyDescent="0.3">
      <c r="A256">
        <v>2024</v>
      </c>
      <c r="B256">
        <v>3</v>
      </c>
      <c r="C256">
        <v>1</v>
      </c>
      <c r="D256">
        <v>1</v>
      </c>
      <c r="E256">
        <v>1</v>
      </c>
      <c r="F256" s="4">
        <v>0.3</v>
      </c>
      <c r="G256" s="4">
        <v>0.47499999999999998</v>
      </c>
      <c r="H256" s="4">
        <v>0.53800000000000003</v>
      </c>
      <c r="I256" s="4">
        <v>0.44</v>
      </c>
      <c r="J256" s="4">
        <v>0.64</v>
      </c>
      <c r="K256" s="4">
        <v>0.5</v>
      </c>
      <c r="L256" s="4">
        <v>0.4</v>
      </c>
      <c r="M256" s="4">
        <v>0.6</v>
      </c>
      <c r="N256" s="4">
        <v>1</v>
      </c>
      <c r="O256" s="4">
        <v>7.6999999999999999E-2</v>
      </c>
      <c r="P256" s="4">
        <v>0.23100000000000001</v>
      </c>
      <c r="Q256" s="4">
        <v>0.58299999999999996</v>
      </c>
      <c r="R256" s="4">
        <v>0.2</v>
      </c>
      <c r="S256" s="4">
        <v>0.66700000000000004</v>
      </c>
      <c r="T256" s="4">
        <v>0</v>
      </c>
      <c r="U256" s="3">
        <v>-42</v>
      </c>
    </row>
    <row r="257" spans="1:21" x14ac:dyDescent="0.3">
      <c r="A257">
        <v>2023</v>
      </c>
      <c r="B257">
        <v>3</v>
      </c>
      <c r="C257">
        <v>0</v>
      </c>
      <c r="D257">
        <v>0</v>
      </c>
      <c r="E257">
        <v>1</v>
      </c>
      <c r="F257" s="4">
        <v>0.47099999999999997</v>
      </c>
      <c r="G257" s="4">
        <v>0.64700000000000002</v>
      </c>
      <c r="H257" s="4">
        <v>0.57699999999999996</v>
      </c>
      <c r="I257" s="4">
        <v>0.57599999999999996</v>
      </c>
      <c r="J257" s="4">
        <v>0.78800000000000003</v>
      </c>
      <c r="K257" s="4">
        <v>0.71399999999999997</v>
      </c>
      <c r="L257" s="4">
        <v>0.66700000000000004</v>
      </c>
      <c r="M257" s="4">
        <v>0.53300000000000003</v>
      </c>
      <c r="N257" s="4">
        <v>0</v>
      </c>
      <c r="O257" s="4">
        <v>0.29399999999999998</v>
      </c>
      <c r="P257" s="4">
        <v>0.41199999999999998</v>
      </c>
      <c r="Q257" s="4">
        <v>0.41699999999999998</v>
      </c>
      <c r="R257" s="4">
        <v>0.2</v>
      </c>
      <c r="S257" s="4">
        <v>0.66700000000000004</v>
      </c>
      <c r="T257" s="4">
        <v>0</v>
      </c>
      <c r="U257" s="3">
        <v>-37</v>
      </c>
    </row>
    <row r="258" spans="1:21" x14ac:dyDescent="0.3">
      <c r="A258">
        <v>2023</v>
      </c>
      <c r="B258">
        <v>3</v>
      </c>
      <c r="C258">
        <v>0</v>
      </c>
      <c r="D258">
        <v>0</v>
      </c>
      <c r="E258">
        <v>1</v>
      </c>
      <c r="F258" s="4">
        <v>0.46800000000000003</v>
      </c>
      <c r="G258" s="4">
        <v>0.59599999999999997</v>
      </c>
      <c r="H258" s="4">
        <v>0.625</v>
      </c>
      <c r="I258" s="4">
        <v>0.54500000000000004</v>
      </c>
      <c r="J258" s="4">
        <v>0.69699999999999995</v>
      </c>
      <c r="K258" s="4">
        <v>0.73299999999999998</v>
      </c>
      <c r="L258" s="4">
        <v>0.66700000000000004</v>
      </c>
      <c r="M258" s="4">
        <v>0.5</v>
      </c>
      <c r="N258" s="4">
        <v>0</v>
      </c>
      <c r="O258" s="4">
        <v>0.308</v>
      </c>
      <c r="P258" s="4">
        <v>0.38500000000000001</v>
      </c>
      <c r="Q258" s="4">
        <v>0.44400000000000001</v>
      </c>
      <c r="R258" s="4">
        <v>0.2</v>
      </c>
      <c r="S258" s="4">
        <v>0.5</v>
      </c>
      <c r="T258" s="4">
        <v>0</v>
      </c>
      <c r="U258" s="3">
        <v>-18</v>
      </c>
    </row>
    <row r="259" spans="1:21" x14ac:dyDescent="0.3">
      <c r="A259">
        <v>2023</v>
      </c>
      <c r="B259">
        <v>3</v>
      </c>
      <c r="C259">
        <v>0</v>
      </c>
      <c r="D259">
        <v>0</v>
      </c>
      <c r="E259">
        <v>1</v>
      </c>
      <c r="F259" s="4">
        <v>0.40500000000000003</v>
      </c>
      <c r="G259" s="4">
        <v>0.5</v>
      </c>
      <c r="H259" s="4">
        <v>0.37</v>
      </c>
      <c r="I259" s="4">
        <v>0.50900000000000001</v>
      </c>
      <c r="J259" s="4">
        <v>0.64200000000000002</v>
      </c>
      <c r="K259" s="4">
        <v>0.46200000000000002</v>
      </c>
      <c r="L259" s="4">
        <v>0.59099999999999997</v>
      </c>
      <c r="M259" s="4">
        <v>0.51600000000000001</v>
      </c>
      <c r="N259" s="4">
        <v>0</v>
      </c>
      <c r="O259" s="4">
        <v>0.25900000000000001</v>
      </c>
      <c r="P259" s="4">
        <v>0.29599999999999999</v>
      </c>
      <c r="Q259" s="4">
        <v>0.25</v>
      </c>
      <c r="R259" s="4">
        <v>0.182</v>
      </c>
      <c r="S259" s="4">
        <v>0.81299999999999994</v>
      </c>
      <c r="T259" s="4">
        <v>1</v>
      </c>
      <c r="U259" s="3">
        <v>52</v>
      </c>
    </row>
    <row r="260" spans="1:21" x14ac:dyDescent="0.3">
      <c r="A260">
        <v>2021</v>
      </c>
      <c r="B260">
        <v>3</v>
      </c>
      <c r="C260">
        <v>1</v>
      </c>
      <c r="D260">
        <v>4</v>
      </c>
      <c r="E260">
        <v>1</v>
      </c>
      <c r="F260" s="4">
        <v>0.38800000000000001</v>
      </c>
      <c r="G260" s="4">
        <v>0.50700000000000001</v>
      </c>
      <c r="H260" s="4">
        <v>0.5</v>
      </c>
      <c r="I260" s="4">
        <v>0.47399999999999998</v>
      </c>
      <c r="J260" s="4">
        <v>0.60499999999999998</v>
      </c>
      <c r="K260" s="4">
        <v>0.55000000000000004</v>
      </c>
      <c r="L260" s="4">
        <v>0.69599999999999995</v>
      </c>
      <c r="M260" s="4">
        <v>0.53300000000000003</v>
      </c>
      <c r="N260" s="4">
        <v>0.5</v>
      </c>
      <c r="O260" s="4">
        <v>0.36399999999999999</v>
      </c>
      <c r="P260" s="4">
        <v>0.5</v>
      </c>
      <c r="Q260" s="4">
        <v>0.42899999999999999</v>
      </c>
      <c r="R260" s="4">
        <v>0.5</v>
      </c>
      <c r="S260" s="4">
        <v>0.64300000000000002</v>
      </c>
      <c r="T260" s="4">
        <v>0.5</v>
      </c>
      <c r="U260" s="3">
        <v>187</v>
      </c>
    </row>
    <row r="261" spans="1:21" x14ac:dyDescent="0.3">
      <c r="A261">
        <v>2024</v>
      </c>
      <c r="B261">
        <v>3</v>
      </c>
      <c r="C261">
        <v>0</v>
      </c>
      <c r="D261">
        <v>0</v>
      </c>
      <c r="E261">
        <v>1</v>
      </c>
      <c r="F261" s="4">
        <v>0.26200000000000001</v>
      </c>
      <c r="G261" s="4">
        <v>0.34399999999999997</v>
      </c>
      <c r="H261" s="4">
        <v>0.52400000000000002</v>
      </c>
      <c r="I261" s="4">
        <v>0.23100000000000001</v>
      </c>
      <c r="J261" s="4">
        <v>0.35899999999999999</v>
      </c>
      <c r="K261" s="4">
        <v>0.63300000000000001</v>
      </c>
      <c r="L261" s="4">
        <v>0.66700000000000004</v>
      </c>
      <c r="M261" s="4">
        <v>0.47599999999999998</v>
      </c>
      <c r="N261" s="4">
        <v>0</v>
      </c>
      <c r="O261" s="4">
        <v>0.36799999999999999</v>
      </c>
      <c r="P261" s="4">
        <v>0.36799999999999999</v>
      </c>
      <c r="Q261" s="4">
        <v>0.25</v>
      </c>
      <c r="R261" s="4">
        <v>0.375</v>
      </c>
      <c r="S261" s="4">
        <v>0.54500000000000004</v>
      </c>
      <c r="T261" s="4">
        <v>1</v>
      </c>
      <c r="U261" s="3">
        <v>61</v>
      </c>
    </row>
    <row r="262" spans="1:21" x14ac:dyDescent="0.3">
      <c r="A262">
        <v>2021</v>
      </c>
      <c r="B262">
        <v>3</v>
      </c>
      <c r="C262">
        <v>0</v>
      </c>
      <c r="D262">
        <v>0</v>
      </c>
      <c r="E262">
        <v>1</v>
      </c>
      <c r="F262" s="4">
        <v>0.42599999999999999</v>
      </c>
      <c r="G262" s="4">
        <v>0.52500000000000002</v>
      </c>
      <c r="H262" s="4">
        <v>0.69</v>
      </c>
      <c r="I262" s="4">
        <v>0.47099999999999997</v>
      </c>
      <c r="J262" s="4">
        <v>0.55900000000000005</v>
      </c>
      <c r="K262" s="4">
        <v>0.66700000000000004</v>
      </c>
      <c r="L262" s="4">
        <v>0.33300000000000002</v>
      </c>
      <c r="M262" s="4">
        <v>0.316</v>
      </c>
      <c r="N262" s="4">
        <v>0</v>
      </c>
      <c r="O262" s="4">
        <v>0.47599999999999998</v>
      </c>
      <c r="P262" s="4">
        <v>0.61899999999999999</v>
      </c>
      <c r="Q262" s="4">
        <v>0.72699999999999998</v>
      </c>
      <c r="R262" s="4">
        <v>0.5</v>
      </c>
      <c r="S262" s="4">
        <v>0.23100000000000001</v>
      </c>
      <c r="T262" s="4">
        <v>0</v>
      </c>
      <c r="U262" s="3">
        <v>164</v>
      </c>
    </row>
    <row r="263" spans="1:21" x14ac:dyDescent="0.3">
      <c r="A263">
        <v>2021</v>
      </c>
      <c r="B263">
        <v>3</v>
      </c>
      <c r="C263">
        <v>0</v>
      </c>
      <c r="D263">
        <v>0</v>
      </c>
      <c r="E263">
        <v>1</v>
      </c>
      <c r="F263" s="4">
        <v>0.37</v>
      </c>
      <c r="G263" s="4">
        <v>0.45700000000000002</v>
      </c>
      <c r="H263" s="4">
        <v>0.5</v>
      </c>
      <c r="I263" s="4">
        <v>0.55600000000000005</v>
      </c>
      <c r="J263" s="4">
        <v>0.63</v>
      </c>
      <c r="K263" s="4">
        <v>0.41699999999999998</v>
      </c>
      <c r="L263" s="4">
        <v>0.66700000000000004</v>
      </c>
      <c r="M263" s="4">
        <v>0.53300000000000003</v>
      </c>
      <c r="N263" s="4">
        <v>0.5</v>
      </c>
      <c r="O263" s="4">
        <v>0.125</v>
      </c>
      <c r="P263" s="4">
        <v>0.25</v>
      </c>
      <c r="Q263" s="4">
        <v>0.57099999999999995</v>
      </c>
      <c r="R263" s="4">
        <v>0.57099999999999995</v>
      </c>
      <c r="S263" s="4">
        <v>0.44400000000000001</v>
      </c>
      <c r="T263" s="4">
        <v>0</v>
      </c>
      <c r="U263" s="3">
        <v>2</v>
      </c>
    </row>
    <row r="264" spans="1:21" x14ac:dyDescent="0.3">
      <c r="A264">
        <v>2023</v>
      </c>
      <c r="B264">
        <v>3</v>
      </c>
      <c r="C264">
        <v>0</v>
      </c>
      <c r="D264">
        <v>0</v>
      </c>
      <c r="E264">
        <v>1</v>
      </c>
      <c r="F264" s="4">
        <v>0.378</v>
      </c>
      <c r="G264" s="4">
        <v>0.5</v>
      </c>
      <c r="H264" s="4">
        <v>0.44</v>
      </c>
      <c r="I264" s="4">
        <v>0.42599999999999999</v>
      </c>
      <c r="J264" s="4">
        <v>0.57399999999999995</v>
      </c>
      <c r="K264" s="4">
        <v>0.44400000000000001</v>
      </c>
      <c r="L264" s="4">
        <v>0.5</v>
      </c>
      <c r="M264" s="4">
        <v>0.48</v>
      </c>
      <c r="N264" s="4">
        <v>0</v>
      </c>
      <c r="O264" s="4">
        <v>0.378</v>
      </c>
      <c r="P264" s="4">
        <v>0.48599999999999999</v>
      </c>
      <c r="Q264" s="4">
        <v>0.435</v>
      </c>
      <c r="R264" s="4">
        <v>5.6000000000000001E-2</v>
      </c>
      <c r="S264" s="4">
        <v>0.84199999999999997</v>
      </c>
      <c r="T264" s="4">
        <v>0</v>
      </c>
      <c r="U264" s="3">
        <v>64</v>
      </c>
    </row>
    <row r="265" spans="1:21" x14ac:dyDescent="0.3">
      <c r="A265">
        <v>2021</v>
      </c>
      <c r="B265">
        <v>3</v>
      </c>
      <c r="C265">
        <v>1</v>
      </c>
      <c r="D265">
        <v>1</v>
      </c>
      <c r="E265">
        <v>1</v>
      </c>
      <c r="F265" s="4">
        <v>0.35199999999999998</v>
      </c>
      <c r="G265" s="4">
        <v>0.59299999999999997</v>
      </c>
      <c r="H265" s="4">
        <v>0.61299999999999999</v>
      </c>
      <c r="I265" s="4">
        <v>0.47199999999999998</v>
      </c>
      <c r="J265" s="4">
        <v>0.75</v>
      </c>
      <c r="K265" s="4">
        <v>0.57899999999999996</v>
      </c>
      <c r="L265" s="4">
        <v>0.56299999999999994</v>
      </c>
      <c r="M265" s="4">
        <v>0.7</v>
      </c>
      <c r="N265" s="4">
        <v>1</v>
      </c>
      <c r="O265" s="4">
        <v>0.14299999999999999</v>
      </c>
      <c r="P265" s="4">
        <v>0.35699999999999998</v>
      </c>
      <c r="Q265" s="4">
        <v>0.66700000000000004</v>
      </c>
      <c r="R265" s="4">
        <v>0.28599999999999998</v>
      </c>
      <c r="S265" s="4">
        <v>0.71399999999999997</v>
      </c>
      <c r="T265" s="4">
        <v>0</v>
      </c>
      <c r="U265" s="3">
        <v>9</v>
      </c>
    </row>
    <row r="266" spans="1:21" x14ac:dyDescent="0.3">
      <c r="A266">
        <v>2024</v>
      </c>
      <c r="B266">
        <v>3</v>
      </c>
      <c r="C266">
        <v>0</v>
      </c>
      <c r="D266">
        <v>0</v>
      </c>
      <c r="E266">
        <v>1</v>
      </c>
      <c r="F266" s="4">
        <v>0.24399999999999999</v>
      </c>
      <c r="G266" s="4">
        <v>0.46700000000000003</v>
      </c>
      <c r="H266" s="4">
        <v>0.59699999999999998</v>
      </c>
      <c r="I266" s="4">
        <v>0.32700000000000001</v>
      </c>
      <c r="J266" s="4">
        <v>0.59599999999999997</v>
      </c>
      <c r="K266" s="4">
        <v>0.68600000000000005</v>
      </c>
      <c r="L266" s="4">
        <v>0.48299999999999998</v>
      </c>
      <c r="M266" s="4">
        <v>0.56499999999999995</v>
      </c>
      <c r="N266" s="4">
        <v>0.5</v>
      </c>
      <c r="O266" s="4">
        <v>0.156</v>
      </c>
      <c r="P266" s="4">
        <v>0.34399999999999997</v>
      </c>
      <c r="Q266" s="4">
        <v>0.48099999999999998</v>
      </c>
      <c r="R266" s="4">
        <v>0.46200000000000002</v>
      </c>
      <c r="S266" s="4">
        <v>0.73699999999999999</v>
      </c>
      <c r="T266" s="4">
        <v>1</v>
      </c>
      <c r="U266" s="3">
        <v>33</v>
      </c>
    </row>
    <row r="267" spans="1:21" x14ac:dyDescent="0.3">
      <c r="A267">
        <v>2023</v>
      </c>
      <c r="B267">
        <v>3</v>
      </c>
      <c r="C267">
        <v>1</v>
      </c>
      <c r="D267">
        <v>1</v>
      </c>
      <c r="E267">
        <v>1</v>
      </c>
      <c r="F267" s="4">
        <v>0.24199999999999999</v>
      </c>
      <c r="G267" s="4">
        <v>0.435</v>
      </c>
      <c r="H267" s="4">
        <v>0.6</v>
      </c>
      <c r="I267" s="4">
        <v>0.32400000000000001</v>
      </c>
      <c r="J267" s="4">
        <v>0.48599999999999999</v>
      </c>
      <c r="K267" s="4">
        <v>0.56000000000000005</v>
      </c>
      <c r="L267" s="4">
        <v>0.56299999999999994</v>
      </c>
      <c r="M267" s="4">
        <v>0.71399999999999997</v>
      </c>
      <c r="N267" s="4">
        <v>1</v>
      </c>
      <c r="O267" s="4">
        <v>0.13</v>
      </c>
      <c r="P267" s="4">
        <v>0.39100000000000001</v>
      </c>
      <c r="Q267" s="4">
        <v>0.65</v>
      </c>
      <c r="R267" s="4">
        <v>0.66700000000000004</v>
      </c>
      <c r="S267" s="4">
        <v>0.63600000000000001</v>
      </c>
      <c r="T267" s="4">
        <v>0</v>
      </c>
      <c r="U267" s="3">
        <v>-7</v>
      </c>
    </row>
    <row r="268" spans="1:21" x14ac:dyDescent="0.3">
      <c r="A268">
        <v>2021</v>
      </c>
      <c r="B268">
        <v>3</v>
      </c>
      <c r="C268">
        <v>0</v>
      </c>
      <c r="D268">
        <v>0</v>
      </c>
      <c r="E268">
        <v>1</v>
      </c>
      <c r="F268" s="4">
        <v>0.32600000000000001</v>
      </c>
      <c r="G268" s="4">
        <v>0.54300000000000004</v>
      </c>
      <c r="H268" s="4">
        <v>0.59299999999999997</v>
      </c>
      <c r="I268" s="4">
        <v>0.34799999999999998</v>
      </c>
      <c r="J268" s="4">
        <v>0.65200000000000002</v>
      </c>
      <c r="K268" s="4">
        <v>0.73299999999999998</v>
      </c>
      <c r="L268" s="4">
        <v>0.54500000000000004</v>
      </c>
      <c r="M268" s="4">
        <v>0.58299999999999996</v>
      </c>
      <c r="N268" s="4">
        <v>1</v>
      </c>
      <c r="O268" s="4">
        <v>0.36799999999999999</v>
      </c>
      <c r="P268" s="4">
        <v>0.52600000000000002</v>
      </c>
      <c r="Q268" s="4">
        <v>0.41699999999999998</v>
      </c>
      <c r="R268" s="4">
        <v>0.44400000000000001</v>
      </c>
      <c r="S268" s="4">
        <v>0.5</v>
      </c>
      <c r="T268" s="4">
        <v>1</v>
      </c>
      <c r="U268" s="3">
        <v>106</v>
      </c>
    </row>
    <row r="269" spans="1:21" x14ac:dyDescent="0.3">
      <c r="A269">
        <v>2021</v>
      </c>
      <c r="B269">
        <v>3</v>
      </c>
      <c r="C269">
        <v>0</v>
      </c>
      <c r="D269">
        <v>0</v>
      </c>
      <c r="E269">
        <v>1</v>
      </c>
      <c r="F269" s="4">
        <v>0.49099999999999999</v>
      </c>
      <c r="G269" s="4">
        <v>0.58499999999999996</v>
      </c>
      <c r="H269" s="4">
        <v>0.52400000000000002</v>
      </c>
      <c r="I269" s="4">
        <v>0.63300000000000001</v>
      </c>
      <c r="J269" s="4">
        <v>0.76700000000000002</v>
      </c>
      <c r="K269" s="4">
        <v>0.45500000000000002</v>
      </c>
      <c r="L269" s="4">
        <v>0.64300000000000002</v>
      </c>
      <c r="M269" s="4">
        <v>0.438</v>
      </c>
      <c r="N269" s="4">
        <v>1</v>
      </c>
      <c r="O269" s="4">
        <v>0.41199999999999998</v>
      </c>
      <c r="P269" s="4">
        <v>0.47099999999999997</v>
      </c>
      <c r="Q269" s="4">
        <v>0.6</v>
      </c>
      <c r="R269" s="4">
        <v>0.42899999999999999</v>
      </c>
      <c r="S269" s="4">
        <v>0.5</v>
      </c>
      <c r="T269" s="4">
        <v>0.66700000000000004</v>
      </c>
      <c r="U269" s="3">
        <v>211</v>
      </c>
    </row>
    <row r="270" spans="1:21" x14ac:dyDescent="0.3">
      <c r="A270">
        <v>2023</v>
      </c>
      <c r="B270">
        <v>3</v>
      </c>
      <c r="C270">
        <v>0</v>
      </c>
      <c r="D270">
        <v>0</v>
      </c>
      <c r="E270">
        <v>1</v>
      </c>
      <c r="F270" s="4">
        <v>0.318</v>
      </c>
      <c r="G270" s="4">
        <v>0.45500000000000002</v>
      </c>
      <c r="H270" s="4">
        <v>0.5</v>
      </c>
      <c r="I270" s="4">
        <v>0.46700000000000003</v>
      </c>
      <c r="J270" s="4">
        <v>0.6</v>
      </c>
      <c r="K270" s="4">
        <v>0.54200000000000004</v>
      </c>
      <c r="L270" s="4">
        <v>0.63600000000000001</v>
      </c>
      <c r="M270" s="4">
        <v>0.435</v>
      </c>
      <c r="N270" s="4">
        <v>0.5</v>
      </c>
      <c r="O270" s="4">
        <v>0.2</v>
      </c>
      <c r="P270" s="4">
        <v>0.371</v>
      </c>
      <c r="Q270" s="4">
        <v>0.46400000000000002</v>
      </c>
      <c r="R270" s="4">
        <v>0.38500000000000001</v>
      </c>
      <c r="S270" s="4">
        <v>0.72699999999999998</v>
      </c>
      <c r="T270" s="4">
        <v>0.66700000000000004</v>
      </c>
      <c r="U270" s="3">
        <v>69</v>
      </c>
    </row>
    <row r="271" spans="1:21" x14ac:dyDescent="0.3">
      <c r="A271">
        <v>2023</v>
      </c>
      <c r="B271">
        <v>3</v>
      </c>
      <c r="C271">
        <v>1</v>
      </c>
      <c r="D271">
        <v>1</v>
      </c>
      <c r="E271">
        <v>1</v>
      </c>
      <c r="F271" s="4">
        <v>0.29099999999999998</v>
      </c>
      <c r="G271" s="4">
        <v>0.41799999999999998</v>
      </c>
      <c r="H271" s="4">
        <v>0.63900000000000001</v>
      </c>
      <c r="I271" s="4">
        <v>0.41899999999999998</v>
      </c>
      <c r="J271" s="4">
        <v>0.51600000000000001</v>
      </c>
      <c r="K271" s="4">
        <v>0.77800000000000002</v>
      </c>
      <c r="L271" s="4">
        <v>0.56299999999999994</v>
      </c>
      <c r="M271" s="4">
        <v>0.6</v>
      </c>
      <c r="N271" s="4">
        <v>0.5</v>
      </c>
      <c r="O271" s="4">
        <v>0.14299999999999999</v>
      </c>
      <c r="P271" s="4">
        <v>0.33300000000000002</v>
      </c>
      <c r="Q271" s="4">
        <v>0.5</v>
      </c>
      <c r="R271" s="4">
        <v>0.6</v>
      </c>
      <c r="S271" s="4">
        <v>0.625</v>
      </c>
      <c r="T271" s="4">
        <v>0.5</v>
      </c>
      <c r="U271" s="3">
        <v>25</v>
      </c>
    </row>
    <row r="272" spans="1:21" x14ac:dyDescent="0.3">
      <c r="A272">
        <v>2024</v>
      </c>
      <c r="B272">
        <v>3</v>
      </c>
      <c r="C272">
        <v>1</v>
      </c>
      <c r="D272">
        <v>4</v>
      </c>
      <c r="E272">
        <v>1</v>
      </c>
      <c r="F272" s="4">
        <v>0.26600000000000001</v>
      </c>
      <c r="G272" s="4">
        <v>0.48399999999999999</v>
      </c>
      <c r="H272" s="4">
        <v>0.59099999999999997</v>
      </c>
      <c r="I272" s="4">
        <v>0.33300000000000002</v>
      </c>
      <c r="J272" s="4">
        <v>0.63900000000000001</v>
      </c>
      <c r="K272" s="4">
        <v>0.625</v>
      </c>
      <c r="L272" s="4">
        <v>0.6</v>
      </c>
      <c r="M272" s="4">
        <v>0.625</v>
      </c>
      <c r="N272" s="4">
        <v>0.66700000000000004</v>
      </c>
      <c r="O272" s="4">
        <v>0.2</v>
      </c>
      <c r="P272" s="4">
        <v>0.32</v>
      </c>
      <c r="Q272" s="4">
        <v>0.55000000000000004</v>
      </c>
      <c r="R272" s="4">
        <v>0.66700000000000004</v>
      </c>
      <c r="S272" s="4">
        <v>0.56299999999999994</v>
      </c>
      <c r="T272" s="4">
        <v>0.33300000000000002</v>
      </c>
      <c r="U272" s="3">
        <v>-14</v>
      </c>
    </row>
    <row r="273" spans="1:21" x14ac:dyDescent="0.3">
      <c r="A273">
        <v>2023</v>
      </c>
      <c r="B273">
        <v>3</v>
      </c>
      <c r="C273">
        <v>1</v>
      </c>
      <c r="D273">
        <v>1</v>
      </c>
      <c r="E273">
        <v>1</v>
      </c>
      <c r="F273" s="4">
        <v>0.34</v>
      </c>
      <c r="G273" s="4">
        <v>0.48</v>
      </c>
      <c r="H273" s="4">
        <v>0.621</v>
      </c>
      <c r="I273" s="4">
        <v>0.46400000000000002</v>
      </c>
      <c r="J273" s="4">
        <v>0.64300000000000002</v>
      </c>
      <c r="K273" s="4">
        <v>0.53300000000000003</v>
      </c>
      <c r="L273" s="4">
        <v>0.438</v>
      </c>
      <c r="M273" s="4">
        <v>0.33300000000000002</v>
      </c>
      <c r="N273" s="4">
        <v>0</v>
      </c>
      <c r="O273" s="4">
        <v>0.222</v>
      </c>
      <c r="P273" s="4">
        <v>0.33300000000000002</v>
      </c>
      <c r="Q273" s="4">
        <v>0.71399999999999997</v>
      </c>
      <c r="R273" s="4">
        <v>0.6</v>
      </c>
      <c r="S273" s="4">
        <v>0.53800000000000003</v>
      </c>
      <c r="T273" s="4">
        <v>1</v>
      </c>
      <c r="U273" s="3">
        <v>90</v>
      </c>
    </row>
    <row r="274" spans="1:21" x14ac:dyDescent="0.3">
      <c r="A274">
        <v>2021</v>
      </c>
      <c r="B274">
        <v>3</v>
      </c>
      <c r="C274">
        <v>1</v>
      </c>
      <c r="D274">
        <v>4</v>
      </c>
      <c r="E274">
        <v>1</v>
      </c>
      <c r="F274" s="4">
        <v>0.21099999999999999</v>
      </c>
      <c r="G274" s="4">
        <v>0.40400000000000003</v>
      </c>
      <c r="H274" s="4">
        <v>0.71399999999999997</v>
      </c>
      <c r="I274" s="4">
        <v>0.31</v>
      </c>
      <c r="J274" s="4">
        <v>0.58599999999999997</v>
      </c>
      <c r="K274" s="4">
        <v>0.65</v>
      </c>
      <c r="L274" s="4">
        <v>0.63600000000000001</v>
      </c>
      <c r="M274" s="4">
        <v>0.38900000000000001</v>
      </c>
      <c r="N274" s="4">
        <v>0.5</v>
      </c>
      <c r="O274" s="4">
        <v>0.16700000000000001</v>
      </c>
      <c r="P274" s="4">
        <v>0.33300000000000002</v>
      </c>
      <c r="Q274" s="4">
        <v>0.8</v>
      </c>
      <c r="R274" s="4">
        <v>0.88900000000000001</v>
      </c>
      <c r="S274" s="4">
        <v>0.222</v>
      </c>
      <c r="T274" s="4">
        <v>0</v>
      </c>
      <c r="U274" s="3">
        <v>5</v>
      </c>
    </row>
    <row r="275" spans="1:21" x14ac:dyDescent="0.3">
      <c r="A275">
        <v>2024</v>
      </c>
      <c r="B275">
        <v>3</v>
      </c>
      <c r="C275">
        <v>0</v>
      </c>
      <c r="D275">
        <v>0</v>
      </c>
      <c r="E275">
        <v>1</v>
      </c>
      <c r="F275" s="4">
        <v>0.29699999999999999</v>
      </c>
      <c r="G275" s="4">
        <v>0.40600000000000003</v>
      </c>
      <c r="H275" s="4">
        <v>0.58199999999999996</v>
      </c>
      <c r="I275" s="4">
        <v>0.30599999999999999</v>
      </c>
      <c r="J275" s="4">
        <v>0.44400000000000001</v>
      </c>
      <c r="K275" s="4">
        <v>0.57999999999999996</v>
      </c>
      <c r="L275" s="4">
        <v>0.73299999999999998</v>
      </c>
      <c r="M275" s="4">
        <v>0.52400000000000002</v>
      </c>
      <c r="N275" s="4">
        <v>0.66700000000000004</v>
      </c>
      <c r="O275" s="4">
        <v>0.32</v>
      </c>
      <c r="P275" s="4">
        <v>0.36</v>
      </c>
      <c r="Q275" s="4">
        <v>0.58799999999999997</v>
      </c>
      <c r="R275" s="4">
        <v>0.66700000000000004</v>
      </c>
      <c r="S275" s="4">
        <v>0.56299999999999994</v>
      </c>
      <c r="T275" s="4">
        <v>0</v>
      </c>
      <c r="U275" s="3">
        <v>62</v>
      </c>
    </row>
    <row r="276" spans="1:21" x14ac:dyDescent="0.3">
      <c r="A276">
        <v>2024</v>
      </c>
      <c r="B276">
        <v>3</v>
      </c>
      <c r="C276">
        <v>1</v>
      </c>
      <c r="D276">
        <v>4</v>
      </c>
      <c r="E276">
        <v>1</v>
      </c>
      <c r="F276" s="4">
        <v>0.28999999999999998</v>
      </c>
      <c r="G276" s="4">
        <v>0.46400000000000002</v>
      </c>
      <c r="H276" s="4">
        <v>0.56799999999999995</v>
      </c>
      <c r="I276" s="4">
        <v>0.36199999999999999</v>
      </c>
      <c r="J276" s="4">
        <v>0.59599999999999997</v>
      </c>
      <c r="K276" s="4">
        <v>0.6</v>
      </c>
      <c r="L276" s="4">
        <v>0.56499999999999995</v>
      </c>
      <c r="M276" s="4">
        <v>0.375</v>
      </c>
      <c r="N276" s="4">
        <v>0.5</v>
      </c>
      <c r="O276" s="4">
        <v>0.17599999999999999</v>
      </c>
      <c r="P276" s="4">
        <v>0.23499999999999999</v>
      </c>
      <c r="Q276" s="4">
        <v>0.5</v>
      </c>
      <c r="R276" s="4">
        <v>1</v>
      </c>
      <c r="S276" s="4">
        <v>0.14299999999999999</v>
      </c>
      <c r="T276" s="4">
        <v>0</v>
      </c>
      <c r="U276" s="3">
        <v>38</v>
      </c>
    </row>
    <row r="277" spans="1:21" x14ac:dyDescent="0.3">
      <c r="A277">
        <v>2024</v>
      </c>
      <c r="B277">
        <v>3</v>
      </c>
      <c r="C277">
        <v>1</v>
      </c>
      <c r="D277">
        <v>2</v>
      </c>
      <c r="E277">
        <v>1</v>
      </c>
      <c r="F277" s="4">
        <v>0.32600000000000001</v>
      </c>
      <c r="G277" s="4">
        <v>0.55800000000000005</v>
      </c>
      <c r="H277" s="4">
        <v>0.65500000000000003</v>
      </c>
      <c r="I277" s="4">
        <v>0.42299999999999999</v>
      </c>
      <c r="J277" s="4">
        <v>0.65400000000000003</v>
      </c>
      <c r="K277" s="4">
        <v>0.73299999999999998</v>
      </c>
      <c r="L277" s="4">
        <v>0.4</v>
      </c>
      <c r="M277" s="4">
        <v>0.68799999999999994</v>
      </c>
      <c r="N277" s="4">
        <v>0</v>
      </c>
      <c r="O277" s="4">
        <v>0.17599999999999999</v>
      </c>
      <c r="P277" s="4">
        <v>0.41199999999999998</v>
      </c>
      <c r="Q277" s="4">
        <v>0.57099999999999995</v>
      </c>
      <c r="R277" s="4">
        <v>0.14299999999999999</v>
      </c>
      <c r="S277" s="4">
        <v>0.5</v>
      </c>
      <c r="T277" s="4">
        <v>0</v>
      </c>
      <c r="U277" s="3">
        <v>-104</v>
      </c>
    </row>
    <row r="278" spans="1:21" x14ac:dyDescent="0.3">
      <c r="A278">
        <v>2021</v>
      </c>
      <c r="B278">
        <v>3</v>
      </c>
      <c r="C278">
        <v>1</v>
      </c>
      <c r="D278">
        <v>3</v>
      </c>
      <c r="E278">
        <v>1</v>
      </c>
      <c r="F278" s="4">
        <v>0.30399999999999999</v>
      </c>
      <c r="G278" s="4">
        <v>0.46400000000000002</v>
      </c>
      <c r="H278" s="4">
        <v>0.52800000000000002</v>
      </c>
      <c r="I278" s="4">
        <v>0.38700000000000001</v>
      </c>
      <c r="J278" s="4">
        <v>0.61299999999999999</v>
      </c>
      <c r="K278" s="4">
        <v>0.47399999999999998</v>
      </c>
      <c r="L278" s="4">
        <v>0.58299999999999996</v>
      </c>
      <c r="M278" s="4">
        <v>0.47399999999999998</v>
      </c>
      <c r="N278" s="4">
        <v>1</v>
      </c>
      <c r="O278" s="4">
        <v>0.22700000000000001</v>
      </c>
      <c r="P278" s="4">
        <v>0.318</v>
      </c>
      <c r="Q278" s="4">
        <v>0.58799999999999997</v>
      </c>
      <c r="R278" s="4">
        <v>0.75</v>
      </c>
      <c r="S278" s="4">
        <v>0.5</v>
      </c>
      <c r="T278" s="4">
        <v>0</v>
      </c>
      <c r="U278" s="3">
        <v>41</v>
      </c>
    </row>
    <row r="279" spans="1:21" x14ac:dyDescent="0.3">
      <c r="A279">
        <v>2023</v>
      </c>
      <c r="B279">
        <v>3</v>
      </c>
      <c r="C279">
        <v>0</v>
      </c>
      <c r="D279">
        <v>0</v>
      </c>
      <c r="E279">
        <v>1</v>
      </c>
      <c r="F279" s="4">
        <v>0.42499999999999999</v>
      </c>
      <c r="G279" s="4">
        <v>0.54800000000000004</v>
      </c>
      <c r="H279" s="4">
        <v>0.6</v>
      </c>
      <c r="I279" s="4">
        <v>0.77400000000000002</v>
      </c>
      <c r="J279" s="4">
        <v>0.90300000000000002</v>
      </c>
      <c r="K279" s="4">
        <v>0.71399999999999997</v>
      </c>
      <c r="L279" s="4">
        <v>0.27300000000000002</v>
      </c>
      <c r="M279" s="4">
        <v>0.65</v>
      </c>
      <c r="N279" s="4">
        <v>0</v>
      </c>
      <c r="O279" s="4">
        <v>0.2</v>
      </c>
      <c r="P279" s="4">
        <v>0.34300000000000003</v>
      </c>
      <c r="Q279" s="4">
        <v>0.57099999999999995</v>
      </c>
      <c r="R279" s="4">
        <v>0.308</v>
      </c>
      <c r="S279" s="4">
        <v>0.63600000000000001</v>
      </c>
      <c r="T279" s="4">
        <v>0</v>
      </c>
      <c r="U279" s="3">
        <v>73</v>
      </c>
    </row>
    <row r="280" spans="1:21" x14ac:dyDescent="0.3">
      <c r="A280">
        <v>2023</v>
      </c>
      <c r="B280">
        <v>3</v>
      </c>
      <c r="C280">
        <v>0</v>
      </c>
      <c r="D280">
        <v>0</v>
      </c>
      <c r="E280">
        <v>1</v>
      </c>
      <c r="F280" s="4">
        <v>0.26100000000000001</v>
      </c>
      <c r="G280" s="4">
        <v>0.40600000000000003</v>
      </c>
      <c r="H280" s="4">
        <v>0.45800000000000002</v>
      </c>
      <c r="I280" s="4">
        <v>0.26200000000000001</v>
      </c>
      <c r="J280" s="4">
        <v>0.47599999999999998</v>
      </c>
      <c r="K280" s="4">
        <v>0.48399999999999999</v>
      </c>
      <c r="L280" s="4">
        <v>0.45</v>
      </c>
      <c r="M280" s="4">
        <v>0.68200000000000005</v>
      </c>
      <c r="N280" s="4">
        <v>0.66700000000000004</v>
      </c>
      <c r="O280" s="4">
        <v>0.29199999999999998</v>
      </c>
      <c r="P280" s="4">
        <v>0.33300000000000002</v>
      </c>
      <c r="Q280" s="4">
        <v>0.41199999999999998</v>
      </c>
      <c r="R280" s="4">
        <v>0.2</v>
      </c>
      <c r="S280" s="4">
        <v>0.85699999999999998</v>
      </c>
      <c r="T280" s="4">
        <v>1</v>
      </c>
      <c r="U280" s="3">
        <v>30</v>
      </c>
    </row>
    <row r="281" spans="1:21" x14ac:dyDescent="0.3">
      <c r="A281">
        <v>2021</v>
      </c>
      <c r="B281">
        <v>3</v>
      </c>
      <c r="C281">
        <v>1</v>
      </c>
      <c r="D281">
        <v>3</v>
      </c>
      <c r="E281">
        <v>1</v>
      </c>
      <c r="F281" s="4">
        <v>0.27</v>
      </c>
      <c r="G281" s="4">
        <v>0.33300000000000002</v>
      </c>
      <c r="H281" s="4">
        <v>0.45</v>
      </c>
      <c r="I281" s="4">
        <v>0.3</v>
      </c>
      <c r="J281" s="4">
        <v>0.4</v>
      </c>
      <c r="K281" s="4">
        <v>0.33300000000000002</v>
      </c>
      <c r="L281" s="4">
        <v>0.46700000000000003</v>
      </c>
      <c r="M281" s="4">
        <v>0.66700000000000004</v>
      </c>
      <c r="N281" s="4">
        <v>0.5</v>
      </c>
      <c r="O281" s="4">
        <v>0.29599999999999999</v>
      </c>
      <c r="P281" s="4">
        <v>0.33300000000000002</v>
      </c>
      <c r="Q281" s="4">
        <v>0.57899999999999996</v>
      </c>
      <c r="R281" s="4">
        <v>0.76900000000000002</v>
      </c>
      <c r="S281" s="4">
        <v>0.35699999999999998</v>
      </c>
      <c r="T281" s="4">
        <v>0.33300000000000002</v>
      </c>
      <c r="U281" s="3">
        <v>115</v>
      </c>
    </row>
    <row r="282" spans="1:21" x14ac:dyDescent="0.3">
      <c r="A282">
        <v>2024</v>
      </c>
      <c r="B282">
        <v>3</v>
      </c>
      <c r="C282">
        <v>0</v>
      </c>
      <c r="D282">
        <v>0</v>
      </c>
      <c r="E282">
        <v>1</v>
      </c>
      <c r="F282" s="4">
        <v>0.34699999999999998</v>
      </c>
      <c r="G282" s="4">
        <v>0.55100000000000005</v>
      </c>
      <c r="H282" s="4">
        <v>0.61299999999999999</v>
      </c>
      <c r="I282" s="4">
        <v>0.35099999999999998</v>
      </c>
      <c r="J282" s="4">
        <v>0.622</v>
      </c>
      <c r="K282" s="4">
        <v>0.70799999999999996</v>
      </c>
      <c r="L282" s="4">
        <v>0.5</v>
      </c>
      <c r="M282" s="4">
        <v>0.73899999999999999</v>
      </c>
      <c r="N282" s="4">
        <v>0</v>
      </c>
      <c r="O282" s="4">
        <v>0.36399999999999999</v>
      </c>
      <c r="P282" s="4">
        <v>0.36399999999999999</v>
      </c>
      <c r="Q282" s="4">
        <v>0.28599999999999998</v>
      </c>
      <c r="R282" s="4">
        <v>0.4</v>
      </c>
      <c r="S282" s="4">
        <v>0.5</v>
      </c>
      <c r="T282" s="4">
        <v>0</v>
      </c>
      <c r="U282" s="3">
        <v>-3</v>
      </c>
    </row>
    <row r="283" spans="1:21" x14ac:dyDescent="0.3">
      <c r="A283">
        <v>2023</v>
      </c>
      <c r="B283">
        <v>3</v>
      </c>
      <c r="C283">
        <v>0</v>
      </c>
      <c r="D283">
        <v>0</v>
      </c>
      <c r="E283">
        <v>1</v>
      </c>
      <c r="F283" s="4">
        <v>0.35399999999999998</v>
      </c>
      <c r="G283" s="4">
        <v>0.4</v>
      </c>
      <c r="H283" s="4">
        <v>0.42499999999999999</v>
      </c>
      <c r="I283" s="4">
        <v>0.41</v>
      </c>
      <c r="J283" s="4">
        <v>0.46200000000000002</v>
      </c>
      <c r="K283" s="4">
        <v>0.47799999999999998</v>
      </c>
      <c r="L283" s="4">
        <v>0.40899999999999997</v>
      </c>
      <c r="M283" s="4">
        <v>0.41199999999999998</v>
      </c>
      <c r="N283" s="4">
        <v>0</v>
      </c>
      <c r="O283" s="4">
        <v>0.29199999999999998</v>
      </c>
      <c r="P283" s="4">
        <v>0.33300000000000002</v>
      </c>
      <c r="Q283" s="4">
        <v>0.35299999999999998</v>
      </c>
      <c r="R283" s="4">
        <v>0.42899999999999999</v>
      </c>
      <c r="S283" s="4">
        <v>0.41199999999999998</v>
      </c>
      <c r="T283" s="4">
        <v>0</v>
      </c>
      <c r="U283" s="3">
        <v>-11</v>
      </c>
    </row>
    <row r="284" spans="1:21" x14ac:dyDescent="0.3">
      <c r="A284">
        <v>2023</v>
      </c>
      <c r="B284">
        <v>3</v>
      </c>
      <c r="C284">
        <v>0</v>
      </c>
      <c r="D284">
        <v>0</v>
      </c>
      <c r="E284">
        <v>1</v>
      </c>
      <c r="F284" s="4">
        <v>0.36199999999999999</v>
      </c>
      <c r="G284" s="4">
        <v>0.44900000000000001</v>
      </c>
      <c r="H284" s="4">
        <v>0.41499999999999998</v>
      </c>
      <c r="I284" s="4">
        <v>0.52400000000000002</v>
      </c>
      <c r="J284" s="4">
        <v>0.59499999999999997</v>
      </c>
      <c r="K284" s="4">
        <v>0.5</v>
      </c>
      <c r="L284" s="4">
        <v>0.35299999999999998</v>
      </c>
      <c r="M284" s="4">
        <v>0.44</v>
      </c>
      <c r="N284" s="4">
        <v>1</v>
      </c>
      <c r="O284" s="4">
        <v>0.125</v>
      </c>
      <c r="P284" s="4">
        <v>0.25</v>
      </c>
      <c r="Q284" s="4">
        <v>0.33300000000000002</v>
      </c>
      <c r="R284" s="4">
        <v>0.66700000000000004</v>
      </c>
      <c r="S284" s="4">
        <v>0.46700000000000003</v>
      </c>
      <c r="T284" s="4">
        <v>0</v>
      </c>
      <c r="U284" s="3">
        <v>9</v>
      </c>
    </row>
    <row r="285" spans="1:21" x14ac:dyDescent="0.3">
      <c r="A285">
        <v>2022</v>
      </c>
      <c r="B285">
        <v>3</v>
      </c>
      <c r="C285">
        <v>1</v>
      </c>
      <c r="D285">
        <v>2</v>
      </c>
      <c r="E285">
        <v>1</v>
      </c>
      <c r="F285" s="4">
        <v>0.16800000000000001</v>
      </c>
      <c r="G285" s="4">
        <v>0.316</v>
      </c>
      <c r="H285" s="4">
        <v>0.57099999999999995</v>
      </c>
      <c r="I285" s="4">
        <v>0.222</v>
      </c>
      <c r="J285" s="4">
        <v>0.36499999999999999</v>
      </c>
      <c r="K285" s="4">
        <v>0.57099999999999995</v>
      </c>
      <c r="L285" s="4">
        <v>0.65500000000000003</v>
      </c>
      <c r="M285" s="4">
        <v>0.70599999999999996</v>
      </c>
      <c r="N285" s="4">
        <v>1</v>
      </c>
      <c r="O285" s="4">
        <v>8.6999999999999994E-2</v>
      </c>
      <c r="P285" s="4">
        <v>0.30399999999999999</v>
      </c>
      <c r="Q285" s="4">
        <v>0.57099999999999995</v>
      </c>
      <c r="R285" s="4">
        <v>0.76900000000000002</v>
      </c>
      <c r="S285" s="4">
        <v>0.2</v>
      </c>
      <c r="T285" s="4">
        <v>0.33300000000000002</v>
      </c>
      <c r="U285" s="3">
        <v>-47</v>
      </c>
    </row>
    <row r="286" spans="1:21" x14ac:dyDescent="0.3">
      <c r="A286">
        <v>2021</v>
      </c>
      <c r="B286">
        <v>3</v>
      </c>
      <c r="C286">
        <v>0</v>
      </c>
      <c r="D286">
        <v>0</v>
      </c>
      <c r="E286">
        <v>1</v>
      </c>
      <c r="F286" s="4">
        <v>0.29199999999999998</v>
      </c>
      <c r="G286" s="4">
        <v>0.52100000000000002</v>
      </c>
      <c r="H286" s="4">
        <v>0.625</v>
      </c>
      <c r="I286" s="4">
        <v>0.34499999999999997</v>
      </c>
      <c r="J286" s="4">
        <v>0.58599999999999997</v>
      </c>
      <c r="K286" s="4">
        <v>0.52600000000000002</v>
      </c>
      <c r="L286" s="4">
        <v>0.73299999999999998</v>
      </c>
      <c r="M286" s="4">
        <v>0.57099999999999995</v>
      </c>
      <c r="N286" s="4">
        <v>0</v>
      </c>
      <c r="O286" s="4">
        <v>0.23499999999999999</v>
      </c>
      <c r="P286" s="4">
        <v>0.47099999999999997</v>
      </c>
      <c r="Q286" s="4">
        <v>0.76900000000000002</v>
      </c>
      <c r="R286" s="4">
        <v>0.14299999999999999</v>
      </c>
      <c r="S286" s="4">
        <v>0.6</v>
      </c>
      <c r="T286" s="4">
        <v>0</v>
      </c>
      <c r="U286" s="3">
        <v>23</v>
      </c>
    </row>
    <row r="287" spans="1:21" x14ac:dyDescent="0.3">
      <c r="A287">
        <v>2024</v>
      </c>
      <c r="B287">
        <v>3</v>
      </c>
      <c r="C287">
        <v>1</v>
      </c>
      <c r="D287">
        <v>4</v>
      </c>
      <c r="E287">
        <v>1</v>
      </c>
      <c r="F287" s="4">
        <v>0.22</v>
      </c>
      <c r="G287" s="4">
        <v>0.36599999999999999</v>
      </c>
      <c r="H287" s="4">
        <v>0.47499999999999998</v>
      </c>
      <c r="I287" s="4">
        <v>0.32700000000000001</v>
      </c>
      <c r="J287" s="4">
        <v>0.53100000000000003</v>
      </c>
      <c r="K287" s="4">
        <v>0.48499999999999999</v>
      </c>
      <c r="L287" s="4">
        <v>0.435</v>
      </c>
      <c r="M287" s="4">
        <v>0.34599999999999997</v>
      </c>
      <c r="N287" s="4">
        <v>0.33300000000000002</v>
      </c>
      <c r="O287" s="4">
        <v>7.0999999999999994E-2</v>
      </c>
      <c r="P287" s="4">
        <v>0.14299999999999999</v>
      </c>
      <c r="Q287" s="4">
        <v>0.46200000000000002</v>
      </c>
      <c r="R287" s="4">
        <v>0.214</v>
      </c>
      <c r="S287" s="4">
        <v>0.5</v>
      </c>
      <c r="T287" s="4">
        <v>0.5</v>
      </c>
      <c r="U287" s="3">
        <v>-49</v>
      </c>
    </row>
    <row r="288" spans="1:21" x14ac:dyDescent="0.3">
      <c r="A288">
        <v>2024</v>
      </c>
      <c r="B288">
        <v>3</v>
      </c>
      <c r="C288">
        <v>0</v>
      </c>
      <c r="D288">
        <v>0</v>
      </c>
      <c r="E288">
        <v>1</v>
      </c>
      <c r="F288" s="4">
        <v>0.60799999999999998</v>
      </c>
      <c r="G288" s="4">
        <v>0.68600000000000005</v>
      </c>
      <c r="H288" s="4">
        <v>0.57899999999999996</v>
      </c>
      <c r="I288" s="4">
        <v>0.70599999999999996</v>
      </c>
      <c r="J288" s="4">
        <v>0.73499999999999999</v>
      </c>
      <c r="K288" s="4">
        <v>0.7</v>
      </c>
      <c r="L288" s="4">
        <v>0.33300000000000002</v>
      </c>
      <c r="M288" s="4">
        <v>0.47399999999999998</v>
      </c>
      <c r="N288" s="4">
        <v>0</v>
      </c>
      <c r="O288" s="4">
        <v>0.438</v>
      </c>
      <c r="P288" s="4">
        <v>0.625</v>
      </c>
      <c r="Q288" s="4">
        <v>0.44400000000000001</v>
      </c>
      <c r="R288" s="4">
        <v>0.55600000000000005</v>
      </c>
      <c r="S288" s="4">
        <v>0.57099999999999995</v>
      </c>
      <c r="T288" s="4">
        <v>0</v>
      </c>
      <c r="U288" s="3">
        <v>-33</v>
      </c>
    </row>
    <row r="289" spans="1:21" x14ac:dyDescent="0.3">
      <c r="A289">
        <v>2022</v>
      </c>
      <c r="B289">
        <v>3</v>
      </c>
      <c r="C289">
        <v>0</v>
      </c>
      <c r="D289">
        <v>0</v>
      </c>
      <c r="E289">
        <v>1</v>
      </c>
      <c r="F289" s="4">
        <v>0.26700000000000002</v>
      </c>
      <c r="G289" s="4">
        <v>0.41699999999999998</v>
      </c>
      <c r="H289" s="4">
        <v>0.63900000000000001</v>
      </c>
      <c r="I289" s="4">
        <v>0.314</v>
      </c>
      <c r="J289" s="4">
        <v>0.57099999999999995</v>
      </c>
      <c r="K289" s="4">
        <v>0.70799999999999996</v>
      </c>
      <c r="L289" s="4">
        <v>0.6</v>
      </c>
      <c r="M289" s="4">
        <v>0.35</v>
      </c>
      <c r="N289" s="4">
        <v>0.5</v>
      </c>
      <c r="O289" s="4">
        <v>0.29399999999999998</v>
      </c>
      <c r="P289" s="4">
        <v>0.29399999999999998</v>
      </c>
      <c r="Q289" s="4">
        <v>0.5</v>
      </c>
      <c r="R289" s="4">
        <v>0.42899999999999999</v>
      </c>
      <c r="S289" s="4">
        <v>0.5</v>
      </c>
      <c r="T289" s="4">
        <v>0.5</v>
      </c>
      <c r="U289" s="3">
        <v>111</v>
      </c>
    </row>
    <row r="290" spans="1:21" x14ac:dyDescent="0.3">
      <c r="A290">
        <v>2022</v>
      </c>
      <c r="B290">
        <v>3</v>
      </c>
      <c r="C290">
        <v>0</v>
      </c>
      <c r="D290">
        <v>0</v>
      </c>
      <c r="E290">
        <v>1</v>
      </c>
      <c r="F290" s="4">
        <v>0.26800000000000002</v>
      </c>
      <c r="G290" s="4">
        <v>0.46400000000000002</v>
      </c>
      <c r="H290" s="4">
        <v>0.51400000000000001</v>
      </c>
      <c r="I290" s="4">
        <v>0.40600000000000003</v>
      </c>
      <c r="J290" s="4">
        <v>0.68799999999999994</v>
      </c>
      <c r="K290" s="4">
        <v>0.52600000000000002</v>
      </c>
      <c r="L290" s="4">
        <v>0.375</v>
      </c>
      <c r="M290" s="4">
        <v>0.75</v>
      </c>
      <c r="N290" s="4">
        <v>0</v>
      </c>
      <c r="O290" s="4">
        <v>0.111</v>
      </c>
      <c r="P290" s="4">
        <v>0.222</v>
      </c>
      <c r="Q290" s="4">
        <v>0.5</v>
      </c>
      <c r="R290" s="4">
        <v>0.28599999999999998</v>
      </c>
      <c r="S290" s="4">
        <v>0.182</v>
      </c>
      <c r="T290" s="4">
        <v>0</v>
      </c>
      <c r="U290" s="3">
        <v>-23</v>
      </c>
    </row>
    <row r="291" spans="1:21" x14ac:dyDescent="0.3">
      <c r="A291">
        <v>2021</v>
      </c>
      <c r="B291">
        <v>3</v>
      </c>
      <c r="C291">
        <v>0</v>
      </c>
      <c r="D291">
        <v>0</v>
      </c>
      <c r="E291">
        <v>1</v>
      </c>
      <c r="F291" s="4">
        <v>0.435</v>
      </c>
      <c r="G291" s="4">
        <v>0.56499999999999995</v>
      </c>
      <c r="H291" s="4">
        <v>0.6</v>
      </c>
      <c r="I291" s="4">
        <v>0.5</v>
      </c>
      <c r="J291" s="4">
        <v>0.67900000000000005</v>
      </c>
      <c r="K291" s="4">
        <v>0.71399999999999997</v>
      </c>
      <c r="L291" s="4">
        <v>0.438</v>
      </c>
      <c r="M291" s="4">
        <v>0.25</v>
      </c>
      <c r="N291" s="4">
        <v>0</v>
      </c>
      <c r="O291" s="4">
        <v>0.5</v>
      </c>
      <c r="P291" s="4">
        <v>0.58299999999999996</v>
      </c>
      <c r="Q291" s="4">
        <v>0.33300000000000002</v>
      </c>
      <c r="R291" s="4">
        <v>0.5</v>
      </c>
      <c r="S291" s="4">
        <v>0.7</v>
      </c>
      <c r="T291" s="4">
        <v>1</v>
      </c>
      <c r="U291" s="3">
        <v>251</v>
      </c>
    </row>
    <row r="292" spans="1:21" x14ac:dyDescent="0.3">
      <c r="A292">
        <v>2021</v>
      </c>
      <c r="B292">
        <v>3</v>
      </c>
      <c r="C292">
        <v>0</v>
      </c>
      <c r="D292">
        <v>0</v>
      </c>
      <c r="E292">
        <v>1</v>
      </c>
      <c r="F292" s="4">
        <v>0.375</v>
      </c>
      <c r="G292" s="4">
        <v>0.5</v>
      </c>
      <c r="H292" s="4">
        <v>0.58599999999999997</v>
      </c>
      <c r="I292" s="4">
        <v>0.52800000000000002</v>
      </c>
      <c r="J292" s="4">
        <v>0.69399999999999995</v>
      </c>
      <c r="K292" s="4">
        <v>0.58799999999999997</v>
      </c>
      <c r="L292" s="4">
        <v>0.81299999999999994</v>
      </c>
      <c r="M292" s="4">
        <v>0.75</v>
      </c>
      <c r="N292" s="4">
        <v>1</v>
      </c>
      <c r="O292" s="4">
        <v>0.14299999999999999</v>
      </c>
      <c r="P292" s="4">
        <v>0.214</v>
      </c>
      <c r="Q292" s="4">
        <v>0.58299999999999996</v>
      </c>
      <c r="R292" s="4">
        <v>0.85699999999999998</v>
      </c>
      <c r="S292" s="4">
        <v>0.28599999999999998</v>
      </c>
      <c r="T292" s="4">
        <v>0</v>
      </c>
      <c r="U292" s="3">
        <v>-23</v>
      </c>
    </row>
    <row r="293" spans="1:21" x14ac:dyDescent="0.3">
      <c r="A293">
        <v>2021</v>
      </c>
      <c r="B293">
        <v>3</v>
      </c>
      <c r="C293">
        <v>0</v>
      </c>
      <c r="D293">
        <v>0</v>
      </c>
      <c r="E293">
        <v>1</v>
      </c>
      <c r="F293" s="4">
        <v>0.26700000000000002</v>
      </c>
      <c r="G293" s="4">
        <v>0.39600000000000002</v>
      </c>
      <c r="H293" s="4">
        <v>0.42899999999999999</v>
      </c>
      <c r="I293" s="4">
        <v>0.35699999999999998</v>
      </c>
      <c r="J293" s="4">
        <v>0.46400000000000002</v>
      </c>
      <c r="K293" s="4">
        <v>0.44400000000000001</v>
      </c>
      <c r="L293" s="4">
        <v>0.65500000000000003</v>
      </c>
      <c r="M293" s="4">
        <v>0.44400000000000001</v>
      </c>
      <c r="N293" s="4">
        <v>0.5</v>
      </c>
      <c r="O293" s="4">
        <v>0.20599999999999999</v>
      </c>
      <c r="P293" s="4">
        <v>0.41199999999999998</v>
      </c>
      <c r="Q293" s="4">
        <v>0.40699999999999997</v>
      </c>
      <c r="R293" s="4">
        <v>0.81799999999999995</v>
      </c>
      <c r="S293" s="4">
        <v>0.34799999999999998</v>
      </c>
      <c r="T293" s="4">
        <v>0.33300000000000002</v>
      </c>
      <c r="U293" s="3">
        <v>60</v>
      </c>
    </row>
    <row r="294" spans="1:21" x14ac:dyDescent="0.3">
      <c r="A294">
        <v>2022</v>
      </c>
      <c r="B294">
        <v>3</v>
      </c>
      <c r="C294">
        <v>1</v>
      </c>
      <c r="D294">
        <v>4</v>
      </c>
      <c r="E294">
        <v>1</v>
      </c>
      <c r="F294" s="4">
        <v>0.35499999999999998</v>
      </c>
      <c r="G294" s="4">
        <v>0.5</v>
      </c>
      <c r="H294" s="4">
        <v>0.56799999999999995</v>
      </c>
      <c r="I294" s="4">
        <v>0.40500000000000003</v>
      </c>
      <c r="J294" s="4">
        <v>0.52400000000000002</v>
      </c>
      <c r="K294" s="4">
        <v>0.56000000000000005</v>
      </c>
      <c r="L294" s="4">
        <v>5.6000000000000001E-2</v>
      </c>
      <c r="M294" s="4">
        <v>0.41699999999999998</v>
      </c>
      <c r="N294" s="4">
        <v>0</v>
      </c>
      <c r="O294" s="4">
        <v>0.29399999999999998</v>
      </c>
      <c r="P294" s="4">
        <v>0.52900000000000003</v>
      </c>
      <c r="Q294" s="4">
        <v>0.58299999999999996</v>
      </c>
      <c r="R294" s="4">
        <v>0.5</v>
      </c>
      <c r="S294" s="4">
        <v>0.54500000000000004</v>
      </c>
      <c r="T294" s="4">
        <v>0</v>
      </c>
      <c r="U294" s="3">
        <v>77</v>
      </c>
    </row>
    <row r="295" spans="1:21" x14ac:dyDescent="0.3">
      <c r="A295">
        <v>2023</v>
      </c>
      <c r="B295">
        <v>3</v>
      </c>
      <c r="C295">
        <v>0</v>
      </c>
      <c r="D295">
        <v>0</v>
      </c>
      <c r="E295">
        <v>1</v>
      </c>
      <c r="F295" s="4">
        <v>0.314</v>
      </c>
      <c r="G295" s="4">
        <v>0.52900000000000003</v>
      </c>
      <c r="H295" s="4">
        <v>0.60599999999999998</v>
      </c>
      <c r="I295" s="4">
        <v>0.33300000000000002</v>
      </c>
      <c r="J295" s="4">
        <v>0.57599999999999996</v>
      </c>
      <c r="K295" s="4">
        <v>0.63600000000000001</v>
      </c>
      <c r="L295" s="4">
        <v>0.55600000000000005</v>
      </c>
      <c r="M295" s="4">
        <v>0.46700000000000003</v>
      </c>
      <c r="N295" s="4">
        <v>0</v>
      </c>
      <c r="O295" s="4">
        <v>0.313</v>
      </c>
      <c r="P295" s="4">
        <v>0.5</v>
      </c>
      <c r="Q295" s="4">
        <v>0.54500000000000004</v>
      </c>
      <c r="R295" s="4">
        <v>0.16700000000000001</v>
      </c>
      <c r="S295" s="4">
        <v>0.6</v>
      </c>
      <c r="T295" s="4">
        <v>0</v>
      </c>
      <c r="U295" s="3">
        <v>30</v>
      </c>
    </row>
    <row r="296" spans="1:21" x14ac:dyDescent="0.3">
      <c r="A296">
        <v>2024</v>
      </c>
      <c r="B296">
        <v>3</v>
      </c>
      <c r="C296">
        <v>0</v>
      </c>
      <c r="D296">
        <v>0</v>
      </c>
      <c r="E296">
        <v>1</v>
      </c>
      <c r="F296" s="4">
        <v>0.20699999999999999</v>
      </c>
      <c r="G296" s="4">
        <v>0.317</v>
      </c>
      <c r="H296" s="4">
        <v>0.42599999999999999</v>
      </c>
      <c r="I296" s="4">
        <v>0.27500000000000002</v>
      </c>
      <c r="J296" s="4">
        <v>0.39200000000000002</v>
      </c>
      <c r="K296" s="4">
        <v>0.54100000000000004</v>
      </c>
      <c r="L296" s="4">
        <v>0.72699999999999998</v>
      </c>
      <c r="M296" s="4">
        <v>0.58599999999999997</v>
      </c>
      <c r="N296" s="4">
        <v>0.5</v>
      </c>
      <c r="O296" s="4">
        <v>0.111</v>
      </c>
      <c r="P296" s="4">
        <v>0.222</v>
      </c>
      <c r="Q296" s="4">
        <v>0.25</v>
      </c>
      <c r="R296" s="4">
        <v>0.58299999999999996</v>
      </c>
      <c r="S296" s="4">
        <v>0.73299999999999998</v>
      </c>
      <c r="T296" s="4">
        <v>1</v>
      </c>
      <c r="U296" s="3">
        <v>-4</v>
      </c>
    </row>
    <row r="297" spans="1:21" x14ac:dyDescent="0.3">
      <c r="A297">
        <v>2024</v>
      </c>
      <c r="B297">
        <v>3</v>
      </c>
      <c r="C297">
        <v>0</v>
      </c>
      <c r="D297">
        <v>0</v>
      </c>
      <c r="E297">
        <v>1</v>
      </c>
      <c r="F297" s="4">
        <v>0.307</v>
      </c>
      <c r="G297" s="4">
        <v>0.46700000000000003</v>
      </c>
      <c r="H297" s="4">
        <v>0.54</v>
      </c>
      <c r="I297" s="4">
        <v>0.36199999999999999</v>
      </c>
      <c r="J297" s="4">
        <v>0.57399999999999995</v>
      </c>
      <c r="K297" s="4">
        <v>0.6</v>
      </c>
      <c r="L297" s="4">
        <v>0.56000000000000005</v>
      </c>
      <c r="M297" s="4">
        <v>0.63600000000000001</v>
      </c>
      <c r="N297" s="4">
        <v>0.75</v>
      </c>
      <c r="O297" s="4">
        <v>0.23100000000000001</v>
      </c>
      <c r="P297" s="4">
        <v>0.308</v>
      </c>
      <c r="Q297" s="4">
        <v>0.45</v>
      </c>
      <c r="R297" s="4">
        <v>0.3</v>
      </c>
      <c r="S297" s="4">
        <v>0.875</v>
      </c>
      <c r="T297" s="4">
        <v>1</v>
      </c>
      <c r="U297" s="3">
        <v>-18</v>
      </c>
    </row>
    <row r="298" spans="1:21" x14ac:dyDescent="0.3">
      <c r="A298">
        <v>2024</v>
      </c>
      <c r="B298">
        <v>3</v>
      </c>
      <c r="C298">
        <v>0</v>
      </c>
      <c r="D298">
        <v>0</v>
      </c>
      <c r="E298">
        <v>1</v>
      </c>
      <c r="F298" s="4">
        <v>0.29399999999999998</v>
      </c>
      <c r="G298" s="4">
        <v>0.505</v>
      </c>
      <c r="H298" s="4">
        <v>0.55600000000000005</v>
      </c>
      <c r="I298" s="4">
        <v>0.4</v>
      </c>
      <c r="J298" s="4">
        <v>0.65500000000000003</v>
      </c>
      <c r="K298" s="4">
        <v>0.57599999999999996</v>
      </c>
      <c r="L298" s="4">
        <v>0.57099999999999995</v>
      </c>
      <c r="M298" s="4">
        <v>0.67600000000000005</v>
      </c>
      <c r="N298" s="4">
        <v>0.625</v>
      </c>
      <c r="O298" s="4">
        <v>0.25</v>
      </c>
      <c r="P298" s="4">
        <v>0.47499999999999998</v>
      </c>
      <c r="Q298" s="4">
        <v>0.53300000000000003</v>
      </c>
      <c r="R298" s="4">
        <v>0.318</v>
      </c>
      <c r="S298" s="4">
        <v>0.88900000000000001</v>
      </c>
      <c r="T298" s="4">
        <v>1</v>
      </c>
      <c r="U298" s="3">
        <v>94</v>
      </c>
    </row>
    <row r="299" spans="1:21" x14ac:dyDescent="0.3">
      <c r="A299">
        <v>2023</v>
      </c>
      <c r="B299">
        <v>3</v>
      </c>
      <c r="C299">
        <v>1</v>
      </c>
      <c r="D299">
        <v>2</v>
      </c>
      <c r="E299">
        <v>1</v>
      </c>
      <c r="F299" s="4">
        <v>0.29399999999999998</v>
      </c>
      <c r="G299" s="4">
        <v>0.47099999999999997</v>
      </c>
      <c r="H299" s="4">
        <v>0.6</v>
      </c>
      <c r="I299" s="4">
        <v>0.378</v>
      </c>
      <c r="J299" s="4">
        <v>0.56799999999999995</v>
      </c>
      <c r="K299" s="4">
        <v>0.69599999999999995</v>
      </c>
      <c r="L299" s="4">
        <v>0.68400000000000005</v>
      </c>
      <c r="M299" s="4">
        <v>0.66700000000000004</v>
      </c>
      <c r="N299" s="4">
        <v>0</v>
      </c>
      <c r="O299" s="4">
        <v>7.6999999999999999E-2</v>
      </c>
      <c r="P299" s="4">
        <v>0.23100000000000001</v>
      </c>
      <c r="Q299" s="4">
        <v>0.41699999999999998</v>
      </c>
      <c r="R299" s="4">
        <v>0.66700000000000004</v>
      </c>
      <c r="S299" s="4">
        <v>0.9</v>
      </c>
      <c r="T299" s="4">
        <v>1</v>
      </c>
      <c r="U299" s="3">
        <v>-36</v>
      </c>
    </row>
    <row r="300" spans="1:21" x14ac:dyDescent="0.3">
      <c r="A300">
        <v>2022</v>
      </c>
      <c r="B300">
        <v>3</v>
      </c>
      <c r="C300">
        <v>0</v>
      </c>
      <c r="D300">
        <v>0</v>
      </c>
      <c r="E300">
        <v>1</v>
      </c>
      <c r="F300" s="4">
        <v>0.29299999999999998</v>
      </c>
      <c r="G300" s="4">
        <v>0.39</v>
      </c>
      <c r="H300" s="4">
        <v>0.52</v>
      </c>
      <c r="I300" s="4">
        <v>0.42899999999999999</v>
      </c>
      <c r="J300" s="4">
        <v>0.57099999999999995</v>
      </c>
      <c r="K300" s="4">
        <v>0.57099999999999995</v>
      </c>
      <c r="L300" s="4">
        <v>0.70799999999999996</v>
      </c>
      <c r="M300" s="4">
        <v>0.6</v>
      </c>
      <c r="N300" s="4">
        <v>0.6</v>
      </c>
      <c r="O300" s="4">
        <v>0.12</v>
      </c>
      <c r="P300" s="4">
        <v>0.16</v>
      </c>
      <c r="Q300" s="4">
        <v>0.45500000000000002</v>
      </c>
      <c r="R300" s="4">
        <v>0.88900000000000001</v>
      </c>
      <c r="S300" s="4">
        <v>0.375</v>
      </c>
      <c r="T300" s="4">
        <v>0</v>
      </c>
      <c r="U300" s="3">
        <v>-14</v>
      </c>
    </row>
    <row r="301" spans="1:21" x14ac:dyDescent="0.3">
      <c r="A301">
        <v>2021</v>
      </c>
      <c r="B301">
        <v>3</v>
      </c>
      <c r="C301">
        <v>0</v>
      </c>
      <c r="D301">
        <v>0</v>
      </c>
      <c r="E301">
        <v>1</v>
      </c>
      <c r="F301" s="4">
        <v>0.36399999999999999</v>
      </c>
      <c r="G301" s="4">
        <v>0.56399999999999995</v>
      </c>
      <c r="H301" s="4">
        <v>0.64500000000000002</v>
      </c>
      <c r="I301" s="4">
        <v>0.59299999999999997</v>
      </c>
      <c r="J301" s="4">
        <v>0.74099999999999999</v>
      </c>
      <c r="K301" s="4">
        <v>0.63600000000000001</v>
      </c>
      <c r="L301" s="4">
        <v>0.53800000000000003</v>
      </c>
      <c r="M301" s="4">
        <v>0.57099999999999995</v>
      </c>
      <c r="N301" s="4">
        <v>0</v>
      </c>
      <c r="O301" s="4">
        <v>0.16700000000000001</v>
      </c>
      <c r="P301" s="4">
        <v>0.45800000000000002</v>
      </c>
      <c r="Q301" s="4">
        <v>0.65</v>
      </c>
      <c r="R301" s="4">
        <v>0.5</v>
      </c>
      <c r="S301" s="4">
        <v>0.56299999999999994</v>
      </c>
      <c r="T301" s="4">
        <v>1</v>
      </c>
      <c r="U301" s="3">
        <v>46</v>
      </c>
    </row>
    <row r="302" spans="1:21" x14ac:dyDescent="0.3">
      <c r="A302">
        <v>2023</v>
      </c>
      <c r="B302">
        <v>3</v>
      </c>
      <c r="C302">
        <v>0</v>
      </c>
      <c r="D302">
        <v>0</v>
      </c>
      <c r="E302">
        <v>1</v>
      </c>
      <c r="F302" s="4">
        <v>0.26</v>
      </c>
      <c r="G302" s="4">
        <v>0.52</v>
      </c>
      <c r="H302" s="4">
        <v>0.57099999999999995</v>
      </c>
      <c r="I302" s="4">
        <v>0.33300000000000002</v>
      </c>
      <c r="J302" s="4">
        <v>0.66700000000000004</v>
      </c>
      <c r="K302" s="4">
        <v>0.7</v>
      </c>
      <c r="L302" s="4">
        <v>0.86699999999999999</v>
      </c>
      <c r="M302" s="4">
        <v>0.46700000000000003</v>
      </c>
      <c r="N302" s="4">
        <v>0.5</v>
      </c>
      <c r="O302" s="4">
        <v>0.16700000000000001</v>
      </c>
      <c r="P302" s="4">
        <v>0.33300000000000002</v>
      </c>
      <c r="Q302" s="4">
        <v>0.4</v>
      </c>
      <c r="R302" s="4">
        <v>0.5</v>
      </c>
      <c r="S302" s="4">
        <v>0.75</v>
      </c>
      <c r="T302" s="4">
        <v>1</v>
      </c>
      <c r="U302" s="3">
        <v>17</v>
      </c>
    </row>
    <row r="303" spans="1:21" x14ac:dyDescent="0.3">
      <c r="A303">
        <v>2023</v>
      </c>
      <c r="B303">
        <v>3</v>
      </c>
      <c r="C303">
        <v>0</v>
      </c>
      <c r="D303">
        <v>0</v>
      </c>
      <c r="E303">
        <v>1</v>
      </c>
      <c r="F303" s="4">
        <v>0.32</v>
      </c>
      <c r="G303" s="4">
        <v>0.52</v>
      </c>
      <c r="H303" s="4">
        <v>0.625</v>
      </c>
      <c r="I303" s="4">
        <v>0.48299999999999998</v>
      </c>
      <c r="J303" s="4">
        <v>0.69</v>
      </c>
      <c r="K303" s="4">
        <v>0.73299999999999998</v>
      </c>
      <c r="L303" s="4">
        <v>0.46700000000000003</v>
      </c>
      <c r="M303" s="4">
        <v>0.78600000000000003</v>
      </c>
      <c r="N303" s="4">
        <v>0</v>
      </c>
      <c r="O303" s="4">
        <v>0.105</v>
      </c>
      <c r="P303" s="4">
        <v>0.316</v>
      </c>
      <c r="Q303" s="4">
        <v>0.52900000000000003</v>
      </c>
      <c r="R303" s="4">
        <v>0.25</v>
      </c>
      <c r="S303" s="4">
        <v>0.72699999999999998</v>
      </c>
      <c r="T303" s="4">
        <v>0.5</v>
      </c>
      <c r="U303" s="3">
        <v>-9</v>
      </c>
    </row>
    <row r="304" spans="1:21" x14ac:dyDescent="0.3">
      <c r="A304">
        <v>2023</v>
      </c>
      <c r="B304">
        <v>3</v>
      </c>
      <c r="C304">
        <v>1</v>
      </c>
      <c r="D304">
        <v>1</v>
      </c>
      <c r="E304">
        <v>1</v>
      </c>
      <c r="F304" s="4">
        <v>0.40799999999999997</v>
      </c>
      <c r="G304" s="4">
        <v>0.51</v>
      </c>
      <c r="H304" s="4">
        <v>0.48299999999999998</v>
      </c>
      <c r="I304" s="4">
        <v>0.48399999999999999</v>
      </c>
      <c r="J304" s="4">
        <v>0.58099999999999996</v>
      </c>
      <c r="K304" s="4">
        <v>0.5</v>
      </c>
      <c r="L304" s="4">
        <v>0.26700000000000002</v>
      </c>
      <c r="M304" s="4">
        <v>0.56299999999999994</v>
      </c>
      <c r="N304" s="4">
        <v>1</v>
      </c>
      <c r="O304" s="4">
        <v>0.27800000000000002</v>
      </c>
      <c r="P304" s="4">
        <v>0.38900000000000001</v>
      </c>
      <c r="Q304" s="4">
        <v>0.46200000000000002</v>
      </c>
      <c r="R304" s="4">
        <v>0.33300000000000002</v>
      </c>
      <c r="S304" s="4">
        <v>0.66700000000000004</v>
      </c>
      <c r="T304" s="4">
        <v>1</v>
      </c>
      <c r="U304" s="3">
        <v>-104</v>
      </c>
    </row>
    <row r="305" spans="1:21" x14ac:dyDescent="0.3">
      <c r="A305">
        <v>2022</v>
      </c>
      <c r="B305">
        <v>3</v>
      </c>
      <c r="C305">
        <v>0</v>
      </c>
      <c r="D305">
        <v>0</v>
      </c>
      <c r="E305">
        <v>1</v>
      </c>
      <c r="F305" s="4">
        <v>0.28000000000000003</v>
      </c>
      <c r="G305" s="4">
        <v>0.43</v>
      </c>
      <c r="H305" s="4">
        <v>0.50700000000000001</v>
      </c>
      <c r="I305" s="4">
        <v>0.36499999999999999</v>
      </c>
      <c r="J305" s="4">
        <v>0.57099999999999995</v>
      </c>
      <c r="K305" s="4">
        <v>0.57499999999999996</v>
      </c>
      <c r="L305" s="4">
        <v>0.41899999999999998</v>
      </c>
      <c r="M305" s="4">
        <v>0.53100000000000003</v>
      </c>
      <c r="N305" s="4">
        <v>0.66700000000000004</v>
      </c>
      <c r="O305" s="4">
        <v>0.184</v>
      </c>
      <c r="P305" s="4">
        <v>0.26300000000000001</v>
      </c>
      <c r="Q305" s="4">
        <v>0.41899999999999998</v>
      </c>
      <c r="R305" s="4">
        <v>0.188</v>
      </c>
      <c r="S305" s="4">
        <v>0.63600000000000001</v>
      </c>
      <c r="T305" s="4">
        <v>1</v>
      </c>
      <c r="U305" s="3">
        <v>61</v>
      </c>
    </row>
    <row r="306" spans="1:21" x14ac:dyDescent="0.3">
      <c r="A306">
        <v>2022</v>
      </c>
      <c r="B306">
        <v>3</v>
      </c>
      <c r="C306">
        <v>0</v>
      </c>
      <c r="D306">
        <v>0</v>
      </c>
      <c r="E306">
        <v>1</v>
      </c>
      <c r="F306" s="4">
        <v>0.35099999999999998</v>
      </c>
      <c r="G306" s="4">
        <v>0.51400000000000001</v>
      </c>
      <c r="H306" s="4">
        <v>0.432</v>
      </c>
      <c r="I306" s="4">
        <v>0.42899999999999999</v>
      </c>
      <c r="J306" s="4">
        <v>0.57099999999999995</v>
      </c>
      <c r="K306" s="4">
        <v>0.41699999999999998</v>
      </c>
      <c r="L306" s="4">
        <v>0.45500000000000002</v>
      </c>
      <c r="M306" s="4">
        <v>0.6</v>
      </c>
      <c r="N306" s="4">
        <v>0.33300000000000002</v>
      </c>
      <c r="O306" s="4">
        <v>0.28599999999999998</v>
      </c>
      <c r="P306" s="4">
        <v>0.5</v>
      </c>
      <c r="Q306" s="4">
        <v>0.45</v>
      </c>
      <c r="R306" s="4">
        <v>0.77800000000000002</v>
      </c>
      <c r="S306" s="4">
        <v>0.63200000000000001</v>
      </c>
      <c r="T306" s="4">
        <v>0.75</v>
      </c>
      <c r="U306" s="3">
        <v>47</v>
      </c>
    </row>
    <row r="307" spans="1:21" x14ac:dyDescent="0.3">
      <c r="A307">
        <v>2024</v>
      </c>
      <c r="B307">
        <v>3</v>
      </c>
      <c r="C307">
        <v>0</v>
      </c>
      <c r="D307">
        <v>0</v>
      </c>
      <c r="E307">
        <v>1</v>
      </c>
      <c r="F307" s="4">
        <v>0.23899999999999999</v>
      </c>
      <c r="G307" s="4">
        <v>0.40899999999999997</v>
      </c>
      <c r="H307" s="4">
        <v>0.60299999999999998</v>
      </c>
      <c r="I307" s="4">
        <v>0.32100000000000001</v>
      </c>
      <c r="J307" s="4">
        <v>0.5</v>
      </c>
      <c r="K307" s="4">
        <v>0.65800000000000003</v>
      </c>
      <c r="L307" s="4">
        <v>0.37</v>
      </c>
      <c r="M307" s="4">
        <v>0.31</v>
      </c>
      <c r="N307" s="4">
        <v>0.4</v>
      </c>
      <c r="O307" s="4">
        <v>0.107</v>
      </c>
      <c r="P307" s="4">
        <v>0.28599999999999998</v>
      </c>
      <c r="Q307" s="4">
        <v>0.52</v>
      </c>
      <c r="R307" s="4">
        <v>0.36399999999999999</v>
      </c>
      <c r="S307" s="4">
        <v>0.82399999999999995</v>
      </c>
      <c r="T307" s="4">
        <v>0</v>
      </c>
      <c r="U307" s="3">
        <v>-11</v>
      </c>
    </row>
    <row r="308" spans="1:21" x14ac:dyDescent="0.3">
      <c r="A308">
        <v>2023</v>
      </c>
      <c r="B308">
        <v>3</v>
      </c>
      <c r="C308">
        <v>0</v>
      </c>
      <c r="D308">
        <v>0</v>
      </c>
      <c r="E308">
        <v>1</v>
      </c>
      <c r="F308" s="4">
        <v>0.255</v>
      </c>
      <c r="G308" s="4">
        <v>0.36399999999999999</v>
      </c>
      <c r="H308" s="4">
        <v>0.52200000000000002</v>
      </c>
      <c r="I308" s="4">
        <v>0.313</v>
      </c>
      <c r="J308" s="4">
        <v>0.44800000000000001</v>
      </c>
      <c r="K308" s="4">
        <v>0.5</v>
      </c>
      <c r="L308" s="4">
        <v>0.73699999999999999</v>
      </c>
      <c r="M308" s="4">
        <v>0.41399999999999998</v>
      </c>
      <c r="N308" s="4">
        <v>0.4</v>
      </c>
      <c r="O308" s="4">
        <v>0.25</v>
      </c>
      <c r="P308" s="4">
        <v>0.35699999999999998</v>
      </c>
      <c r="Q308" s="4">
        <v>0.57099999999999995</v>
      </c>
      <c r="R308" s="4">
        <v>0.875</v>
      </c>
      <c r="S308" s="4">
        <v>0.35</v>
      </c>
      <c r="T308" s="4">
        <v>0</v>
      </c>
      <c r="U308" s="3">
        <v>69</v>
      </c>
    </row>
    <row r="309" spans="1:21" x14ac:dyDescent="0.3">
      <c r="A309">
        <v>2023</v>
      </c>
      <c r="B309">
        <v>3</v>
      </c>
      <c r="C309">
        <v>1</v>
      </c>
      <c r="D309">
        <v>1</v>
      </c>
      <c r="E309">
        <v>1</v>
      </c>
      <c r="F309" s="4">
        <v>0.29599999999999999</v>
      </c>
      <c r="G309" s="4">
        <v>0.46300000000000002</v>
      </c>
      <c r="H309" s="4">
        <v>0.52200000000000002</v>
      </c>
      <c r="I309" s="4">
        <v>0.35699999999999998</v>
      </c>
      <c r="J309" s="4">
        <v>0.51400000000000001</v>
      </c>
      <c r="K309" s="4">
        <v>0.55600000000000005</v>
      </c>
      <c r="L309" s="4">
        <v>0.48599999999999999</v>
      </c>
      <c r="M309" s="4">
        <v>0.314</v>
      </c>
      <c r="N309" s="4">
        <v>0.33300000000000002</v>
      </c>
      <c r="O309" s="4">
        <v>0.22600000000000001</v>
      </c>
      <c r="P309" s="4">
        <v>0.45200000000000001</v>
      </c>
      <c r="Q309" s="4">
        <v>0.45800000000000002</v>
      </c>
      <c r="R309" s="4">
        <v>0.8</v>
      </c>
      <c r="S309" s="4">
        <v>0.47599999999999998</v>
      </c>
      <c r="T309" s="4">
        <v>1</v>
      </c>
      <c r="U309" s="3">
        <v>93</v>
      </c>
    </row>
    <row r="310" spans="1:21" x14ac:dyDescent="0.3">
      <c r="A310">
        <v>2021</v>
      </c>
      <c r="B310">
        <v>3</v>
      </c>
      <c r="C310">
        <v>1</v>
      </c>
      <c r="D310">
        <v>3</v>
      </c>
      <c r="E310">
        <v>1</v>
      </c>
      <c r="F310" s="4">
        <v>0.307</v>
      </c>
      <c r="G310" s="4">
        <v>0.45500000000000002</v>
      </c>
      <c r="H310" s="4">
        <v>0.45800000000000002</v>
      </c>
      <c r="I310" s="4">
        <v>0.44400000000000001</v>
      </c>
      <c r="J310" s="4">
        <v>0.63</v>
      </c>
      <c r="K310" s="4">
        <v>0.4</v>
      </c>
      <c r="L310" s="4">
        <v>0.5</v>
      </c>
      <c r="M310" s="4">
        <v>0.60699999999999998</v>
      </c>
      <c r="N310" s="4">
        <v>0.66700000000000004</v>
      </c>
      <c r="O310" s="4">
        <v>9.4E-2</v>
      </c>
      <c r="P310" s="4">
        <v>0.188</v>
      </c>
      <c r="Q310" s="4">
        <v>0.51700000000000002</v>
      </c>
      <c r="R310" s="4">
        <v>0.93799999999999994</v>
      </c>
      <c r="S310" s="4">
        <v>0.5</v>
      </c>
      <c r="T310" s="4">
        <v>0.5</v>
      </c>
      <c r="U310" s="3">
        <v>-33</v>
      </c>
    </row>
    <row r="311" spans="1:21" x14ac:dyDescent="0.3">
      <c r="A311">
        <v>2021</v>
      </c>
      <c r="B311">
        <v>3</v>
      </c>
      <c r="C311">
        <v>0</v>
      </c>
      <c r="D311">
        <v>0</v>
      </c>
      <c r="E311">
        <v>1</v>
      </c>
      <c r="F311" s="4">
        <v>0.29599999999999999</v>
      </c>
      <c r="G311" s="4">
        <v>0.40799999999999997</v>
      </c>
      <c r="H311" s="4">
        <v>0.54700000000000004</v>
      </c>
      <c r="I311" s="4">
        <v>0.36499999999999999</v>
      </c>
      <c r="J311" s="4">
        <v>0.46</v>
      </c>
      <c r="K311" s="4">
        <v>0.55000000000000004</v>
      </c>
      <c r="L311" s="4">
        <v>0.65500000000000003</v>
      </c>
      <c r="M311" s="4">
        <v>0.35299999999999998</v>
      </c>
      <c r="N311" s="4">
        <v>0</v>
      </c>
      <c r="O311" s="4">
        <v>0.2</v>
      </c>
      <c r="P311" s="4">
        <v>0.36699999999999999</v>
      </c>
      <c r="Q311" s="4">
        <v>0.54200000000000004</v>
      </c>
      <c r="R311" s="4">
        <v>0.54500000000000004</v>
      </c>
      <c r="S311" s="4">
        <v>0.63200000000000001</v>
      </c>
      <c r="T311" s="4">
        <v>0</v>
      </c>
      <c r="U311" s="3">
        <v>68</v>
      </c>
    </row>
    <row r="312" spans="1:21" x14ac:dyDescent="0.3">
      <c r="A312">
        <v>2023</v>
      </c>
      <c r="B312">
        <v>3</v>
      </c>
      <c r="C312">
        <v>0</v>
      </c>
      <c r="D312">
        <v>0</v>
      </c>
      <c r="E312">
        <v>1</v>
      </c>
      <c r="F312" s="4">
        <v>0.29399999999999998</v>
      </c>
      <c r="G312" s="4">
        <v>0.45100000000000001</v>
      </c>
      <c r="H312" s="4">
        <v>0.64500000000000002</v>
      </c>
      <c r="I312" s="4">
        <v>0.34599999999999997</v>
      </c>
      <c r="J312" s="4">
        <v>0.5</v>
      </c>
      <c r="K312" s="4">
        <v>0.70599999999999996</v>
      </c>
      <c r="L312" s="4">
        <v>0.45500000000000002</v>
      </c>
      <c r="M312" s="4">
        <v>0.8</v>
      </c>
      <c r="N312" s="4">
        <v>0.75</v>
      </c>
      <c r="O312" s="4">
        <v>0.3</v>
      </c>
      <c r="P312" s="4">
        <v>0.5</v>
      </c>
      <c r="Q312" s="4">
        <v>0.57099999999999995</v>
      </c>
      <c r="R312" s="4">
        <v>0.33300000000000002</v>
      </c>
      <c r="S312" s="4">
        <v>0.45500000000000002</v>
      </c>
      <c r="T312" s="4">
        <v>0</v>
      </c>
      <c r="U312" s="3">
        <v>137</v>
      </c>
    </row>
    <row r="313" spans="1:21" x14ac:dyDescent="0.3">
      <c r="A313">
        <v>2023</v>
      </c>
      <c r="B313">
        <v>3</v>
      </c>
      <c r="C313">
        <v>0</v>
      </c>
      <c r="D313">
        <v>0</v>
      </c>
      <c r="E313">
        <v>1</v>
      </c>
      <c r="F313" s="4">
        <v>0.33900000000000002</v>
      </c>
      <c r="G313" s="4">
        <v>0.45800000000000002</v>
      </c>
      <c r="H313" s="4">
        <v>0.5</v>
      </c>
      <c r="I313" s="4">
        <v>0.39</v>
      </c>
      <c r="J313" s="4">
        <v>0.51200000000000001</v>
      </c>
      <c r="K313" s="4">
        <v>0.52</v>
      </c>
      <c r="L313" s="4">
        <v>0.47399999999999998</v>
      </c>
      <c r="M313" s="4">
        <v>0.63600000000000001</v>
      </c>
      <c r="N313" s="4">
        <v>0</v>
      </c>
      <c r="O313" s="4">
        <v>0.26700000000000002</v>
      </c>
      <c r="P313" s="4">
        <v>0.4</v>
      </c>
      <c r="Q313" s="4">
        <v>0.45500000000000002</v>
      </c>
      <c r="R313" s="4">
        <v>0.14299999999999999</v>
      </c>
      <c r="S313" s="4">
        <v>0.375</v>
      </c>
      <c r="T313" s="4">
        <v>0</v>
      </c>
      <c r="U313" s="3">
        <v>97</v>
      </c>
    </row>
    <row r="314" spans="1:21" x14ac:dyDescent="0.3">
      <c r="A314">
        <v>2023</v>
      </c>
      <c r="B314">
        <v>3</v>
      </c>
      <c r="C314">
        <v>0</v>
      </c>
      <c r="D314">
        <v>0</v>
      </c>
      <c r="E314">
        <v>1</v>
      </c>
      <c r="F314" s="4">
        <v>0.309</v>
      </c>
      <c r="G314" s="4">
        <v>0.436</v>
      </c>
      <c r="H314" s="4">
        <v>0.54500000000000004</v>
      </c>
      <c r="I314" s="4">
        <v>0.438</v>
      </c>
      <c r="J314" s="4">
        <v>0.59399999999999997</v>
      </c>
      <c r="K314" s="4">
        <v>0.55600000000000005</v>
      </c>
      <c r="L314" s="4">
        <v>0.6</v>
      </c>
      <c r="M314" s="4">
        <v>0.70599999999999996</v>
      </c>
      <c r="N314" s="4">
        <v>1</v>
      </c>
      <c r="O314" s="4">
        <v>0.16700000000000001</v>
      </c>
      <c r="P314" s="4">
        <v>0.27800000000000002</v>
      </c>
      <c r="Q314" s="4">
        <v>0.53300000000000003</v>
      </c>
      <c r="R314" s="4">
        <v>0.125</v>
      </c>
      <c r="S314" s="4">
        <v>0.5</v>
      </c>
      <c r="T314" s="4">
        <v>0.5</v>
      </c>
      <c r="U314" s="3">
        <v>31</v>
      </c>
    </row>
    <row r="315" spans="1:21" x14ac:dyDescent="0.3">
      <c r="A315">
        <v>2021</v>
      </c>
      <c r="B315">
        <v>3</v>
      </c>
      <c r="C315">
        <v>0</v>
      </c>
      <c r="D315">
        <v>0</v>
      </c>
      <c r="E315">
        <v>1</v>
      </c>
      <c r="F315" s="4">
        <v>0.44400000000000001</v>
      </c>
      <c r="G315" s="4">
        <v>0.622</v>
      </c>
      <c r="H315" s="4">
        <v>0.625</v>
      </c>
      <c r="I315" s="4">
        <v>0.55200000000000005</v>
      </c>
      <c r="J315" s="4">
        <v>0.69</v>
      </c>
      <c r="K315" s="4">
        <v>0.61499999999999999</v>
      </c>
      <c r="L315" s="4">
        <v>0.66700000000000004</v>
      </c>
      <c r="M315" s="4">
        <v>0.42899999999999999</v>
      </c>
      <c r="N315" s="4">
        <v>0.5</v>
      </c>
      <c r="O315" s="4">
        <v>0.26700000000000002</v>
      </c>
      <c r="P315" s="4">
        <v>0.53300000000000003</v>
      </c>
      <c r="Q315" s="4">
        <v>0.63600000000000001</v>
      </c>
      <c r="R315" s="4">
        <v>0.28599999999999998</v>
      </c>
      <c r="S315" s="4">
        <v>0.75</v>
      </c>
      <c r="T315" s="4">
        <v>0</v>
      </c>
      <c r="U315" s="3">
        <v>-28</v>
      </c>
    </row>
    <row r="316" spans="1:21" x14ac:dyDescent="0.3">
      <c r="A316">
        <v>2024</v>
      </c>
      <c r="B316">
        <v>3</v>
      </c>
      <c r="C316">
        <v>0</v>
      </c>
      <c r="D316">
        <v>0</v>
      </c>
      <c r="E316">
        <v>1</v>
      </c>
      <c r="F316" s="4">
        <v>0.42</v>
      </c>
      <c r="G316" s="4">
        <v>0.46</v>
      </c>
      <c r="H316" s="4">
        <v>0.58599999999999997</v>
      </c>
      <c r="I316" s="4">
        <v>0.441</v>
      </c>
      <c r="J316" s="4">
        <v>0.5</v>
      </c>
      <c r="K316" s="4">
        <v>0.63200000000000001</v>
      </c>
      <c r="L316" s="4">
        <v>0.625</v>
      </c>
      <c r="M316" s="4">
        <v>0.61099999999999999</v>
      </c>
      <c r="N316" s="4">
        <v>0.5</v>
      </c>
      <c r="O316" s="4">
        <v>0.375</v>
      </c>
      <c r="P316" s="4">
        <v>0.375</v>
      </c>
      <c r="Q316" s="4">
        <v>0.5</v>
      </c>
      <c r="R316" s="4">
        <v>0.42899999999999999</v>
      </c>
      <c r="S316" s="4">
        <v>0.55600000000000005</v>
      </c>
      <c r="T316" s="4">
        <v>0</v>
      </c>
      <c r="U316" s="3">
        <v>-104</v>
      </c>
    </row>
    <row r="317" spans="1:21" x14ac:dyDescent="0.3">
      <c r="A317">
        <v>2023</v>
      </c>
      <c r="B317">
        <v>3</v>
      </c>
      <c r="C317">
        <v>0</v>
      </c>
      <c r="D317">
        <v>0</v>
      </c>
      <c r="E317">
        <v>1</v>
      </c>
      <c r="F317" s="4">
        <v>0.30199999999999999</v>
      </c>
      <c r="G317" s="4">
        <v>0.44800000000000001</v>
      </c>
      <c r="H317" s="4">
        <v>0.49199999999999999</v>
      </c>
      <c r="I317" s="4">
        <v>0.309</v>
      </c>
      <c r="J317" s="4">
        <v>0.45600000000000002</v>
      </c>
      <c r="K317" s="4">
        <v>0.44700000000000001</v>
      </c>
      <c r="L317" s="4">
        <v>0.5</v>
      </c>
      <c r="M317" s="4">
        <v>0.73699999999999999</v>
      </c>
      <c r="N317" s="4">
        <v>0.57099999999999995</v>
      </c>
      <c r="O317" s="4">
        <v>0.36399999999999999</v>
      </c>
      <c r="P317" s="4">
        <v>0.54500000000000004</v>
      </c>
      <c r="Q317" s="4">
        <v>0.64300000000000002</v>
      </c>
      <c r="R317" s="4">
        <v>0.875</v>
      </c>
      <c r="S317" s="4">
        <v>1</v>
      </c>
      <c r="T317" s="4">
        <v>1</v>
      </c>
      <c r="U317" s="3">
        <v>154</v>
      </c>
    </row>
    <row r="318" spans="1:21" x14ac:dyDescent="0.3">
      <c r="A318">
        <v>2021</v>
      </c>
      <c r="B318">
        <v>3</v>
      </c>
      <c r="C318">
        <v>1</v>
      </c>
      <c r="D318">
        <v>2</v>
      </c>
      <c r="E318">
        <v>1</v>
      </c>
      <c r="F318" s="4">
        <v>0.17899999999999999</v>
      </c>
      <c r="G318" s="4">
        <v>0.34599999999999997</v>
      </c>
      <c r="H318" s="4">
        <v>0.39</v>
      </c>
      <c r="I318" s="4">
        <v>0.25</v>
      </c>
      <c r="J318" s="4">
        <v>0.45800000000000002</v>
      </c>
      <c r="K318" s="4">
        <v>0.5</v>
      </c>
      <c r="L318" s="4">
        <v>0.625</v>
      </c>
      <c r="M318" s="4">
        <v>0.58299999999999996</v>
      </c>
      <c r="N318" s="4">
        <v>0.57099999999999995</v>
      </c>
      <c r="O318" s="4">
        <v>0.08</v>
      </c>
      <c r="P318" s="4">
        <v>0.2</v>
      </c>
      <c r="Q318" s="4">
        <v>0.217</v>
      </c>
      <c r="R318" s="4">
        <v>0.66700000000000004</v>
      </c>
      <c r="S318" s="4">
        <v>0.308</v>
      </c>
      <c r="T318" s="4">
        <v>0.25</v>
      </c>
      <c r="U318" s="3">
        <v>-42</v>
      </c>
    </row>
    <row r="319" spans="1:21" x14ac:dyDescent="0.3">
      <c r="A319">
        <v>2024</v>
      </c>
      <c r="B319">
        <v>3</v>
      </c>
      <c r="C319">
        <v>0</v>
      </c>
      <c r="D319">
        <v>0</v>
      </c>
      <c r="E319">
        <v>1</v>
      </c>
      <c r="F319" s="4">
        <v>0.219</v>
      </c>
      <c r="G319" s="4">
        <v>0.42199999999999999</v>
      </c>
      <c r="H319" s="4">
        <v>0.55100000000000005</v>
      </c>
      <c r="I319" s="4">
        <v>0.3</v>
      </c>
      <c r="J319" s="4">
        <v>0.52500000000000002</v>
      </c>
      <c r="K319" s="4">
        <v>0.64300000000000002</v>
      </c>
      <c r="L319" s="4">
        <v>0.78300000000000003</v>
      </c>
      <c r="M319" s="4">
        <v>0.76500000000000001</v>
      </c>
      <c r="N319" s="4">
        <v>1</v>
      </c>
      <c r="O319" s="4">
        <v>8.6999999999999994E-2</v>
      </c>
      <c r="P319" s="4">
        <v>0.26100000000000001</v>
      </c>
      <c r="Q319" s="4">
        <v>0.42899999999999999</v>
      </c>
      <c r="R319" s="4">
        <v>0</v>
      </c>
      <c r="S319" s="4">
        <v>0.77800000000000002</v>
      </c>
      <c r="T319" s="4">
        <v>0</v>
      </c>
      <c r="U319" s="3">
        <v>-54</v>
      </c>
    </row>
    <row r="320" spans="1:21" x14ac:dyDescent="0.3">
      <c r="A320">
        <v>2024</v>
      </c>
      <c r="B320">
        <v>3</v>
      </c>
      <c r="C320">
        <v>1</v>
      </c>
      <c r="D320">
        <v>1</v>
      </c>
      <c r="E320">
        <v>1</v>
      </c>
      <c r="F320" s="4">
        <v>0.47699999999999998</v>
      </c>
      <c r="G320" s="4">
        <v>0.56799999999999995</v>
      </c>
      <c r="H320" s="4">
        <v>0.47599999999999998</v>
      </c>
      <c r="I320" s="4">
        <v>0.6</v>
      </c>
      <c r="J320" s="4">
        <v>0.7</v>
      </c>
      <c r="K320" s="4">
        <v>0.5</v>
      </c>
      <c r="L320" s="4">
        <v>0.53800000000000003</v>
      </c>
      <c r="M320" s="4">
        <v>0.41199999999999998</v>
      </c>
      <c r="N320" s="4">
        <v>0</v>
      </c>
      <c r="O320" s="4">
        <v>0.25</v>
      </c>
      <c r="P320" s="4">
        <v>0.33300000000000002</v>
      </c>
      <c r="Q320" s="4">
        <v>0.44400000000000001</v>
      </c>
      <c r="R320" s="4">
        <v>0.25</v>
      </c>
      <c r="S320" s="4">
        <v>0.25</v>
      </c>
      <c r="T320" s="4">
        <v>0</v>
      </c>
      <c r="U320" s="3">
        <v>68</v>
      </c>
    </row>
    <row r="321" spans="1:21" x14ac:dyDescent="0.3">
      <c r="A321">
        <v>2023</v>
      </c>
      <c r="B321">
        <v>3</v>
      </c>
      <c r="C321">
        <v>0</v>
      </c>
      <c r="D321">
        <v>0</v>
      </c>
      <c r="E321">
        <v>1</v>
      </c>
      <c r="F321" s="4">
        <v>0.14599999999999999</v>
      </c>
      <c r="G321" s="4">
        <v>0.32600000000000001</v>
      </c>
      <c r="H321" s="4">
        <v>0.55200000000000005</v>
      </c>
      <c r="I321" s="4">
        <v>0.191</v>
      </c>
      <c r="J321" s="4">
        <v>0.40400000000000003</v>
      </c>
      <c r="K321" s="4">
        <v>0.60499999999999998</v>
      </c>
      <c r="L321" s="4">
        <v>0.47799999999999998</v>
      </c>
      <c r="M321" s="4">
        <v>0.66700000000000004</v>
      </c>
      <c r="N321" s="4">
        <v>0.5</v>
      </c>
      <c r="O321" s="4">
        <v>0.121</v>
      </c>
      <c r="P321" s="4">
        <v>0.30299999999999999</v>
      </c>
      <c r="Q321" s="4">
        <v>0.48299999999999998</v>
      </c>
      <c r="R321" s="4">
        <v>0.33300000000000002</v>
      </c>
      <c r="S321" s="4">
        <v>0.71399999999999997</v>
      </c>
      <c r="T321" s="4">
        <v>0.66700000000000004</v>
      </c>
      <c r="U321" s="3">
        <v>-6</v>
      </c>
    </row>
    <row r="322" spans="1:21" x14ac:dyDescent="0.3">
      <c r="A322">
        <v>2023</v>
      </c>
      <c r="B322">
        <v>3</v>
      </c>
      <c r="C322">
        <v>1</v>
      </c>
      <c r="D322">
        <v>2</v>
      </c>
      <c r="E322">
        <v>1</v>
      </c>
      <c r="F322" s="4">
        <v>0.32700000000000001</v>
      </c>
      <c r="G322" s="4">
        <v>0.50900000000000001</v>
      </c>
      <c r="H322" s="4">
        <v>0.57099999999999995</v>
      </c>
      <c r="I322" s="4">
        <v>0.41</v>
      </c>
      <c r="J322" s="4">
        <v>0.64100000000000001</v>
      </c>
      <c r="K322" s="4">
        <v>0.73899999999999999</v>
      </c>
      <c r="L322" s="4">
        <v>0.375</v>
      </c>
      <c r="M322" s="4">
        <v>0.73899999999999999</v>
      </c>
      <c r="N322" s="4">
        <v>0.5</v>
      </c>
      <c r="O322" s="4">
        <v>0.14299999999999999</v>
      </c>
      <c r="P322" s="4">
        <v>0.214</v>
      </c>
      <c r="Q322" s="4">
        <v>0.25</v>
      </c>
      <c r="R322" s="4">
        <v>0.42899999999999999</v>
      </c>
      <c r="S322" s="4">
        <v>0.85699999999999998</v>
      </c>
      <c r="T322" s="4">
        <v>1</v>
      </c>
      <c r="U322" s="3">
        <v>25</v>
      </c>
    </row>
    <row r="323" spans="1:21" x14ac:dyDescent="0.3">
      <c r="A323">
        <v>2024</v>
      </c>
      <c r="B323">
        <v>3</v>
      </c>
      <c r="C323">
        <v>0</v>
      </c>
      <c r="D323">
        <v>0</v>
      </c>
      <c r="E323">
        <v>1</v>
      </c>
      <c r="F323" s="4">
        <v>0.254</v>
      </c>
      <c r="G323" s="4">
        <v>0.39700000000000002</v>
      </c>
      <c r="H323" s="4">
        <v>0.54500000000000004</v>
      </c>
      <c r="I323" s="4">
        <v>0.29499999999999998</v>
      </c>
      <c r="J323" s="4">
        <v>0.40899999999999997</v>
      </c>
      <c r="K323" s="4">
        <v>0.51600000000000001</v>
      </c>
      <c r="L323" s="4">
        <v>0.8</v>
      </c>
      <c r="M323" s="4">
        <v>0.54200000000000004</v>
      </c>
      <c r="N323" s="4">
        <v>0.66700000000000004</v>
      </c>
      <c r="O323" s="4">
        <v>0.188</v>
      </c>
      <c r="P323" s="4">
        <v>0.438</v>
      </c>
      <c r="Q323" s="4">
        <v>0.61499999999999999</v>
      </c>
      <c r="R323" s="4">
        <v>0.55600000000000005</v>
      </c>
      <c r="S323" s="4">
        <v>0.85699999999999998</v>
      </c>
      <c r="T323" s="4">
        <v>1</v>
      </c>
      <c r="U323" s="3">
        <v>63</v>
      </c>
    </row>
    <row r="324" spans="1:21" x14ac:dyDescent="0.3">
      <c r="A324">
        <v>2022</v>
      </c>
      <c r="B324">
        <v>3</v>
      </c>
      <c r="C324">
        <v>0</v>
      </c>
      <c r="D324">
        <v>0</v>
      </c>
      <c r="E324">
        <v>1</v>
      </c>
      <c r="F324" s="4">
        <v>0.193</v>
      </c>
      <c r="G324" s="4">
        <v>0.35199999999999998</v>
      </c>
      <c r="H324" s="4">
        <v>0.52700000000000002</v>
      </c>
      <c r="I324" s="4">
        <v>0.30199999999999999</v>
      </c>
      <c r="J324" s="4">
        <v>0.46500000000000002</v>
      </c>
      <c r="K324" s="4">
        <v>0.46700000000000003</v>
      </c>
      <c r="L324" s="4">
        <v>0.47399999999999998</v>
      </c>
      <c r="M324" s="4">
        <v>0.375</v>
      </c>
      <c r="N324" s="4">
        <v>0.4</v>
      </c>
      <c r="O324" s="4">
        <v>0.13800000000000001</v>
      </c>
      <c r="P324" s="4">
        <v>0.379</v>
      </c>
      <c r="Q324" s="4">
        <v>0.6</v>
      </c>
      <c r="R324" s="4">
        <v>0.78600000000000003</v>
      </c>
      <c r="S324" s="4">
        <v>0.6</v>
      </c>
      <c r="T324" s="4">
        <v>0.5</v>
      </c>
      <c r="U324" s="3">
        <v>-16</v>
      </c>
    </row>
    <row r="325" spans="1:21" x14ac:dyDescent="0.3">
      <c r="A325">
        <v>2021</v>
      </c>
      <c r="B325">
        <v>3</v>
      </c>
      <c r="C325">
        <v>0</v>
      </c>
      <c r="D325">
        <v>0</v>
      </c>
      <c r="E325">
        <v>1</v>
      </c>
      <c r="F325" s="4">
        <v>0.214</v>
      </c>
      <c r="G325" s="4">
        <v>0.39300000000000002</v>
      </c>
      <c r="H325" s="4">
        <v>0.55600000000000005</v>
      </c>
      <c r="I325" s="4">
        <v>0.3</v>
      </c>
      <c r="J325" s="4">
        <v>0.5</v>
      </c>
      <c r="K325" s="4">
        <v>0.54300000000000004</v>
      </c>
      <c r="L325" s="4">
        <v>0.47799999999999998</v>
      </c>
      <c r="M325" s="4">
        <v>0.77800000000000002</v>
      </c>
      <c r="N325" s="4">
        <v>1</v>
      </c>
      <c r="O325" s="4">
        <v>9.7000000000000003E-2</v>
      </c>
      <c r="P325" s="4">
        <v>0.25800000000000001</v>
      </c>
      <c r="Q325" s="4">
        <v>0.57099999999999995</v>
      </c>
      <c r="R325" s="4">
        <v>0.188</v>
      </c>
      <c r="S325" s="4">
        <v>0.66700000000000004</v>
      </c>
      <c r="T325" s="4">
        <v>0.83299999999999996</v>
      </c>
      <c r="U325" s="3">
        <v>-17</v>
      </c>
    </row>
    <row r="326" spans="1:21" x14ac:dyDescent="0.3">
      <c r="A326">
        <v>2024</v>
      </c>
      <c r="B326">
        <v>3</v>
      </c>
      <c r="C326">
        <v>0</v>
      </c>
      <c r="D326">
        <v>0</v>
      </c>
      <c r="E326">
        <v>1</v>
      </c>
      <c r="F326" s="4">
        <v>0.312</v>
      </c>
      <c r="G326" s="4">
        <v>0.41299999999999998</v>
      </c>
      <c r="H326" s="4">
        <v>0.53</v>
      </c>
      <c r="I326" s="4">
        <v>0.35299999999999998</v>
      </c>
      <c r="J326" s="4">
        <v>0.48499999999999999</v>
      </c>
      <c r="K326" s="4">
        <v>0.63600000000000001</v>
      </c>
      <c r="L326" s="4">
        <v>0.53800000000000003</v>
      </c>
      <c r="M326" s="4">
        <v>0.61899999999999999</v>
      </c>
      <c r="N326" s="4">
        <v>0.57099999999999995</v>
      </c>
      <c r="O326" s="4">
        <v>0.313</v>
      </c>
      <c r="P326" s="4">
        <v>0.375</v>
      </c>
      <c r="Q326" s="4">
        <v>0.318</v>
      </c>
      <c r="R326" s="4">
        <v>0.313</v>
      </c>
      <c r="S326" s="4">
        <v>0.56299999999999994</v>
      </c>
      <c r="T326" s="4">
        <v>1</v>
      </c>
      <c r="U326" s="3">
        <v>161</v>
      </c>
    </row>
    <row r="327" spans="1:21" x14ac:dyDescent="0.3">
      <c r="A327">
        <v>2023</v>
      </c>
      <c r="B327">
        <v>3</v>
      </c>
      <c r="C327">
        <v>1</v>
      </c>
      <c r="D327">
        <v>2</v>
      </c>
      <c r="E327">
        <v>1</v>
      </c>
      <c r="F327" s="4">
        <v>0.27</v>
      </c>
      <c r="G327" s="4">
        <v>0.44400000000000001</v>
      </c>
      <c r="H327" s="4">
        <v>0.54500000000000004</v>
      </c>
      <c r="I327" s="4">
        <v>0.35899999999999999</v>
      </c>
      <c r="J327" s="4">
        <v>0.51300000000000001</v>
      </c>
      <c r="K327" s="4">
        <v>0.64</v>
      </c>
      <c r="L327" s="4">
        <v>0.26300000000000001</v>
      </c>
      <c r="M327" s="4">
        <v>0.6</v>
      </c>
      <c r="N327" s="4">
        <v>0</v>
      </c>
      <c r="O327" s="4">
        <v>0.13600000000000001</v>
      </c>
      <c r="P327" s="4">
        <v>0.36399999999999999</v>
      </c>
      <c r="Q327" s="4">
        <v>0.42099999999999999</v>
      </c>
      <c r="R327" s="4">
        <v>0.125</v>
      </c>
      <c r="S327" s="4">
        <v>0.78600000000000003</v>
      </c>
      <c r="T327" s="4">
        <v>0.5</v>
      </c>
      <c r="U327" s="3">
        <v>-3</v>
      </c>
    </row>
    <row r="328" spans="1:21" x14ac:dyDescent="0.3">
      <c r="A328">
        <v>2022</v>
      </c>
      <c r="B328">
        <v>3</v>
      </c>
      <c r="C328">
        <v>0</v>
      </c>
      <c r="D328">
        <v>0</v>
      </c>
      <c r="E328">
        <v>1</v>
      </c>
      <c r="F328" s="4">
        <v>0.19800000000000001</v>
      </c>
      <c r="G328" s="4">
        <v>0.26700000000000002</v>
      </c>
      <c r="H328" s="4">
        <v>0.42399999999999999</v>
      </c>
      <c r="I328" s="4">
        <v>0.214</v>
      </c>
      <c r="J328" s="4">
        <v>0.30399999999999999</v>
      </c>
      <c r="K328" s="4">
        <v>0.52300000000000002</v>
      </c>
      <c r="L328" s="4">
        <v>0.17199999999999999</v>
      </c>
      <c r="M328" s="4">
        <v>0.63</v>
      </c>
      <c r="N328" s="4">
        <v>0.55600000000000005</v>
      </c>
      <c r="O328" s="4">
        <v>0.185</v>
      </c>
      <c r="P328" s="4">
        <v>0.222</v>
      </c>
      <c r="Q328" s="4">
        <v>0.22700000000000001</v>
      </c>
      <c r="R328" s="4">
        <v>0.36399999999999999</v>
      </c>
      <c r="S328" s="4">
        <v>0.56299999999999994</v>
      </c>
      <c r="T328" s="4">
        <v>1</v>
      </c>
      <c r="U328" s="3">
        <v>17</v>
      </c>
    </row>
    <row r="329" spans="1:21" x14ac:dyDescent="0.3">
      <c r="A329">
        <v>2021</v>
      </c>
      <c r="B329">
        <v>3</v>
      </c>
      <c r="C329">
        <v>0</v>
      </c>
      <c r="D329">
        <v>0</v>
      </c>
      <c r="E329">
        <v>1</v>
      </c>
      <c r="F329" s="4">
        <v>0.35799999999999998</v>
      </c>
      <c r="G329" s="4">
        <v>0.47199999999999998</v>
      </c>
      <c r="H329" s="4">
        <v>0.50900000000000001</v>
      </c>
      <c r="I329" s="4">
        <v>0.45200000000000001</v>
      </c>
      <c r="J329" s="4">
        <v>0.54800000000000004</v>
      </c>
      <c r="K329" s="4">
        <v>0.52900000000000003</v>
      </c>
      <c r="L329" s="4">
        <v>0.67700000000000005</v>
      </c>
      <c r="M329" s="4">
        <v>0.61299999999999999</v>
      </c>
      <c r="N329" s="4">
        <v>1</v>
      </c>
      <c r="O329" s="4">
        <v>0.30299999999999999</v>
      </c>
      <c r="P329" s="4">
        <v>0.48499999999999999</v>
      </c>
      <c r="Q329" s="4">
        <v>0.47799999999999998</v>
      </c>
      <c r="R329" s="4">
        <v>0.69199999999999995</v>
      </c>
      <c r="S329" s="4">
        <v>0.55000000000000004</v>
      </c>
      <c r="T329" s="4">
        <v>0</v>
      </c>
      <c r="U329" s="3">
        <v>143</v>
      </c>
    </row>
    <row r="330" spans="1:21" x14ac:dyDescent="0.3">
      <c r="A330">
        <v>2021</v>
      </c>
      <c r="B330">
        <v>3</v>
      </c>
      <c r="C330">
        <v>0</v>
      </c>
      <c r="D330">
        <v>0</v>
      </c>
      <c r="E330">
        <v>1</v>
      </c>
      <c r="F330" s="4">
        <v>0.29799999999999999</v>
      </c>
      <c r="G330" s="4">
        <v>0.48899999999999999</v>
      </c>
      <c r="H330" s="4">
        <v>0.56599999999999995</v>
      </c>
      <c r="I330" s="4">
        <v>0.43099999999999999</v>
      </c>
      <c r="J330" s="4">
        <v>0.68600000000000005</v>
      </c>
      <c r="K330" s="4">
        <v>0.75900000000000001</v>
      </c>
      <c r="L330" s="4">
        <v>0.81799999999999995</v>
      </c>
      <c r="M330" s="4">
        <v>0.55200000000000005</v>
      </c>
      <c r="N330" s="4">
        <v>0.5</v>
      </c>
      <c r="O330" s="4">
        <v>0.2</v>
      </c>
      <c r="P330" s="4">
        <v>0.36699999999999999</v>
      </c>
      <c r="Q330" s="4">
        <v>0.33300000000000002</v>
      </c>
      <c r="R330" s="4">
        <v>0.5</v>
      </c>
      <c r="S330" s="4">
        <v>0.313</v>
      </c>
      <c r="T330" s="4">
        <v>0</v>
      </c>
      <c r="U330" s="3">
        <v>42</v>
      </c>
    </row>
    <row r="331" spans="1:21" x14ac:dyDescent="0.3">
      <c r="A331">
        <v>2024</v>
      </c>
      <c r="B331">
        <v>3</v>
      </c>
      <c r="C331">
        <v>0</v>
      </c>
      <c r="D331">
        <v>0</v>
      </c>
      <c r="E331">
        <v>1</v>
      </c>
      <c r="F331" s="4">
        <v>0.29799999999999999</v>
      </c>
      <c r="G331" s="4">
        <v>0.49099999999999999</v>
      </c>
      <c r="H331" s="4">
        <v>0.622</v>
      </c>
      <c r="I331" s="4">
        <v>0.34300000000000003</v>
      </c>
      <c r="J331" s="4">
        <v>0.57099999999999995</v>
      </c>
      <c r="K331" s="4">
        <v>0.60899999999999999</v>
      </c>
      <c r="L331" s="4">
        <v>0.68799999999999994</v>
      </c>
      <c r="M331" s="4">
        <v>0.73699999999999999</v>
      </c>
      <c r="N331" s="4">
        <v>0.66700000000000004</v>
      </c>
      <c r="O331" s="4">
        <v>0.26300000000000001</v>
      </c>
      <c r="P331" s="4">
        <v>0.42099999999999999</v>
      </c>
      <c r="Q331" s="4">
        <v>0.64300000000000002</v>
      </c>
      <c r="R331" s="4">
        <v>0.75</v>
      </c>
      <c r="S331" s="4">
        <v>0.72699999999999998</v>
      </c>
      <c r="T331" s="4">
        <v>1</v>
      </c>
      <c r="U331" s="3">
        <v>61</v>
      </c>
    </row>
    <row r="332" spans="1:21" x14ac:dyDescent="0.3">
      <c r="A332">
        <v>2024</v>
      </c>
      <c r="B332">
        <v>3</v>
      </c>
      <c r="C332">
        <v>0</v>
      </c>
      <c r="D332">
        <v>0</v>
      </c>
      <c r="E332">
        <v>1</v>
      </c>
      <c r="F332" s="4">
        <v>0.11899999999999999</v>
      </c>
      <c r="G332" s="4">
        <v>0.314</v>
      </c>
      <c r="H332" s="4">
        <v>0.495</v>
      </c>
      <c r="I332" s="4">
        <v>0.14000000000000001</v>
      </c>
      <c r="J332" s="4">
        <v>0.372</v>
      </c>
      <c r="K332" s="4">
        <v>0.51400000000000001</v>
      </c>
      <c r="L332" s="4">
        <v>0.7</v>
      </c>
      <c r="M332" s="4">
        <v>0.78300000000000003</v>
      </c>
      <c r="N332" s="4">
        <v>0.63600000000000001</v>
      </c>
      <c r="O332" s="4">
        <v>6.5000000000000002E-2</v>
      </c>
      <c r="P332" s="4">
        <v>0.161</v>
      </c>
      <c r="Q332" s="4">
        <v>0.44800000000000001</v>
      </c>
      <c r="R332" s="4">
        <v>0.58299999999999996</v>
      </c>
      <c r="S332" s="4">
        <v>0.78900000000000003</v>
      </c>
      <c r="T332" s="4">
        <v>1</v>
      </c>
      <c r="U332" s="3">
        <v>-66</v>
      </c>
    </row>
    <row r="333" spans="1:21" x14ac:dyDescent="0.3">
      <c r="A333">
        <v>2023</v>
      </c>
      <c r="B333">
        <v>3</v>
      </c>
      <c r="C333">
        <v>1</v>
      </c>
      <c r="D333">
        <v>2</v>
      </c>
      <c r="E333">
        <v>1</v>
      </c>
      <c r="F333" s="4">
        <v>0.19700000000000001</v>
      </c>
      <c r="G333" s="4">
        <v>0.34399999999999997</v>
      </c>
      <c r="H333" s="4">
        <v>0.63</v>
      </c>
      <c r="I333" s="4">
        <v>0.222</v>
      </c>
      <c r="J333" s="4">
        <v>0.36099999999999999</v>
      </c>
      <c r="K333" s="4">
        <v>0.53600000000000003</v>
      </c>
      <c r="L333" s="4">
        <v>0.92300000000000004</v>
      </c>
      <c r="M333" s="4">
        <v>0.56499999999999995</v>
      </c>
      <c r="N333" s="4">
        <v>0</v>
      </c>
      <c r="O333" s="4">
        <v>0.182</v>
      </c>
      <c r="P333" s="4">
        <v>0.36399999999999999</v>
      </c>
      <c r="Q333" s="4">
        <v>0.77800000000000002</v>
      </c>
      <c r="R333" s="4">
        <v>0.41699999999999998</v>
      </c>
      <c r="S333" s="4">
        <v>0.6</v>
      </c>
      <c r="T333" s="4">
        <v>0</v>
      </c>
      <c r="U333" s="3">
        <v>41</v>
      </c>
    </row>
    <row r="334" spans="1:21" x14ac:dyDescent="0.3">
      <c r="A334">
        <v>2024</v>
      </c>
      <c r="B334">
        <v>3</v>
      </c>
      <c r="C334">
        <v>0</v>
      </c>
      <c r="D334">
        <v>0</v>
      </c>
      <c r="E334">
        <v>1</v>
      </c>
      <c r="F334" s="4">
        <v>0.317</v>
      </c>
      <c r="G334" s="4">
        <v>0.41299999999999998</v>
      </c>
      <c r="H334" s="4">
        <v>0.42899999999999999</v>
      </c>
      <c r="I334" s="4">
        <v>0.39400000000000002</v>
      </c>
      <c r="J334" s="4">
        <v>0.51500000000000001</v>
      </c>
      <c r="K334" s="4">
        <v>0.45</v>
      </c>
      <c r="L334" s="4">
        <v>0.53300000000000003</v>
      </c>
      <c r="M334" s="4">
        <v>0.55600000000000005</v>
      </c>
      <c r="N334" s="4">
        <v>1</v>
      </c>
      <c r="O334" s="4">
        <v>0.24099999999999999</v>
      </c>
      <c r="P334" s="4">
        <v>0.31</v>
      </c>
      <c r="Q334" s="4">
        <v>0.40899999999999997</v>
      </c>
      <c r="R334" s="4">
        <v>0.5</v>
      </c>
      <c r="S334" s="4">
        <v>0.69199999999999995</v>
      </c>
      <c r="T334" s="4">
        <v>1</v>
      </c>
      <c r="U334" s="3">
        <v>-64</v>
      </c>
    </row>
    <row r="335" spans="1:21" x14ac:dyDescent="0.3">
      <c r="A335">
        <v>2023</v>
      </c>
      <c r="B335">
        <v>3</v>
      </c>
      <c r="C335">
        <v>0</v>
      </c>
      <c r="D335">
        <v>0</v>
      </c>
      <c r="E335">
        <v>1</v>
      </c>
      <c r="F335" s="4">
        <v>0.223</v>
      </c>
      <c r="G335" s="4">
        <v>0.38300000000000001</v>
      </c>
      <c r="H335" s="4">
        <v>0.51400000000000001</v>
      </c>
      <c r="I335" s="4">
        <v>0.25</v>
      </c>
      <c r="J335" s="4">
        <v>0.42899999999999999</v>
      </c>
      <c r="K335" s="4">
        <v>0.5</v>
      </c>
      <c r="L335" s="4">
        <v>0.154</v>
      </c>
      <c r="M335" s="4">
        <v>0.66700000000000004</v>
      </c>
      <c r="N335" s="4">
        <v>0.66700000000000004</v>
      </c>
      <c r="O335" s="4">
        <v>0.2</v>
      </c>
      <c r="P335" s="4">
        <v>0.34300000000000003</v>
      </c>
      <c r="Q335" s="4">
        <v>0.53600000000000003</v>
      </c>
      <c r="R335" s="4">
        <v>6.3E-2</v>
      </c>
      <c r="S335" s="4">
        <v>0.78900000000000003</v>
      </c>
      <c r="T335" s="4">
        <v>1</v>
      </c>
      <c r="U335" s="3">
        <v>-9</v>
      </c>
    </row>
    <row r="336" spans="1:21" x14ac:dyDescent="0.3">
      <c r="A336">
        <v>2022</v>
      </c>
      <c r="B336">
        <v>3</v>
      </c>
      <c r="C336">
        <v>0</v>
      </c>
      <c r="D336">
        <v>0</v>
      </c>
      <c r="E336">
        <v>1</v>
      </c>
      <c r="F336" s="4">
        <v>0.39200000000000002</v>
      </c>
      <c r="G336" s="4">
        <v>0.44600000000000001</v>
      </c>
      <c r="H336" s="4">
        <v>0.36099999999999999</v>
      </c>
      <c r="I336" s="4">
        <v>0.54500000000000004</v>
      </c>
      <c r="J336" s="4">
        <v>0.61399999999999999</v>
      </c>
      <c r="K336" s="4">
        <v>0.3</v>
      </c>
      <c r="L336" s="4">
        <v>0.6</v>
      </c>
      <c r="M336" s="4">
        <v>0.41699999999999998</v>
      </c>
      <c r="N336" s="4">
        <v>0</v>
      </c>
      <c r="O336" s="4">
        <v>0.23799999999999999</v>
      </c>
      <c r="P336" s="4">
        <v>0.28599999999999998</v>
      </c>
      <c r="Q336" s="4">
        <v>0.438</v>
      </c>
      <c r="R336" s="4">
        <v>0.83299999999999996</v>
      </c>
      <c r="S336" s="4">
        <v>0.55600000000000005</v>
      </c>
      <c r="T336" s="4">
        <v>0</v>
      </c>
      <c r="U336" s="3">
        <v>73</v>
      </c>
    </row>
    <row r="337" spans="1:21" x14ac:dyDescent="0.3">
      <c r="A337">
        <v>2021</v>
      </c>
      <c r="B337">
        <v>3</v>
      </c>
      <c r="C337">
        <v>0</v>
      </c>
      <c r="D337">
        <v>0</v>
      </c>
      <c r="E337">
        <v>1</v>
      </c>
      <c r="F337" s="4">
        <v>0.39100000000000001</v>
      </c>
      <c r="G337" s="4">
        <v>0.46700000000000003</v>
      </c>
      <c r="H337" s="4">
        <v>0.47499999999999998</v>
      </c>
      <c r="I337" s="4">
        <v>0.63800000000000001</v>
      </c>
      <c r="J337" s="4">
        <v>0.68100000000000005</v>
      </c>
      <c r="K337" s="4">
        <v>0.52900000000000003</v>
      </c>
      <c r="L337" s="4">
        <v>0.33300000000000002</v>
      </c>
      <c r="M337" s="4">
        <v>0.46200000000000002</v>
      </c>
      <c r="N337" s="4">
        <v>1</v>
      </c>
      <c r="O337" s="4">
        <v>0.20699999999999999</v>
      </c>
      <c r="P337" s="4">
        <v>0.379</v>
      </c>
      <c r="Q337" s="4">
        <v>0.435</v>
      </c>
      <c r="R337" s="4">
        <v>0.75</v>
      </c>
      <c r="S337" s="4">
        <v>0.308</v>
      </c>
      <c r="T337" s="4">
        <v>0</v>
      </c>
      <c r="U337" s="3">
        <v>35</v>
      </c>
    </row>
    <row r="338" spans="1:21" x14ac:dyDescent="0.3">
      <c r="A338">
        <v>2022</v>
      </c>
      <c r="B338">
        <v>3</v>
      </c>
      <c r="C338">
        <v>0</v>
      </c>
      <c r="D338">
        <v>0</v>
      </c>
      <c r="E338">
        <v>1</v>
      </c>
      <c r="F338" s="4">
        <v>0.23699999999999999</v>
      </c>
      <c r="G338" s="4">
        <v>0.44700000000000001</v>
      </c>
      <c r="H338" s="4">
        <v>0.58599999999999997</v>
      </c>
      <c r="I338" s="4">
        <v>0.25</v>
      </c>
      <c r="J338" s="4">
        <v>0.5</v>
      </c>
      <c r="K338" s="4">
        <v>0.57099999999999995</v>
      </c>
      <c r="L338" s="4">
        <v>0.78600000000000003</v>
      </c>
      <c r="M338" s="4">
        <v>0.28599999999999998</v>
      </c>
      <c r="N338" s="4">
        <v>0.5</v>
      </c>
      <c r="O338" s="4">
        <v>0.2</v>
      </c>
      <c r="P338" s="4">
        <v>0.3</v>
      </c>
      <c r="Q338" s="4">
        <v>0.625</v>
      </c>
      <c r="R338" s="4">
        <v>1</v>
      </c>
      <c r="S338" s="4">
        <v>0.33300000000000002</v>
      </c>
      <c r="T338" s="4">
        <v>0</v>
      </c>
      <c r="U338" s="3">
        <v>-104</v>
      </c>
    </row>
    <row r="339" spans="1:21" x14ac:dyDescent="0.3">
      <c r="A339">
        <v>2021</v>
      </c>
      <c r="B339">
        <v>3</v>
      </c>
      <c r="C339">
        <v>0</v>
      </c>
      <c r="D339">
        <v>0</v>
      </c>
      <c r="E339">
        <v>1</v>
      </c>
      <c r="F339" s="4">
        <v>0.34100000000000003</v>
      </c>
      <c r="G339" s="4">
        <v>0.44700000000000001</v>
      </c>
      <c r="H339" s="4">
        <v>0.51</v>
      </c>
      <c r="I339" s="4">
        <v>0.35299999999999998</v>
      </c>
      <c r="J339" s="4">
        <v>0.49</v>
      </c>
      <c r="K339" s="4">
        <v>0.54500000000000004</v>
      </c>
      <c r="L339" s="4">
        <v>0.77800000000000002</v>
      </c>
      <c r="M339" s="4">
        <v>0.5</v>
      </c>
      <c r="N339" s="4">
        <v>0</v>
      </c>
      <c r="O339" s="4">
        <v>0.379</v>
      </c>
      <c r="P339" s="4">
        <v>0.44800000000000001</v>
      </c>
      <c r="Q339" s="4">
        <v>0.44400000000000001</v>
      </c>
      <c r="R339" s="4">
        <v>0.44400000000000001</v>
      </c>
      <c r="S339" s="4">
        <v>0.5</v>
      </c>
      <c r="T339" s="4">
        <v>1</v>
      </c>
      <c r="U339" s="3">
        <v>73</v>
      </c>
    </row>
    <row r="340" spans="1:21" x14ac:dyDescent="0.3">
      <c r="A340">
        <v>2021</v>
      </c>
      <c r="B340">
        <v>3</v>
      </c>
      <c r="C340">
        <v>0</v>
      </c>
      <c r="D340">
        <v>0</v>
      </c>
      <c r="E340">
        <v>1</v>
      </c>
      <c r="F340" s="4">
        <v>0.313</v>
      </c>
      <c r="G340" s="4">
        <v>0.40600000000000003</v>
      </c>
      <c r="H340" s="4">
        <v>0.42899999999999999</v>
      </c>
      <c r="I340" s="4">
        <v>0.4</v>
      </c>
      <c r="J340" s="4">
        <v>0.55000000000000004</v>
      </c>
      <c r="K340" s="4">
        <v>0.54200000000000004</v>
      </c>
      <c r="L340" s="4">
        <v>0.77800000000000002</v>
      </c>
      <c r="M340" s="4">
        <v>0.318</v>
      </c>
      <c r="N340" s="4">
        <v>0.33300000000000002</v>
      </c>
      <c r="O340" s="4">
        <v>0.26700000000000002</v>
      </c>
      <c r="P340" s="4">
        <v>0.26700000000000002</v>
      </c>
      <c r="Q340" s="4">
        <v>0.182</v>
      </c>
      <c r="R340" s="4">
        <v>0.85699999999999998</v>
      </c>
      <c r="S340" s="4">
        <v>0.5</v>
      </c>
      <c r="T340" s="4">
        <v>0.5</v>
      </c>
      <c r="U340" s="3">
        <v>73</v>
      </c>
    </row>
    <row r="341" spans="1:21" x14ac:dyDescent="0.3">
      <c r="A341">
        <v>2024</v>
      </c>
      <c r="B341">
        <v>3</v>
      </c>
      <c r="C341">
        <v>1</v>
      </c>
      <c r="D341">
        <v>1</v>
      </c>
      <c r="E341">
        <v>1</v>
      </c>
      <c r="F341" s="4">
        <v>0.35899999999999999</v>
      </c>
      <c r="G341" s="4">
        <v>0.48699999999999999</v>
      </c>
      <c r="H341" s="4">
        <v>0.52</v>
      </c>
      <c r="I341" s="4">
        <v>0.44</v>
      </c>
      <c r="J341" s="4">
        <v>0.6</v>
      </c>
      <c r="K341" s="4">
        <v>0.57099999999999995</v>
      </c>
      <c r="L341" s="4">
        <v>1</v>
      </c>
      <c r="M341" s="4">
        <v>0.6</v>
      </c>
      <c r="N341" s="4">
        <v>1</v>
      </c>
      <c r="O341" s="4">
        <v>0.214</v>
      </c>
      <c r="P341" s="4">
        <v>0.28599999999999998</v>
      </c>
      <c r="Q341" s="4">
        <v>0.45500000000000002</v>
      </c>
      <c r="R341" s="4">
        <v>0.28599999999999998</v>
      </c>
      <c r="S341" s="4">
        <v>0.57099999999999995</v>
      </c>
      <c r="T341" s="4">
        <v>0</v>
      </c>
      <c r="U341" s="3">
        <v>-104</v>
      </c>
    </row>
    <row r="342" spans="1:21" x14ac:dyDescent="0.3">
      <c r="A342">
        <v>2024</v>
      </c>
      <c r="B342">
        <v>3</v>
      </c>
      <c r="C342">
        <v>1</v>
      </c>
      <c r="D342">
        <v>2</v>
      </c>
      <c r="E342">
        <v>1</v>
      </c>
      <c r="F342" s="4">
        <v>0.255</v>
      </c>
      <c r="G342" s="4">
        <v>0.53200000000000003</v>
      </c>
      <c r="H342" s="4">
        <v>0.65700000000000003</v>
      </c>
      <c r="I342" s="4">
        <v>0.20699999999999999</v>
      </c>
      <c r="J342" s="4">
        <v>0.48299999999999998</v>
      </c>
      <c r="K342" s="4">
        <v>0.69599999999999995</v>
      </c>
      <c r="L342" s="4">
        <v>0.45500000000000002</v>
      </c>
      <c r="M342" s="4">
        <v>0.61099999999999999</v>
      </c>
      <c r="N342" s="4">
        <v>1</v>
      </c>
      <c r="O342" s="4">
        <v>0.33300000000000002</v>
      </c>
      <c r="P342" s="4">
        <v>0.61099999999999999</v>
      </c>
      <c r="Q342" s="4">
        <v>0.58299999999999996</v>
      </c>
      <c r="R342" s="4">
        <v>0.2</v>
      </c>
      <c r="S342" s="4">
        <v>0.875</v>
      </c>
      <c r="T342" s="4">
        <v>0</v>
      </c>
      <c r="U342" s="3">
        <v>-104</v>
      </c>
    </row>
    <row r="343" spans="1:21" x14ac:dyDescent="0.3">
      <c r="A343">
        <v>2023</v>
      </c>
      <c r="B343">
        <v>3</v>
      </c>
      <c r="C343">
        <v>1</v>
      </c>
      <c r="D343">
        <v>3</v>
      </c>
      <c r="E343">
        <v>1</v>
      </c>
      <c r="F343" s="4">
        <v>0.34899999999999998</v>
      </c>
      <c r="G343" s="4">
        <v>0.628</v>
      </c>
      <c r="H343" s="4">
        <v>0.69199999999999995</v>
      </c>
      <c r="I343" s="4">
        <v>0.46200000000000002</v>
      </c>
      <c r="J343" s="4">
        <v>0.76900000000000002</v>
      </c>
      <c r="K343" s="4">
        <v>0.64300000000000002</v>
      </c>
      <c r="L343" s="4">
        <v>0.72699999999999998</v>
      </c>
      <c r="M343" s="4">
        <v>0.46700000000000003</v>
      </c>
      <c r="N343" s="4">
        <v>1</v>
      </c>
      <c r="O343" s="4">
        <v>0.2</v>
      </c>
      <c r="P343" s="4">
        <v>0.46700000000000003</v>
      </c>
      <c r="Q343" s="4">
        <v>0.75</v>
      </c>
      <c r="R343" s="4">
        <v>1</v>
      </c>
      <c r="S343" s="4">
        <v>0.3</v>
      </c>
      <c r="T343" s="4">
        <v>0</v>
      </c>
      <c r="U343" s="3">
        <v>38</v>
      </c>
    </row>
    <row r="344" spans="1:21" x14ac:dyDescent="0.3">
      <c r="A344">
        <v>2022</v>
      </c>
      <c r="B344">
        <v>3</v>
      </c>
      <c r="C344">
        <v>0</v>
      </c>
      <c r="D344">
        <v>0</v>
      </c>
      <c r="E344">
        <v>1</v>
      </c>
      <c r="F344" s="4">
        <v>0.26700000000000002</v>
      </c>
      <c r="G344" s="4">
        <v>0.44400000000000001</v>
      </c>
      <c r="H344" s="4">
        <v>0.57099999999999995</v>
      </c>
      <c r="I344" s="4">
        <v>0.30499999999999999</v>
      </c>
      <c r="J344" s="4">
        <v>0.52500000000000002</v>
      </c>
      <c r="K344" s="4">
        <v>0.61</v>
      </c>
      <c r="L344" s="4">
        <v>0.73099999999999998</v>
      </c>
      <c r="M344" s="4">
        <v>0.36399999999999999</v>
      </c>
      <c r="N344" s="4">
        <v>0.5</v>
      </c>
      <c r="O344" s="4">
        <v>0.214</v>
      </c>
      <c r="P344" s="4">
        <v>0.32100000000000001</v>
      </c>
      <c r="Q344" s="4">
        <v>0.5</v>
      </c>
      <c r="R344" s="4">
        <v>0.7</v>
      </c>
      <c r="S344" s="4">
        <v>0.5</v>
      </c>
      <c r="T344" s="4">
        <v>0</v>
      </c>
      <c r="U344" s="3">
        <v>13</v>
      </c>
    </row>
    <row r="345" spans="1:21" x14ac:dyDescent="0.3">
      <c r="A345">
        <v>2023</v>
      </c>
      <c r="B345">
        <v>3</v>
      </c>
      <c r="C345">
        <v>1</v>
      </c>
      <c r="D345">
        <v>1</v>
      </c>
      <c r="E345">
        <v>1</v>
      </c>
      <c r="F345" s="4">
        <v>0.25600000000000001</v>
      </c>
      <c r="G345" s="4">
        <v>0.38500000000000001</v>
      </c>
      <c r="H345" s="4">
        <v>0.47899999999999998</v>
      </c>
      <c r="I345" s="4">
        <v>0.40899999999999997</v>
      </c>
      <c r="J345" s="4">
        <v>0.54500000000000004</v>
      </c>
      <c r="K345" s="4">
        <v>0.5</v>
      </c>
      <c r="L345" s="4">
        <v>0.38100000000000001</v>
      </c>
      <c r="M345" s="4">
        <v>0.47799999999999998</v>
      </c>
      <c r="N345" s="4">
        <v>0.16700000000000001</v>
      </c>
      <c r="O345" s="4">
        <v>8.3000000000000004E-2</v>
      </c>
      <c r="P345" s="4">
        <v>0.25</v>
      </c>
      <c r="Q345" s="4">
        <v>0.45500000000000002</v>
      </c>
      <c r="R345" s="4">
        <v>0.41699999999999998</v>
      </c>
      <c r="S345" s="4">
        <v>0.66700000000000004</v>
      </c>
      <c r="T345" s="4">
        <v>0.4</v>
      </c>
      <c r="U345" s="3">
        <v>-49</v>
      </c>
    </row>
    <row r="346" spans="1:21" x14ac:dyDescent="0.3">
      <c r="A346">
        <v>2024</v>
      </c>
      <c r="B346">
        <v>3</v>
      </c>
      <c r="C346">
        <v>0</v>
      </c>
      <c r="D346">
        <v>0</v>
      </c>
      <c r="E346">
        <v>1</v>
      </c>
      <c r="F346" s="4">
        <v>0.214</v>
      </c>
      <c r="G346" s="4">
        <v>0.32700000000000001</v>
      </c>
      <c r="H346" s="4">
        <v>0.46600000000000003</v>
      </c>
      <c r="I346" s="4">
        <v>0.221</v>
      </c>
      <c r="J346" s="4">
        <v>0.35299999999999998</v>
      </c>
      <c r="K346" s="4">
        <v>0.52800000000000002</v>
      </c>
      <c r="L346" s="4">
        <v>0.24099999999999999</v>
      </c>
      <c r="M346" s="4">
        <v>0.79500000000000004</v>
      </c>
      <c r="N346" s="4">
        <v>0.77800000000000002</v>
      </c>
      <c r="O346" s="4">
        <v>0.23100000000000001</v>
      </c>
      <c r="P346" s="4">
        <v>0.308</v>
      </c>
      <c r="Q346" s="4">
        <v>0.3</v>
      </c>
      <c r="R346" s="4">
        <v>0.28599999999999998</v>
      </c>
      <c r="S346" s="4">
        <v>0.83299999999999996</v>
      </c>
      <c r="T346" s="4">
        <v>1</v>
      </c>
      <c r="U346" s="3">
        <v>57</v>
      </c>
    </row>
    <row r="347" spans="1:21" x14ac:dyDescent="0.3">
      <c r="A347">
        <v>2023</v>
      </c>
      <c r="B347">
        <v>3</v>
      </c>
      <c r="C347">
        <v>0</v>
      </c>
      <c r="D347">
        <v>0</v>
      </c>
      <c r="E347">
        <v>1</v>
      </c>
      <c r="F347" s="4">
        <v>0.219</v>
      </c>
      <c r="G347" s="4">
        <v>0.42499999999999999</v>
      </c>
      <c r="H347" s="4">
        <v>0.56599999999999995</v>
      </c>
      <c r="I347" s="4">
        <v>0.27300000000000002</v>
      </c>
      <c r="J347" s="4">
        <v>0.52300000000000002</v>
      </c>
      <c r="K347" s="4">
        <v>0.625</v>
      </c>
      <c r="L347" s="4">
        <v>0.375</v>
      </c>
      <c r="M347" s="4">
        <v>0.25</v>
      </c>
      <c r="N347" s="4">
        <v>0.33300000000000002</v>
      </c>
      <c r="O347" s="4">
        <v>0.16</v>
      </c>
      <c r="P347" s="4">
        <v>0.32</v>
      </c>
      <c r="Q347" s="4">
        <v>0.47599999999999998</v>
      </c>
      <c r="R347" s="4">
        <v>0.77800000000000002</v>
      </c>
      <c r="S347" s="4">
        <v>0.438</v>
      </c>
      <c r="T347" s="4">
        <v>0.5</v>
      </c>
      <c r="U347" s="3">
        <v>40</v>
      </c>
    </row>
    <row r="348" spans="1:21" x14ac:dyDescent="0.3">
      <c r="A348">
        <v>2022</v>
      </c>
      <c r="B348">
        <v>3</v>
      </c>
      <c r="C348">
        <v>1</v>
      </c>
      <c r="D348">
        <v>1</v>
      </c>
      <c r="E348">
        <v>1</v>
      </c>
      <c r="F348" s="4">
        <v>0.23799999999999999</v>
      </c>
      <c r="G348" s="4">
        <v>0.41299999999999998</v>
      </c>
      <c r="H348" s="4">
        <v>0.64700000000000002</v>
      </c>
      <c r="I348" s="4">
        <v>0.26900000000000002</v>
      </c>
      <c r="J348" s="4">
        <v>0.46200000000000002</v>
      </c>
      <c r="K348" s="4">
        <v>0.71099999999999997</v>
      </c>
      <c r="L348" s="4">
        <v>0.82599999999999996</v>
      </c>
      <c r="M348" s="4">
        <v>0.44800000000000001</v>
      </c>
      <c r="N348" s="4">
        <v>1</v>
      </c>
      <c r="O348" s="4">
        <v>0.27800000000000002</v>
      </c>
      <c r="P348" s="4">
        <v>0.5</v>
      </c>
      <c r="Q348" s="4">
        <v>0.46200000000000002</v>
      </c>
      <c r="R348" s="4">
        <v>0.9</v>
      </c>
      <c r="S348" s="4">
        <v>0.5</v>
      </c>
      <c r="T348" s="4">
        <v>0.5</v>
      </c>
      <c r="U348" s="3">
        <v>87</v>
      </c>
    </row>
    <row r="349" spans="1:21" x14ac:dyDescent="0.3">
      <c r="A349">
        <v>2021</v>
      </c>
      <c r="B349">
        <v>3</v>
      </c>
      <c r="C349">
        <v>0</v>
      </c>
      <c r="D349">
        <v>0</v>
      </c>
      <c r="E349">
        <v>1</v>
      </c>
      <c r="F349" s="4">
        <v>0.34499999999999997</v>
      </c>
      <c r="G349" s="4">
        <v>0.50900000000000001</v>
      </c>
      <c r="H349" s="4">
        <v>0.54500000000000004</v>
      </c>
      <c r="I349" s="4">
        <v>0.36799999999999999</v>
      </c>
      <c r="J349" s="4">
        <v>0.60499999999999998</v>
      </c>
      <c r="K349" s="4">
        <v>0.625</v>
      </c>
      <c r="L349" s="4">
        <v>0.313</v>
      </c>
      <c r="M349" s="4">
        <v>0.54500000000000004</v>
      </c>
      <c r="N349" s="4">
        <v>1</v>
      </c>
      <c r="O349" s="4">
        <v>0.35699999999999998</v>
      </c>
      <c r="P349" s="4">
        <v>0.35699999999999998</v>
      </c>
      <c r="Q349" s="4">
        <v>0.33300000000000002</v>
      </c>
      <c r="R349" s="4">
        <v>0.83299999999999996</v>
      </c>
      <c r="S349" s="4">
        <v>0.125</v>
      </c>
      <c r="T349" s="4">
        <v>0</v>
      </c>
      <c r="U349" s="3">
        <v>109</v>
      </c>
    </row>
    <row r="350" spans="1:21" x14ac:dyDescent="0.3">
      <c r="A350">
        <v>2022</v>
      </c>
      <c r="B350">
        <v>3</v>
      </c>
      <c r="C350">
        <v>1</v>
      </c>
      <c r="D350">
        <v>1</v>
      </c>
      <c r="E350">
        <v>1</v>
      </c>
      <c r="F350" s="4">
        <v>0.26600000000000001</v>
      </c>
      <c r="G350" s="4">
        <v>0.36199999999999999</v>
      </c>
      <c r="H350" s="4">
        <v>0.5</v>
      </c>
      <c r="I350" s="4">
        <v>0.28299999999999997</v>
      </c>
      <c r="J350" s="4">
        <v>0.45700000000000002</v>
      </c>
      <c r="K350" s="4">
        <v>0.51500000000000001</v>
      </c>
      <c r="L350" s="4">
        <v>0.69199999999999995</v>
      </c>
      <c r="M350" s="4">
        <v>0.5</v>
      </c>
      <c r="N350" s="4">
        <v>0.6</v>
      </c>
      <c r="O350" s="4">
        <v>0.41399999999999998</v>
      </c>
      <c r="P350" s="4">
        <v>0.44800000000000001</v>
      </c>
      <c r="Q350" s="4">
        <v>0.47099999999999997</v>
      </c>
      <c r="R350" s="4">
        <v>0.69199999999999995</v>
      </c>
      <c r="S350" s="4">
        <v>0.25</v>
      </c>
      <c r="T350" s="4">
        <v>0</v>
      </c>
      <c r="U350" s="3">
        <v>169</v>
      </c>
    </row>
    <row r="351" spans="1:21" x14ac:dyDescent="0.3">
      <c r="A351">
        <v>2024</v>
      </c>
      <c r="B351">
        <v>3</v>
      </c>
      <c r="C351">
        <v>0</v>
      </c>
      <c r="D351">
        <v>0</v>
      </c>
      <c r="E351">
        <v>1</v>
      </c>
      <c r="F351" s="4">
        <v>0.44</v>
      </c>
      <c r="G351" s="4">
        <v>0.56000000000000005</v>
      </c>
      <c r="H351" s="4">
        <v>0.64</v>
      </c>
      <c r="I351" s="4">
        <v>0.45500000000000002</v>
      </c>
      <c r="J351" s="4">
        <v>0.54500000000000004</v>
      </c>
      <c r="K351" s="4">
        <v>0.55600000000000005</v>
      </c>
      <c r="L351" s="4">
        <v>0.5</v>
      </c>
      <c r="M351" s="4">
        <v>0.76500000000000001</v>
      </c>
      <c r="N351" s="4">
        <v>1</v>
      </c>
      <c r="O351" s="4">
        <v>0.5</v>
      </c>
      <c r="P351" s="4">
        <v>0.71399999999999997</v>
      </c>
      <c r="Q351" s="4">
        <v>0.85699999999999998</v>
      </c>
      <c r="R351" s="4">
        <v>0.5</v>
      </c>
      <c r="S351" s="4">
        <v>0.75</v>
      </c>
      <c r="T351" s="4">
        <v>1</v>
      </c>
      <c r="U351" s="3">
        <v>109</v>
      </c>
    </row>
    <row r="352" spans="1:21" x14ac:dyDescent="0.3">
      <c r="A352">
        <v>2024</v>
      </c>
      <c r="B352">
        <v>3</v>
      </c>
      <c r="C352">
        <v>0</v>
      </c>
      <c r="D352">
        <v>0</v>
      </c>
      <c r="E352">
        <v>1</v>
      </c>
      <c r="F352" s="4">
        <v>0.36199999999999999</v>
      </c>
      <c r="G352" s="4">
        <v>0.55300000000000005</v>
      </c>
      <c r="H352" s="4">
        <v>0.5</v>
      </c>
      <c r="I352" s="4">
        <v>0.44</v>
      </c>
      <c r="J352" s="4">
        <v>0.6</v>
      </c>
      <c r="K352" s="4">
        <v>0.57099999999999995</v>
      </c>
      <c r="L352" s="4">
        <v>0.63600000000000001</v>
      </c>
      <c r="M352" s="4">
        <v>0.78600000000000003</v>
      </c>
      <c r="N352" s="4">
        <v>0.5</v>
      </c>
      <c r="O352" s="4">
        <v>0.3</v>
      </c>
      <c r="P352" s="4">
        <v>0.55000000000000004</v>
      </c>
      <c r="Q352" s="4">
        <v>0.42899999999999999</v>
      </c>
      <c r="R352" s="4">
        <v>0.27300000000000002</v>
      </c>
      <c r="S352" s="4">
        <v>0.88900000000000001</v>
      </c>
      <c r="T352" s="4">
        <v>1</v>
      </c>
      <c r="U352" s="3">
        <v>6</v>
      </c>
    </row>
    <row r="353" spans="1:21" x14ac:dyDescent="0.3">
      <c r="A353">
        <v>2023</v>
      </c>
      <c r="B353">
        <v>3</v>
      </c>
      <c r="C353">
        <v>1</v>
      </c>
      <c r="D353">
        <v>4</v>
      </c>
      <c r="E353">
        <v>1</v>
      </c>
      <c r="F353" s="4">
        <v>0.29299999999999998</v>
      </c>
      <c r="G353" s="4">
        <v>0.44800000000000001</v>
      </c>
      <c r="H353" s="4">
        <v>0.48499999999999999</v>
      </c>
      <c r="I353" s="4">
        <v>0.372</v>
      </c>
      <c r="J353" s="4">
        <v>0.55800000000000005</v>
      </c>
      <c r="K353" s="4">
        <v>0.55600000000000005</v>
      </c>
      <c r="L353" s="4">
        <v>0.45</v>
      </c>
      <c r="M353" s="4">
        <v>0.73899999999999999</v>
      </c>
      <c r="N353" s="4">
        <v>1</v>
      </c>
      <c r="O353" s="4">
        <v>0.14299999999999999</v>
      </c>
      <c r="P353" s="4">
        <v>0.28599999999999998</v>
      </c>
      <c r="Q353" s="4">
        <v>0.16700000000000001</v>
      </c>
      <c r="R353" s="4">
        <v>0.66700000000000004</v>
      </c>
      <c r="S353" s="4">
        <v>0.75</v>
      </c>
      <c r="T353" s="4">
        <v>0</v>
      </c>
      <c r="U353" s="3">
        <v>-42</v>
      </c>
    </row>
    <row r="354" spans="1:21" x14ac:dyDescent="0.3">
      <c r="A354">
        <v>2022</v>
      </c>
      <c r="B354">
        <v>3</v>
      </c>
      <c r="C354">
        <v>0</v>
      </c>
      <c r="D354">
        <v>0</v>
      </c>
      <c r="E354">
        <v>1</v>
      </c>
      <c r="F354" s="4">
        <v>0.215</v>
      </c>
      <c r="G354" s="4">
        <v>0.34399999999999997</v>
      </c>
      <c r="H354" s="4">
        <v>0.47499999999999998</v>
      </c>
      <c r="I354" s="4">
        <v>0.33300000000000002</v>
      </c>
      <c r="J354" s="4">
        <v>0.44400000000000001</v>
      </c>
      <c r="K354" s="4">
        <v>0.52800000000000002</v>
      </c>
      <c r="L354" s="4">
        <v>0.435</v>
      </c>
      <c r="M354" s="4">
        <v>0.58099999999999996</v>
      </c>
      <c r="N354" s="4">
        <v>0.75</v>
      </c>
      <c r="O354" s="4">
        <v>7.3999999999999996E-2</v>
      </c>
      <c r="P354" s="4">
        <v>0.29599999999999999</v>
      </c>
      <c r="Q354" s="4">
        <v>0.4</v>
      </c>
      <c r="R354" s="4">
        <v>0.2</v>
      </c>
      <c r="S354" s="4">
        <v>0.76500000000000001</v>
      </c>
      <c r="T354" s="4">
        <v>1</v>
      </c>
      <c r="U354" s="3">
        <v>-60</v>
      </c>
    </row>
    <row r="355" spans="1:21" x14ac:dyDescent="0.3">
      <c r="A355">
        <v>2022</v>
      </c>
      <c r="B355">
        <v>3</v>
      </c>
      <c r="C355">
        <v>0</v>
      </c>
      <c r="D355">
        <v>0</v>
      </c>
      <c r="E355">
        <v>1</v>
      </c>
      <c r="F355" s="4">
        <v>0.375</v>
      </c>
      <c r="G355" s="4">
        <v>0.57499999999999996</v>
      </c>
      <c r="H355" s="4">
        <v>0.58299999999999996</v>
      </c>
      <c r="I355" s="4">
        <v>0.46700000000000003</v>
      </c>
      <c r="J355" s="4">
        <v>0.63300000000000001</v>
      </c>
      <c r="K355" s="4">
        <v>0.625</v>
      </c>
      <c r="L355" s="4">
        <v>0.75</v>
      </c>
      <c r="M355" s="4">
        <v>0.72199999999999998</v>
      </c>
      <c r="N355" s="4">
        <v>0</v>
      </c>
      <c r="O355" s="4">
        <v>0.111</v>
      </c>
      <c r="P355" s="4">
        <v>0.44400000000000001</v>
      </c>
      <c r="Q355" s="4">
        <v>0.5</v>
      </c>
      <c r="R355" s="4">
        <v>0.5</v>
      </c>
      <c r="S355" s="4">
        <v>0.4</v>
      </c>
      <c r="T355" s="4">
        <v>0</v>
      </c>
      <c r="U355" s="3">
        <v>-4</v>
      </c>
    </row>
    <row r="356" spans="1:21" x14ac:dyDescent="0.3">
      <c r="A356">
        <v>2021</v>
      </c>
      <c r="B356">
        <v>3</v>
      </c>
      <c r="C356">
        <v>0</v>
      </c>
      <c r="D356">
        <v>0</v>
      </c>
      <c r="E356">
        <v>1</v>
      </c>
      <c r="F356" s="4">
        <v>0.36</v>
      </c>
      <c r="G356" s="4">
        <v>0.6</v>
      </c>
      <c r="H356" s="4">
        <v>0.61299999999999999</v>
      </c>
      <c r="I356" s="4">
        <v>0.51700000000000002</v>
      </c>
      <c r="J356" s="4">
        <v>0.75900000000000001</v>
      </c>
      <c r="K356" s="4">
        <v>0.71399999999999997</v>
      </c>
      <c r="L356" s="4">
        <v>0.625</v>
      </c>
      <c r="M356" s="4">
        <v>0.84599999999999997</v>
      </c>
      <c r="N356" s="4">
        <v>0</v>
      </c>
      <c r="O356" s="4">
        <v>0.15</v>
      </c>
      <c r="P356" s="4">
        <v>0.4</v>
      </c>
      <c r="Q356" s="4">
        <v>0.52900000000000003</v>
      </c>
      <c r="R356" s="4">
        <v>0.25</v>
      </c>
      <c r="S356" s="4">
        <v>0.75</v>
      </c>
      <c r="T356" s="4">
        <v>1</v>
      </c>
      <c r="U356" s="3">
        <v>-46</v>
      </c>
    </row>
    <row r="357" spans="1:21" x14ac:dyDescent="0.3">
      <c r="A357">
        <v>2024</v>
      </c>
      <c r="B357">
        <v>3</v>
      </c>
      <c r="C357">
        <v>0</v>
      </c>
      <c r="D357">
        <v>0</v>
      </c>
      <c r="E357">
        <v>1</v>
      </c>
      <c r="F357" s="4">
        <v>0.215</v>
      </c>
      <c r="G357" s="4">
        <v>0.35499999999999998</v>
      </c>
      <c r="H357" s="4">
        <v>0.45800000000000002</v>
      </c>
      <c r="I357" s="4">
        <v>0.246</v>
      </c>
      <c r="J357" s="4">
        <v>0.38500000000000001</v>
      </c>
      <c r="K357" s="4">
        <v>0.44900000000000001</v>
      </c>
      <c r="L357" s="4">
        <v>0.5</v>
      </c>
      <c r="M357" s="4">
        <v>0.64900000000000002</v>
      </c>
      <c r="N357" s="4">
        <v>0.66700000000000004</v>
      </c>
      <c r="O357" s="4">
        <v>0.14799999999999999</v>
      </c>
      <c r="P357" s="4">
        <v>0.29599999999999999</v>
      </c>
      <c r="Q357" s="4">
        <v>0.47799999999999998</v>
      </c>
      <c r="R357" s="4">
        <v>0.42899999999999999</v>
      </c>
      <c r="S357" s="4">
        <v>0.92300000000000004</v>
      </c>
      <c r="T357" s="4">
        <v>1</v>
      </c>
      <c r="U357" s="3">
        <v>-61</v>
      </c>
    </row>
    <row r="358" spans="1:21" x14ac:dyDescent="0.3">
      <c r="A358">
        <v>2024</v>
      </c>
      <c r="B358">
        <v>3</v>
      </c>
      <c r="C358">
        <v>1</v>
      </c>
      <c r="D358">
        <v>4</v>
      </c>
      <c r="E358">
        <v>1</v>
      </c>
      <c r="F358" s="4">
        <v>0.31</v>
      </c>
      <c r="G358" s="4">
        <v>0.44800000000000001</v>
      </c>
      <c r="H358" s="4">
        <v>0.56799999999999995</v>
      </c>
      <c r="I358" s="4">
        <v>0.39</v>
      </c>
      <c r="J358" s="4">
        <v>0.53700000000000003</v>
      </c>
      <c r="K358" s="4">
        <v>0.56000000000000005</v>
      </c>
      <c r="L358" s="4">
        <v>0.78900000000000003</v>
      </c>
      <c r="M358" s="4">
        <v>0.5</v>
      </c>
      <c r="N358" s="4">
        <v>0</v>
      </c>
      <c r="O358" s="4">
        <v>0.14299999999999999</v>
      </c>
      <c r="P358" s="4">
        <v>0.28599999999999998</v>
      </c>
      <c r="Q358" s="4">
        <v>0.58299999999999996</v>
      </c>
      <c r="R358" s="4">
        <v>0.5</v>
      </c>
      <c r="S358" s="4">
        <v>0.375</v>
      </c>
      <c r="T358" s="4">
        <v>0</v>
      </c>
      <c r="U358" s="3">
        <v>17</v>
      </c>
    </row>
    <row r="359" spans="1:21" x14ac:dyDescent="0.3">
      <c r="A359">
        <v>2024</v>
      </c>
      <c r="B359">
        <v>3</v>
      </c>
      <c r="C359">
        <v>1</v>
      </c>
      <c r="D359">
        <v>1</v>
      </c>
      <c r="E359">
        <v>1</v>
      </c>
      <c r="F359" s="4">
        <v>0.38600000000000001</v>
      </c>
      <c r="G359" s="4">
        <v>0.47399999999999998</v>
      </c>
      <c r="H359" s="4">
        <v>0.51400000000000001</v>
      </c>
      <c r="I359" s="4">
        <v>0.5</v>
      </c>
      <c r="J359" s="4">
        <v>0.63200000000000001</v>
      </c>
      <c r="K359" s="4">
        <v>0.68400000000000005</v>
      </c>
      <c r="L359" s="4">
        <v>0.75</v>
      </c>
      <c r="M359" s="4">
        <v>0.72199999999999998</v>
      </c>
      <c r="N359" s="4">
        <v>1</v>
      </c>
      <c r="O359" s="4">
        <v>0.158</v>
      </c>
      <c r="P359" s="4">
        <v>0.158</v>
      </c>
      <c r="Q359" s="4">
        <v>0.313</v>
      </c>
      <c r="R359" s="4">
        <v>0.16700000000000001</v>
      </c>
      <c r="S359" s="4">
        <v>1</v>
      </c>
      <c r="T359" s="4">
        <v>1</v>
      </c>
      <c r="U359" s="3">
        <v>-104</v>
      </c>
    </row>
    <row r="360" spans="1:21" x14ac:dyDescent="0.3">
      <c r="A360">
        <v>2023</v>
      </c>
      <c r="B360">
        <v>3</v>
      </c>
      <c r="C360">
        <v>1</v>
      </c>
      <c r="D360">
        <v>4</v>
      </c>
      <c r="E360">
        <v>1</v>
      </c>
      <c r="F360" s="4">
        <v>0.4</v>
      </c>
      <c r="G360" s="4">
        <v>0.55600000000000005</v>
      </c>
      <c r="H360" s="4">
        <v>0.75</v>
      </c>
      <c r="I360" s="4">
        <v>0.46200000000000002</v>
      </c>
      <c r="J360" s="4">
        <v>0.65400000000000003</v>
      </c>
      <c r="K360" s="4">
        <v>0.78600000000000003</v>
      </c>
      <c r="L360" s="4">
        <v>0.8</v>
      </c>
      <c r="M360" s="4">
        <v>0.5</v>
      </c>
      <c r="N360" s="4">
        <v>0</v>
      </c>
      <c r="O360" s="4">
        <v>0.375</v>
      </c>
      <c r="P360" s="4">
        <v>0.5</v>
      </c>
      <c r="Q360" s="4">
        <v>0.7</v>
      </c>
      <c r="R360" s="4">
        <v>0.375</v>
      </c>
      <c r="S360" s="4">
        <v>0.625</v>
      </c>
      <c r="T360" s="4">
        <v>0</v>
      </c>
      <c r="U360" s="3">
        <v>87</v>
      </c>
    </row>
    <row r="361" spans="1:21" x14ac:dyDescent="0.3">
      <c r="A361">
        <v>2024</v>
      </c>
      <c r="B361">
        <v>3</v>
      </c>
      <c r="C361">
        <v>0</v>
      </c>
      <c r="D361">
        <v>0</v>
      </c>
      <c r="E361">
        <v>1</v>
      </c>
      <c r="F361" s="4">
        <v>0.315</v>
      </c>
      <c r="G361" s="4">
        <v>0.5</v>
      </c>
      <c r="H361" s="4">
        <v>0.51400000000000001</v>
      </c>
      <c r="I361" s="4">
        <v>0.45200000000000001</v>
      </c>
      <c r="J361" s="4">
        <v>0.61299999999999999</v>
      </c>
      <c r="K361" s="4">
        <v>0.58799999999999997</v>
      </c>
      <c r="L361" s="4">
        <v>0.46200000000000002</v>
      </c>
      <c r="M361" s="4">
        <v>0.72199999999999998</v>
      </c>
      <c r="N361" s="4">
        <v>1</v>
      </c>
      <c r="O361" s="4">
        <v>0.14299999999999999</v>
      </c>
      <c r="P361" s="4">
        <v>0.38100000000000001</v>
      </c>
      <c r="Q361" s="4">
        <v>0.44400000000000001</v>
      </c>
      <c r="R361" s="4">
        <v>0</v>
      </c>
      <c r="S361" s="4">
        <v>0.81799999999999995</v>
      </c>
      <c r="T361" s="4">
        <v>0.5</v>
      </c>
      <c r="U361" s="3">
        <v>1</v>
      </c>
    </row>
    <row r="362" spans="1:21" x14ac:dyDescent="0.3">
      <c r="A362">
        <v>2021</v>
      </c>
      <c r="B362">
        <v>3</v>
      </c>
      <c r="C362">
        <v>1</v>
      </c>
      <c r="D362">
        <v>4</v>
      </c>
      <c r="E362">
        <v>1</v>
      </c>
      <c r="F362" s="4">
        <v>0.4</v>
      </c>
      <c r="G362" s="4">
        <v>0.55000000000000004</v>
      </c>
      <c r="H362" s="4">
        <v>0.73899999999999999</v>
      </c>
      <c r="I362" s="4">
        <v>0.40699999999999997</v>
      </c>
      <c r="J362" s="4">
        <v>0.59299999999999997</v>
      </c>
      <c r="K362" s="4">
        <v>0.75</v>
      </c>
      <c r="L362" s="4">
        <v>0.66700000000000004</v>
      </c>
      <c r="M362" s="4">
        <v>0.46700000000000003</v>
      </c>
      <c r="N362" s="4">
        <v>0</v>
      </c>
      <c r="O362" s="4">
        <v>0.41699999999999998</v>
      </c>
      <c r="P362" s="4">
        <v>0.5</v>
      </c>
      <c r="Q362" s="4">
        <v>0.71399999999999997</v>
      </c>
      <c r="R362" s="4">
        <v>1</v>
      </c>
      <c r="S362" s="4">
        <v>0.42899999999999999</v>
      </c>
      <c r="T362" s="4">
        <v>0</v>
      </c>
      <c r="U362" s="3">
        <v>-11</v>
      </c>
    </row>
    <row r="363" spans="1:21" x14ac:dyDescent="0.3">
      <c r="A363">
        <v>2023</v>
      </c>
      <c r="B363">
        <v>3</v>
      </c>
      <c r="C363">
        <v>0</v>
      </c>
      <c r="D363">
        <v>0</v>
      </c>
      <c r="E363">
        <v>1</v>
      </c>
      <c r="F363" s="4">
        <v>0.40899999999999997</v>
      </c>
      <c r="G363" s="4">
        <v>0.63600000000000001</v>
      </c>
      <c r="H363" s="4">
        <v>0.72</v>
      </c>
      <c r="I363" s="4">
        <v>0.48299999999999998</v>
      </c>
      <c r="J363" s="4">
        <v>0.69</v>
      </c>
      <c r="K363" s="4">
        <v>0.8</v>
      </c>
      <c r="L363" s="4">
        <v>0.4</v>
      </c>
      <c r="M363" s="4">
        <v>0.5</v>
      </c>
      <c r="N363" s="4">
        <v>0</v>
      </c>
      <c r="O363" s="4">
        <v>0.28599999999999998</v>
      </c>
      <c r="P363" s="4">
        <v>0.57099999999999995</v>
      </c>
      <c r="Q363" s="4">
        <v>0.6</v>
      </c>
      <c r="R363" s="4">
        <v>0.25</v>
      </c>
      <c r="S363" s="4">
        <v>0.7</v>
      </c>
      <c r="T363" s="4">
        <v>0</v>
      </c>
      <c r="U363" s="3">
        <v>-23</v>
      </c>
    </row>
    <row r="364" spans="1:21" x14ac:dyDescent="0.3">
      <c r="A364">
        <v>2021</v>
      </c>
      <c r="B364">
        <v>3</v>
      </c>
      <c r="C364">
        <v>0</v>
      </c>
      <c r="D364">
        <v>0</v>
      </c>
      <c r="E364">
        <v>1</v>
      </c>
      <c r="F364" s="4">
        <v>0.214</v>
      </c>
      <c r="G364" s="4">
        <v>0.44600000000000001</v>
      </c>
      <c r="H364" s="4">
        <v>0.57099999999999995</v>
      </c>
      <c r="I364" s="4">
        <v>0.23300000000000001</v>
      </c>
      <c r="J364" s="4">
        <v>0.46700000000000003</v>
      </c>
      <c r="K364" s="4">
        <v>0.47799999999999998</v>
      </c>
      <c r="L364" s="4">
        <v>0.64300000000000002</v>
      </c>
      <c r="M364" s="4">
        <v>0.56299999999999994</v>
      </c>
      <c r="N364" s="4">
        <v>0</v>
      </c>
      <c r="O364" s="4">
        <v>0.20799999999999999</v>
      </c>
      <c r="P364" s="4">
        <v>0.45800000000000002</v>
      </c>
      <c r="Q364" s="4">
        <v>0.68400000000000005</v>
      </c>
      <c r="R364" s="4">
        <v>0.33300000000000002</v>
      </c>
      <c r="S364" s="4">
        <v>0.66700000000000004</v>
      </c>
      <c r="T364" s="4">
        <v>1</v>
      </c>
      <c r="U364" s="3">
        <v>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A1A8-AA6B-4D66-98D8-6355D21B4612}">
  <dimension ref="A1:T364"/>
  <sheetViews>
    <sheetView workbookViewId="0">
      <selection sqref="A1:XFD1048576"/>
    </sheetView>
  </sheetViews>
  <sheetFormatPr defaultRowHeight="14.4" x14ac:dyDescent="0.3"/>
  <cols>
    <col min="1" max="1" width="5" style="3" bestFit="1" customWidth="1"/>
    <col min="2" max="2" width="6" style="3" bestFit="1" customWidth="1"/>
    <col min="3" max="3" width="4.21875" style="3" bestFit="1" customWidth="1"/>
    <col min="4" max="4" width="7.88671875" style="3" bestFit="1" customWidth="1"/>
    <col min="5" max="5" width="3.5546875" bestFit="1" customWidth="1"/>
    <col min="6" max="6" width="5.5546875" style="4" bestFit="1" customWidth="1"/>
    <col min="7" max="7" width="7.21875" style="4" bestFit="1" customWidth="1"/>
    <col min="8" max="8" width="8.5546875" style="4" bestFit="1" customWidth="1"/>
    <col min="9" max="9" width="4.5546875" style="1" bestFit="1" customWidth="1"/>
    <col min="10" max="10" width="6.44140625" style="4" bestFit="1" customWidth="1"/>
    <col min="11" max="11" width="8.5546875" style="4" bestFit="1" customWidth="1"/>
    <col min="12" max="12" width="10.5546875" style="4" bestFit="1" customWidth="1"/>
    <col min="13" max="13" width="11.88671875" style="4" bestFit="1" customWidth="1"/>
    <col min="14" max="14" width="7.109375" style="1" bestFit="1" customWidth="1"/>
    <col min="15" max="15" width="9.77734375" style="4" bestFit="1" customWidth="1"/>
    <col min="16" max="16" width="9.88671875" style="4" bestFit="1" customWidth="1"/>
    <col min="17" max="17" width="11.109375" style="4" bestFit="1" customWidth="1"/>
    <col min="18" max="18" width="12.44140625" style="4" bestFit="1" customWidth="1"/>
    <col min="19" max="19" width="8.88671875" style="1"/>
    <col min="20" max="20" width="10.33203125" style="4" bestFit="1" customWidth="1"/>
  </cols>
  <sheetData>
    <row r="1" spans="1:20" x14ac:dyDescent="0.3">
      <c r="A1" s="3" t="s">
        <v>0</v>
      </c>
      <c r="B1" s="3" t="s">
        <v>68</v>
      </c>
      <c r="C1" s="3" t="s">
        <v>69</v>
      </c>
      <c r="D1" s="3" t="s">
        <v>122</v>
      </c>
      <c r="E1" t="s">
        <v>67</v>
      </c>
      <c r="F1" s="4" t="s">
        <v>100</v>
      </c>
      <c r="G1" s="4" t="s">
        <v>87</v>
      </c>
      <c r="H1" s="4" t="s">
        <v>101</v>
      </c>
      <c r="I1" s="1" t="s">
        <v>42</v>
      </c>
      <c r="J1" s="4" t="s">
        <v>102</v>
      </c>
      <c r="K1" s="4" t="s">
        <v>103</v>
      </c>
      <c r="L1" s="4" t="s">
        <v>89</v>
      </c>
      <c r="M1" s="4" t="s">
        <v>104</v>
      </c>
      <c r="N1" s="1" t="s">
        <v>105</v>
      </c>
      <c r="O1" s="4" t="s">
        <v>106</v>
      </c>
      <c r="P1" s="4" t="s">
        <v>107</v>
      </c>
      <c r="Q1" s="4" t="s">
        <v>96</v>
      </c>
      <c r="R1" s="4" t="s">
        <v>108</v>
      </c>
      <c r="S1" s="1" t="s">
        <v>109</v>
      </c>
      <c r="T1" s="4" t="s">
        <v>110</v>
      </c>
    </row>
    <row r="2" spans="1:20" x14ac:dyDescent="0.3">
      <c r="A2" s="3">
        <v>2021</v>
      </c>
      <c r="B2" s="3">
        <v>1</v>
      </c>
      <c r="C2" s="3">
        <v>0</v>
      </c>
      <c r="D2" s="3">
        <v>0</v>
      </c>
      <c r="E2">
        <v>1</v>
      </c>
      <c r="F2" s="4">
        <v>0.68400000000000005</v>
      </c>
      <c r="G2" s="4">
        <v>0.53800000000000003</v>
      </c>
      <c r="H2" s="4">
        <v>0</v>
      </c>
      <c r="I2" s="1">
        <v>1.99</v>
      </c>
      <c r="J2" s="4">
        <v>4.3999999999999997E-2</v>
      </c>
      <c r="K2" s="4">
        <v>0.84</v>
      </c>
      <c r="L2" s="4">
        <v>0.5</v>
      </c>
      <c r="M2" s="4">
        <v>0</v>
      </c>
      <c r="N2" s="1">
        <v>1.98</v>
      </c>
      <c r="O2" s="4">
        <v>7.0999999999999994E-2</v>
      </c>
      <c r="P2" s="4">
        <v>0.76900000000000002</v>
      </c>
      <c r="Q2" s="4">
        <v>0.7</v>
      </c>
      <c r="R2" s="4">
        <v>0</v>
      </c>
      <c r="S2" s="1">
        <v>2.0099999999999998</v>
      </c>
      <c r="T2" s="4">
        <v>0</v>
      </c>
    </row>
    <row r="3" spans="1:20" x14ac:dyDescent="0.3">
      <c r="A3" s="3">
        <v>2021</v>
      </c>
      <c r="B3" s="3">
        <v>1</v>
      </c>
      <c r="C3" s="3">
        <v>0</v>
      </c>
      <c r="D3" s="3">
        <v>0</v>
      </c>
      <c r="E3">
        <v>1</v>
      </c>
      <c r="F3" s="4">
        <v>0.85499999999999998</v>
      </c>
      <c r="G3" s="4">
        <v>0.55300000000000005</v>
      </c>
      <c r="H3" s="4">
        <v>5.5E-2</v>
      </c>
      <c r="I3" s="1">
        <v>2.4</v>
      </c>
      <c r="J3" s="4">
        <v>0.02</v>
      </c>
      <c r="K3" s="4">
        <v>0.875</v>
      </c>
      <c r="L3" s="4">
        <v>0.54300000000000004</v>
      </c>
      <c r="M3" s="4">
        <v>2.5000000000000001E-2</v>
      </c>
      <c r="N3" s="1">
        <v>2.33</v>
      </c>
      <c r="O3" s="4">
        <v>2.3E-2</v>
      </c>
      <c r="P3" s="4">
        <v>0.85699999999999998</v>
      </c>
      <c r="Q3" s="4">
        <v>0.58299999999999996</v>
      </c>
      <c r="R3" s="4">
        <v>0.14299999999999999</v>
      </c>
      <c r="S3" s="1">
        <v>2.73</v>
      </c>
      <c r="T3" s="4">
        <v>0</v>
      </c>
    </row>
    <row r="4" spans="1:20" x14ac:dyDescent="0.3">
      <c r="A4" s="3">
        <v>2021</v>
      </c>
      <c r="B4" s="3">
        <v>1</v>
      </c>
      <c r="C4" s="3">
        <v>0</v>
      </c>
      <c r="D4" s="3">
        <v>0</v>
      </c>
      <c r="E4">
        <v>0</v>
      </c>
      <c r="F4" s="4">
        <v>0.59499999999999997</v>
      </c>
      <c r="G4" s="4">
        <v>0.54</v>
      </c>
      <c r="H4" s="4">
        <v>4.8000000000000001E-2</v>
      </c>
      <c r="I4" s="1">
        <v>2.54</v>
      </c>
      <c r="J4" s="4">
        <v>0.13800000000000001</v>
      </c>
      <c r="K4" s="4">
        <v>0.44900000000000001</v>
      </c>
      <c r="L4" s="4">
        <v>0.45500000000000002</v>
      </c>
      <c r="M4" s="4">
        <v>6.0999999999999999E-2</v>
      </c>
      <c r="N4" s="1">
        <v>2.58</v>
      </c>
      <c r="O4" s="4">
        <v>0.127</v>
      </c>
      <c r="P4" s="4">
        <v>0.84799999999999998</v>
      </c>
      <c r="Q4" s="4">
        <v>0.60699999999999998</v>
      </c>
      <c r="R4" s="4">
        <v>0.03</v>
      </c>
      <c r="S4" s="1">
        <v>2.31</v>
      </c>
      <c r="T4" s="4">
        <v>0.2</v>
      </c>
    </row>
    <row r="5" spans="1:20" x14ac:dyDescent="0.3">
      <c r="A5" s="3">
        <v>2021</v>
      </c>
      <c r="B5" s="3">
        <v>1</v>
      </c>
      <c r="C5" s="3">
        <v>0</v>
      </c>
      <c r="D5" s="3">
        <v>0</v>
      </c>
      <c r="E5">
        <v>1</v>
      </c>
      <c r="F5" s="4">
        <v>0.67200000000000004</v>
      </c>
      <c r="G5" s="4">
        <v>0.65100000000000002</v>
      </c>
      <c r="H5" s="4">
        <v>7.8E-2</v>
      </c>
      <c r="I5" s="1">
        <v>2.64</v>
      </c>
      <c r="J5" s="4">
        <v>4.1000000000000002E-2</v>
      </c>
      <c r="K5" s="4">
        <v>0.45500000000000002</v>
      </c>
      <c r="L5" s="4">
        <v>0.73299999999999998</v>
      </c>
      <c r="M5" s="4">
        <v>0.152</v>
      </c>
      <c r="N5" s="1">
        <v>2.56</v>
      </c>
      <c r="O5" s="4">
        <v>5.3999999999999999E-2</v>
      </c>
      <c r="P5" s="4">
        <v>0.90300000000000002</v>
      </c>
      <c r="Q5" s="4">
        <v>0.60699999999999998</v>
      </c>
      <c r="R5" s="4">
        <v>0</v>
      </c>
      <c r="S5" s="1">
        <v>2.91</v>
      </c>
      <c r="T5" s="4">
        <v>0</v>
      </c>
    </row>
    <row r="6" spans="1:20" x14ac:dyDescent="0.3">
      <c r="A6" s="3">
        <v>2021</v>
      </c>
      <c r="B6" s="3">
        <v>1</v>
      </c>
      <c r="C6" s="3">
        <v>0</v>
      </c>
      <c r="D6" s="3">
        <v>0</v>
      </c>
      <c r="E6">
        <v>1</v>
      </c>
      <c r="F6" s="4">
        <v>0.83099999999999996</v>
      </c>
      <c r="G6" s="4">
        <v>0.5</v>
      </c>
      <c r="H6" s="4">
        <v>4.5999999999999999E-2</v>
      </c>
      <c r="I6" s="1">
        <v>2.5</v>
      </c>
      <c r="J6" s="4">
        <v>6.3E-2</v>
      </c>
      <c r="K6" s="4">
        <v>0.80400000000000005</v>
      </c>
      <c r="L6" s="4">
        <v>0.432</v>
      </c>
      <c r="M6" s="4">
        <v>2.1999999999999999E-2</v>
      </c>
      <c r="N6" s="1">
        <v>2.4700000000000002</v>
      </c>
      <c r="O6" s="4">
        <v>6.8000000000000005E-2</v>
      </c>
      <c r="P6" s="4">
        <v>1</v>
      </c>
      <c r="Q6" s="4">
        <v>0.64700000000000002</v>
      </c>
      <c r="R6" s="4">
        <v>0.11799999999999999</v>
      </c>
      <c r="S6" s="1">
        <v>2.56</v>
      </c>
      <c r="T6" s="4">
        <v>5.2999999999999999E-2</v>
      </c>
    </row>
    <row r="7" spans="1:20" x14ac:dyDescent="0.3">
      <c r="A7" s="3">
        <v>2021</v>
      </c>
      <c r="B7" s="3">
        <v>1</v>
      </c>
      <c r="C7" s="3">
        <v>0</v>
      </c>
      <c r="D7" s="3">
        <v>0</v>
      </c>
      <c r="E7">
        <v>0</v>
      </c>
      <c r="F7" s="4">
        <v>0.8</v>
      </c>
      <c r="G7" s="4">
        <v>0.441</v>
      </c>
      <c r="H7" s="4">
        <v>8.2000000000000003E-2</v>
      </c>
      <c r="I7" s="1">
        <v>2.56</v>
      </c>
      <c r="J7" s="4">
        <v>1.2E-2</v>
      </c>
      <c r="K7" s="4">
        <v>0.81399999999999995</v>
      </c>
      <c r="L7" s="4">
        <v>0.375</v>
      </c>
      <c r="M7" s="4">
        <v>6.8000000000000005E-2</v>
      </c>
      <c r="N7" s="1">
        <v>2.5</v>
      </c>
      <c r="O7" s="4">
        <v>1.7999999999999999E-2</v>
      </c>
      <c r="P7" s="4">
        <v>0.90900000000000003</v>
      </c>
      <c r="Q7" s="4">
        <v>0.6</v>
      </c>
      <c r="R7" s="4">
        <v>0.13600000000000001</v>
      </c>
      <c r="S7" s="1">
        <v>2.7</v>
      </c>
      <c r="T7" s="4">
        <v>0</v>
      </c>
    </row>
    <row r="8" spans="1:20" x14ac:dyDescent="0.3">
      <c r="A8" s="3">
        <v>2021</v>
      </c>
      <c r="B8" s="3">
        <v>1</v>
      </c>
      <c r="C8" s="3">
        <v>0</v>
      </c>
      <c r="D8" s="3">
        <v>0</v>
      </c>
      <c r="E8">
        <v>1</v>
      </c>
      <c r="F8" s="4">
        <v>0.89100000000000001</v>
      </c>
      <c r="G8" s="4">
        <v>0.61399999999999999</v>
      </c>
      <c r="H8" s="4">
        <v>6.3E-2</v>
      </c>
      <c r="I8" s="1">
        <v>2.85</v>
      </c>
      <c r="J8" s="4">
        <v>0.02</v>
      </c>
      <c r="K8" s="4">
        <v>0.86499999999999999</v>
      </c>
      <c r="L8" s="4">
        <v>0.59399999999999997</v>
      </c>
      <c r="M8" s="4">
        <v>8.1000000000000003E-2</v>
      </c>
      <c r="N8" s="1">
        <v>3.01</v>
      </c>
      <c r="O8" s="4">
        <v>2.7E-2</v>
      </c>
      <c r="P8" s="4">
        <v>1</v>
      </c>
      <c r="Q8" s="4">
        <v>0.64</v>
      </c>
      <c r="R8" s="4">
        <v>0.04</v>
      </c>
      <c r="S8" s="1">
        <v>2.41</v>
      </c>
      <c r="T8" s="4">
        <v>0</v>
      </c>
    </row>
    <row r="9" spans="1:20" x14ac:dyDescent="0.3">
      <c r="A9" s="3">
        <v>2021</v>
      </c>
      <c r="B9" s="3">
        <v>1</v>
      </c>
      <c r="C9" s="3">
        <v>0</v>
      </c>
      <c r="D9" s="3">
        <v>0</v>
      </c>
      <c r="E9">
        <v>0</v>
      </c>
      <c r="F9" s="4">
        <v>0.76300000000000001</v>
      </c>
      <c r="G9" s="4">
        <v>0.46700000000000003</v>
      </c>
      <c r="H9" s="4">
        <v>1.7000000000000001E-2</v>
      </c>
      <c r="I9" s="1">
        <v>2.4500000000000002</v>
      </c>
      <c r="J9" s="4">
        <v>7.9000000000000001E-2</v>
      </c>
      <c r="K9" s="4">
        <v>0.79500000000000004</v>
      </c>
      <c r="L9" s="4">
        <v>0.45700000000000002</v>
      </c>
      <c r="M9" s="4">
        <v>2.3E-2</v>
      </c>
      <c r="N9" s="1">
        <v>2.44</v>
      </c>
      <c r="O9" s="4">
        <v>0.13600000000000001</v>
      </c>
      <c r="P9" s="4">
        <v>0.76900000000000002</v>
      </c>
      <c r="Q9" s="4">
        <v>0.5</v>
      </c>
      <c r="R9" s="4">
        <v>0</v>
      </c>
      <c r="S9" s="1">
        <v>2.4700000000000002</v>
      </c>
      <c r="T9" s="4">
        <v>0</v>
      </c>
    </row>
    <row r="10" spans="1:20" x14ac:dyDescent="0.3">
      <c r="A10" s="3">
        <v>2022</v>
      </c>
      <c r="B10" s="3">
        <v>1</v>
      </c>
      <c r="C10" s="3">
        <v>0</v>
      </c>
      <c r="D10" s="3">
        <v>0</v>
      </c>
      <c r="E10">
        <v>0</v>
      </c>
      <c r="F10" s="4">
        <v>0.59399999999999997</v>
      </c>
      <c r="G10" s="4">
        <v>0.46300000000000002</v>
      </c>
      <c r="H10" s="4">
        <v>0.10100000000000001</v>
      </c>
      <c r="I10" s="1">
        <v>2.58</v>
      </c>
      <c r="J10" s="4">
        <v>0</v>
      </c>
      <c r="K10" s="4">
        <v>0.58799999999999997</v>
      </c>
      <c r="L10" s="4">
        <v>0.35</v>
      </c>
      <c r="M10" s="4">
        <v>0.11799999999999999</v>
      </c>
      <c r="N10" s="1">
        <v>2.62</v>
      </c>
      <c r="O10" s="4">
        <v>0</v>
      </c>
      <c r="P10" s="4">
        <v>0.75</v>
      </c>
      <c r="Q10" s="4">
        <v>0.57099999999999995</v>
      </c>
      <c r="R10" s="4">
        <v>0.107</v>
      </c>
      <c r="S10" s="1">
        <v>2.37</v>
      </c>
      <c r="T10" s="4">
        <v>0</v>
      </c>
    </row>
    <row r="11" spans="1:20" x14ac:dyDescent="0.3">
      <c r="A11" s="3">
        <v>2022</v>
      </c>
      <c r="B11" s="3">
        <v>1</v>
      </c>
      <c r="C11" s="3">
        <v>0</v>
      </c>
      <c r="D11" s="3">
        <v>0</v>
      </c>
      <c r="E11">
        <v>1</v>
      </c>
      <c r="F11" s="4">
        <v>0.77300000000000002</v>
      </c>
      <c r="G11" s="4">
        <v>0.43099999999999999</v>
      </c>
      <c r="H11" s="4">
        <v>1.4999999999999999E-2</v>
      </c>
      <c r="I11" s="1">
        <v>2.5299999999999998</v>
      </c>
      <c r="J11" s="4">
        <v>3.5999999999999997E-2</v>
      </c>
      <c r="K11" s="4">
        <v>0.81399999999999995</v>
      </c>
      <c r="L11" s="4">
        <v>0.42899999999999999</v>
      </c>
      <c r="M11" s="4">
        <v>0</v>
      </c>
      <c r="N11" s="1">
        <v>2.46</v>
      </c>
      <c r="O11" s="4">
        <v>0.03</v>
      </c>
      <c r="P11" s="4">
        <v>0.76200000000000001</v>
      </c>
      <c r="Q11" s="4">
        <v>0.438</v>
      </c>
      <c r="R11" s="4">
        <v>4.8000000000000001E-2</v>
      </c>
      <c r="S11" s="1">
        <v>2.64</v>
      </c>
      <c r="T11" s="4">
        <v>4.4999999999999998E-2</v>
      </c>
    </row>
    <row r="12" spans="1:20" x14ac:dyDescent="0.3">
      <c r="A12" s="3">
        <v>2022</v>
      </c>
      <c r="B12" s="3">
        <v>1</v>
      </c>
      <c r="C12" s="3">
        <v>0</v>
      </c>
      <c r="D12" s="3">
        <v>0</v>
      </c>
      <c r="E12">
        <v>0</v>
      </c>
      <c r="F12" s="4">
        <v>0.85299999999999998</v>
      </c>
      <c r="G12" s="4">
        <v>0.46</v>
      </c>
      <c r="H12" s="4">
        <v>3.9E-2</v>
      </c>
      <c r="I12" s="1">
        <v>2.67</v>
      </c>
      <c r="J12" s="4">
        <v>6.8000000000000005E-2</v>
      </c>
      <c r="K12" s="4">
        <v>0.91200000000000003</v>
      </c>
      <c r="L12" s="4">
        <v>0.51600000000000001</v>
      </c>
      <c r="M12" s="4">
        <v>1.4999999999999999E-2</v>
      </c>
      <c r="N12" s="1">
        <v>2.79</v>
      </c>
      <c r="O12" s="4">
        <v>7.6999999999999999E-2</v>
      </c>
      <c r="P12" s="4">
        <v>0.83299999999999996</v>
      </c>
      <c r="Q12" s="4">
        <v>0.32</v>
      </c>
      <c r="R12" s="4">
        <v>0.1</v>
      </c>
      <c r="S12" s="1">
        <v>2.5</v>
      </c>
      <c r="T12" s="4">
        <v>5.6000000000000001E-2</v>
      </c>
    </row>
    <row r="13" spans="1:20" x14ac:dyDescent="0.3">
      <c r="A13" s="3">
        <v>2022</v>
      </c>
      <c r="B13" s="3">
        <v>1</v>
      </c>
      <c r="C13" s="3">
        <v>0</v>
      </c>
      <c r="D13" s="3">
        <v>0</v>
      </c>
      <c r="E13">
        <v>1</v>
      </c>
      <c r="F13" s="4">
        <v>0.57799999999999996</v>
      </c>
      <c r="G13" s="4">
        <v>0.47899999999999998</v>
      </c>
      <c r="H13" s="4">
        <v>7.1999999999999995E-2</v>
      </c>
      <c r="I13" s="1">
        <v>2.64</v>
      </c>
      <c r="J13" s="4">
        <v>1.9E-2</v>
      </c>
      <c r="K13" s="4">
        <v>0.56299999999999994</v>
      </c>
      <c r="L13" s="4">
        <v>0.33300000000000002</v>
      </c>
      <c r="M13" s="4">
        <v>6.3E-2</v>
      </c>
      <c r="N13" s="1">
        <v>2.62</v>
      </c>
      <c r="O13" s="4">
        <v>2.8000000000000001E-2</v>
      </c>
      <c r="P13" s="4">
        <v>0.84</v>
      </c>
      <c r="Q13" s="4">
        <v>0.66700000000000004</v>
      </c>
      <c r="R13" s="4">
        <v>0.12</v>
      </c>
      <c r="S13" s="1">
        <v>2.68</v>
      </c>
      <c r="T13" s="4">
        <v>0</v>
      </c>
    </row>
    <row r="14" spans="1:20" x14ac:dyDescent="0.3">
      <c r="A14" s="3">
        <v>2023</v>
      </c>
      <c r="B14" s="3">
        <v>1</v>
      </c>
      <c r="C14" s="3">
        <v>0</v>
      </c>
      <c r="D14" s="3">
        <v>0</v>
      </c>
      <c r="E14">
        <v>0</v>
      </c>
      <c r="F14" s="4">
        <v>0.59399999999999997</v>
      </c>
      <c r="G14" s="4">
        <v>0.58499999999999996</v>
      </c>
      <c r="H14" s="4">
        <v>7.1999999999999995E-2</v>
      </c>
      <c r="I14" s="1">
        <v>2.76</v>
      </c>
      <c r="J14" s="4">
        <v>0.06</v>
      </c>
      <c r="K14" s="4">
        <v>0.47599999999999998</v>
      </c>
      <c r="L14" s="4">
        <v>0.5</v>
      </c>
      <c r="M14" s="4">
        <v>4.8000000000000001E-2</v>
      </c>
      <c r="N14" s="1">
        <v>2.71</v>
      </c>
      <c r="O14" s="4">
        <v>7.0999999999999994E-2</v>
      </c>
      <c r="P14" s="4">
        <v>0.875</v>
      </c>
      <c r="Q14" s="4">
        <v>0.66700000000000004</v>
      </c>
      <c r="R14" s="4">
        <v>0.125</v>
      </c>
      <c r="S14" s="1">
        <v>3.06</v>
      </c>
      <c r="T14" s="4">
        <v>0</v>
      </c>
    </row>
    <row r="15" spans="1:20" x14ac:dyDescent="0.3">
      <c r="A15" s="3">
        <v>2023</v>
      </c>
      <c r="B15" s="3">
        <v>1</v>
      </c>
      <c r="C15" s="3">
        <v>0</v>
      </c>
      <c r="D15" s="3">
        <v>0</v>
      </c>
      <c r="E15">
        <v>0</v>
      </c>
      <c r="F15" s="4">
        <v>0.86699999999999999</v>
      </c>
      <c r="G15" s="4">
        <v>0.42299999999999999</v>
      </c>
      <c r="H15" s="4">
        <v>3.3000000000000002E-2</v>
      </c>
      <c r="I15" s="1">
        <v>2.74</v>
      </c>
      <c r="J15" s="4">
        <v>1.9E-2</v>
      </c>
      <c r="K15" s="4">
        <v>0.89700000000000002</v>
      </c>
      <c r="L15" s="4">
        <v>0.5</v>
      </c>
      <c r="M15" s="4">
        <v>3.4000000000000002E-2</v>
      </c>
      <c r="N15" s="1">
        <v>2.72</v>
      </c>
      <c r="O15" s="4">
        <v>2.8000000000000001E-2</v>
      </c>
      <c r="P15" s="4">
        <v>0.96299999999999997</v>
      </c>
      <c r="Q15" s="4">
        <v>0.34599999999999997</v>
      </c>
      <c r="R15" s="4">
        <v>3.6999999999999998E-2</v>
      </c>
      <c r="S15" s="1">
        <v>2.79</v>
      </c>
      <c r="T15" s="4">
        <v>0</v>
      </c>
    </row>
    <row r="16" spans="1:20" x14ac:dyDescent="0.3">
      <c r="A16" s="3">
        <v>2023</v>
      </c>
      <c r="B16" s="3">
        <v>1</v>
      </c>
      <c r="C16" s="3">
        <v>0</v>
      </c>
      <c r="D16" s="3">
        <v>0</v>
      </c>
      <c r="E16">
        <v>0</v>
      </c>
      <c r="F16" s="4">
        <v>0.79100000000000004</v>
      </c>
      <c r="G16" s="4">
        <v>0.35299999999999998</v>
      </c>
      <c r="H16" s="4">
        <v>4.7E-2</v>
      </c>
      <c r="I16" s="1">
        <v>1.78</v>
      </c>
      <c r="J16" s="4">
        <v>8.8999999999999996E-2</v>
      </c>
      <c r="K16" s="4">
        <v>0.85699999999999998</v>
      </c>
      <c r="L16" s="4">
        <v>0.29199999999999998</v>
      </c>
      <c r="M16" s="4">
        <v>3.5999999999999997E-2</v>
      </c>
      <c r="N16" s="1">
        <v>1.88</v>
      </c>
      <c r="O16" s="4">
        <v>0.108</v>
      </c>
      <c r="P16" s="4">
        <v>0.83299999999999996</v>
      </c>
      <c r="Q16" s="4">
        <v>0.5</v>
      </c>
      <c r="R16" s="4">
        <v>8.3000000000000004E-2</v>
      </c>
      <c r="S16" s="1">
        <v>1.38</v>
      </c>
      <c r="T16" s="4">
        <v>0</v>
      </c>
    </row>
    <row r="17" spans="1:20" x14ac:dyDescent="0.3">
      <c r="A17" s="3">
        <v>2023</v>
      </c>
      <c r="B17" s="3">
        <v>1</v>
      </c>
      <c r="C17" s="3">
        <v>0</v>
      </c>
      <c r="D17" s="3">
        <v>0</v>
      </c>
      <c r="E17">
        <v>0</v>
      </c>
      <c r="F17" s="4">
        <v>0.73799999999999999</v>
      </c>
      <c r="G17" s="4">
        <v>0.435</v>
      </c>
      <c r="H17" s="4">
        <v>7.0999999999999994E-2</v>
      </c>
      <c r="I17" s="1">
        <v>2.46</v>
      </c>
      <c r="J17" s="4">
        <v>1.7999999999999999E-2</v>
      </c>
      <c r="K17" s="4">
        <v>0.72499999999999998</v>
      </c>
      <c r="L17" s="4">
        <v>0.44800000000000001</v>
      </c>
      <c r="M17" s="4">
        <v>0.05</v>
      </c>
      <c r="N17" s="1">
        <v>2.59</v>
      </c>
      <c r="O17" s="4">
        <v>0</v>
      </c>
      <c r="P17" s="4">
        <v>0.89200000000000002</v>
      </c>
      <c r="Q17" s="4">
        <v>0.42399999999999999</v>
      </c>
      <c r="R17" s="4">
        <v>0.108</v>
      </c>
      <c r="S17" s="1">
        <v>2.0299999999999998</v>
      </c>
      <c r="T17" s="4">
        <v>7.6999999999999999E-2</v>
      </c>
    </row>
    <row r="18" spans="1:20" x14ac:dyDescent="0.3">
      <c r="A18" s="3">
        <v>2024</v>
      </c>
      <c r="B18" s="3">
        <v>1</v>
      </c>
      <c r="C18" s="3">
        <v>0</v>
      </c>
      <c r="D18" s="3">
        <v>0</v>
      </c>
      <c r="E18">
        <v>0</v>
      </c>
      <c r="F18" s="4">
        <v>0.83299999999999996</v>
      </c>
      <c r="G18" s="4">
        <v>0.53300000000000003</v>
      </c>
      <c r="H18" s="4">
        <v>0.153</v>
      </c>
      <c r="I18" s="1">
        <v>2.57</v>
      </c>
      <c r="J18" s="4">
        <v>2.1000000000000001E-2</v>
      </c>
      <c r="K18" s="4">
        <v>0.77500000000000002</v>
      </c>
      <c r="L18" s="4">
        <v>0.45200000000000001</v>
      </c>
      <c r="M18" s="4">
        <v>0.17499999999999999</v>
      </c>
      <c r="N18" s="1">
        <v>2.5299999999999998</v>
      </c>
      <c r="O18" s="4">
        <v>3.2000000000000001E-2</v>
      </c>
      <c r="P18" s="4">
        <v>0.90600000000000003</v>
      </c>
      <c r="Q18" s="4">
        <v>0.621</v>
      </c>
      <c r="R18" s="4">
        <v>0.125</v>
      </c>
      <c r="S18" s="1">
        <v>2.64</v>
      </c>
      <c r="T18" s="4">
        <v>0</v>
      </c>
    </row>
    <row r="19" spans="1:20" x14ac:dyDescent="0.3">
      <c r="A19" s="3">
        <v>2024</v>
      </c>
      <c r="B19" s="3">
        <v>1</v>
      </c>
      <c r="C19" s="3">
        <v>0</v>
      </c>
      <c r="D19" s="3">
        <v>0</v>
      </c>
      <c r="E19">
        <v>1</v>
      </c>
      <c r="F19" s="4">
        <v>0.78</v>
      </c>
      <c r="G19" s="4">
        <v>0.53500000000000003</v>
      </c>
      <c r="H19" s="4">
        <v>3.3000000000000002E-2</v>
      </c>
      <c r="I19" s="1">
        <v>2.2200000000000002</v>
      </c>
      <c r="J19" s="4">
        <v>9.2999999999999999E-2</v>
      </c>
      <c r="K19" s="4">
        <v>0.78300000000000003</v>
      </c>
      <c r="L19" s="4">
        <v>0.59599999999999997</v>
      </c>
      <c r="M19" s="4">
        <v>1.7000000000000001E-2</v>
      </c>
      <c r="N19" s="1">
        <v>2.29</v>
      </c>
      <c r="O19" s="4">
        <v>0.123</v>
      </c>
      <c r="P19" s="4">
        <v>0.88900000000000001</v>
      </c>
      <c r="Q19" s="4">
        <v>0.41699999999999998</v>
      </c>
      <c r="R19" s="4">
        <v>7.3999999999999996E-2</v>
      </c>
      <c r="S19" s="1">
        <v>1.99</v>
      </c>
      <c r="T19" s="4">
        <v>0</v>
      </c>
    </row>
    <row r="20" spans="1:20" x14ac:dyDescent="0.3">
      <c r="A20" s="3">
        <v>2024</v>
      </c>
      <c r="B20" s="3">
        <v>1</v>
      </c>
      <c r="C20" s="3">
        <v>0</v>
      </c>
      <c r="D20" s="3">
        <v>0</v>
      </c>
      <c r="E20">
        <v>1</v>
      </c>
      <c r="F20" s="4">
        <v>0.83299999999999996</v>
      </c>
      <c r="G20" s="4">
        <v>0.58799999999999997</v>
      </c>
      <c r="H20" s="4">
        <v>2.1000000000000001E-2</v>
      </c>
      <c r="I20" s="1">
        <v>2.62</v>
      </c>
      <c r="J20" s="4">
        <v>1.7000000000000001E-2</v>
      </c>
      <c r="K20" s="4">
        <v>0.82799999999999996</v>
      </c>
      <c r="L20" s="4">
        <v>0.54700000000000004</v>
      </c>
      <c r="M20" s="4">
        <v>1.6E-2</v>
      </c>
      <c r="N20" s="1">
        <v>2.6</v>
      </c>
      <c r="O20" s="4">
        <v>2.1000000000000001E-2</v>
      </c>
      <c r="P20" s="4">
        <v>0.871</v>
      </c>
      <c r="Q20" s="4">
        <v>0.66700000000000004</v>
      </c>
      <c r="R20" s="4">
        <v>3.2000000000000001E-2</v>
      </c>
      <c r="S20" s="1">
        <v>2.65</v>
      </c>
      <c r="T20" s="4">
        <v>0</v>
      </c>
    </row>
    <row r="21" spans="1:20" x14ac:dyDescent="0.3">
      <c r="A21" s="3">
        <v>2024</v>
      </c>
      <c r="B21" s="3">
        <v>1</v>
      </c>
      <c r="C21" s="3">
        <v>0</v>
      </c>
      <c r="D21" s="3">
        <v>0</v>
      </c>
      <c r="E21">
        <v>0</v>
      </c>
      <c r="F21" s="4">
        <v>0.75800000000000001</v>
      </c>
      <c r="G21" s="4">
        <v>0.46700000000000003</v>
      </c>
      <c r="H21" s="4">
        <v>5.0999999999999997E-2</v>
      </c>
      <c r="I21" s="1">
        <v>2.56</v>
      </c>
      <c r="J21" s="4">
        <v>0.34100000000000003</v>
      </c>
      <c r="K21" s="4">
        <v>0.82099999999999995</v>
      </c>
      <c r="L21" s="4">
        <v>0.49099999999999999</v>
      </c>
      <c r="M21" s="4">
        <v>0.03</v>
      </c>
      <c r="N21" s="1">
        <v>2.52</v>
      </c>
      <c r="O21" s="4">
        <v>0.55100000000000005</v>
      </c>
      <c r="P21" s="4">
        <v>0.71399999999999997</v>
      </c>
      <c r="Q21" s="4">
        <v>0.4</v>
      </c>
      <c r="R21" s="4">
        <v>0.107</v>
      </c>
      <c r="S21" s="1">
        <v>2.63</v>
      </c>
      <c r="T21" s="4">
        <v>0.03</v>
      </c>
    </row>
    <row r="22" spans="1:20" x14ac:dyDescent="0.3">
      <c r="A22" s="3">
        <v>2024</v>
      </c>
      <c r="B22" s="3">
        <v>1</v>
      </c>
      <c r="C22" s="3">
        <v>0</v>
      </c>
      <c r="D22" s="3">
        <v>0</v>
      </c>
      <c r="E22">
        <v>1</v>
      </c>
      <c r="F22" s="4">
        <v>0.75</v>
      </c>
      <c r="G22" s="4">
        <v>0.44</v>
      </c>
      <c r="H22" s="4">
        <v>0.01</v>
      </c>
      <c r="I22" s="1">
        <v>2.54</v>
      </c>
      <c r="J22" s="4">
        <v>0.17499999999999999</v>
      </c>
      <c r="K22" s="4">
        <v>0.81200000000000006</v>
      </c>
      <c r="L22" s="4">
        <v>0.44600000000000001</v>
      </c>
      <c r="M22" s="4">
        <v>0</v>
      </c>
      <c r="N22" s="1">
        <v>2.41</v>
      </c>
      <c r="O22" s="4">
        <v>0.23699999999999999</v>
      </c>
      <c r="P22" s="4">
        <v>0.90500000000000003</v>
      </c>
      <c r="Q22" s="4">
        <v>0.42099999999999999</v>
      </c>
      <c r="R22" s="4">
        <v>4.8000000000000001E-2</v>
      </c>
      <c r="S22" s="1">
        <v>2.83</v>
      </c>
      <c r="T22" s="4">
        <v>5.2999999999999999E-2</v>
      </c>
    </row>
    <row r="23" spans="1:20" x14ac:dyDescent="0.3">
      <c r="A23" s="3">
        <v>2024</v>
      </c>
      <c r="B23" s="3">
        <v>1</v>
      </c>
      <c r="C23" s="3">
        <v>0</v>
      </c>
      <c r="D23" s="3">
        <v>0</v>
      </c>
      <c r="E23">
        <v>1</v>
      </c>
      <c r="F23" s="4">
        <v>0.83099999999999996</v>
      </c>
      <c r="G23" s="4">
        <v>0.59199999999999997</v>
      </c>
      <c r="H23" s="4">
        <v>3.4000000000000002E-2</v>
      </c>
      <c r="I23" s="1">
        <v>2.48</v>
      </c>
      <c r="J23" s="4">
        <v>9.0999999999999998E-2</v>
      </c>
      <c r="K23" s="4">
        <v>0.79500000000000004</v>
      </c>
      <c r="L23" s="4">
        <v>0.51600000000000001</v>
      </c>
      <c r="M23" s="4">
        <v>2.5999999999999999E-2</v>
      </c>
      <c r="N23" s="1">
        <v>2.59</v>
      </c>
      <c r="O23" s="4">
        <v>6.7000000000000004E-2</v>
      </c>
      <c r="P23" s="4">
        <v>0.9</v>
      </c>
      <c r="Q23" s="4">
        <v>0.72199999999999998</v>
      </c>
      <c r="R23" s="4">
        <v>0.05</v>
      </c>
      <c r="S23" s="1">
        <v>2.2400000000000002</v>
      </c>
      <c r="T23" s="4">
        <v>0.14299999999999999</v>
      </c>
    </row>
    <row r="24" spans="1:20" x14ac:dyDescent="0.3">
      <c r="A24" s="3">
        <v>2024</v>
      </c>
      <c r="B24" s="3">
        <v>1</v>
      </c>
      <c r="C24" s="3">
        <v>0</v>
      </c>
      <c r="D24" s="3">
        <v>0</v>
      </c>
      <c r="E24">
        <v>0</v>
      </c>
      <c r="F24" s="4">
        <v>0.72399999999999998</v>
      </c>
      <c r="G24" s="4">
        <v>0.61799999999999999</v>
      </c>
      <c r="H24" s="4">
        <v>5.7000000000000002E-2</v>
      </c>
      <c r="I24" s="1">
        <v>2.71</v>
      </c>
      <c r="J24" s="4">
        <v>2.7E-2</v>
      </c>
      <c r="K24" s="4">
        <v>0.71699999999999997</v>
      </c>
      <c r="L24" s="4">
        <v>0.60499999999999998</v>
      </c>
      <c r="M24" s="4">
        <v>8.3000000000000004E-2</v>
      </c>
      <c r="N24" s="1">
        <v>2.59</v>
      </c>
      <c r="O24" s="4">
        <v>3.9E-2</v>
      </c>
      <c r="P24" s="4">
        <v>0.82499999999999996</v>
      </c>
      <c r="Q24" s="4">
        <v>0.63600000000000001</v>
      </c>
      <c r="R24" s="4">
        <v>2.5000000000000001E-2</v>
      </c>
      <c r="S24" s="1">
        <v>2.99</v>
      </c>
      <c r="T24" s="4">
        <v>0</v>
      </c>
    </row>
    <row r="25" spans="1:20" x14ac:dyDescent="0.3">
      <c r="A25" s="3">
        <v>2024</v>
      </c>
      <c r="B25" s="3">
        <v>1</v>
      </c>
      <c r="C25" s="3">
        <v>0</v>
      </c>
      <c r="D25" s="3">
        <v>0</v>
      </c>
      <c r="E25">
        <v>1</v>
      </c>
      <c r="F25" s="4">
        <v>0.83899999999999997</v>
      </c>
      <c r="G25" s="4">
        <v>0.58899999999999997</v>
      </c>
      <c r="H25" s="4">
        <v>1.0999999999999999E-2</v>
      </c>
      <c r="I25" s="1">
        <v>2.63</v>
      </c>
      <c r="J25" s="4">
        <v>0</v>
      </c>
      <c r="K25" s="4">
        <v>0.89600000000000002</v>
      </c>
      <c r="L25" s="4">
        <v>0.51200000000000001</v>
      </c>
      <c r="M25" s="4">
        <v>2.1000000000000001E-2</v>
      </c>
      <c r="N25" s="1">
        <v>2.62</v>
      </c>
      <c r="O25" s="4">
        <v>0</v>
      </c>
      <c r="P25" s="4">
        <v>0.83299999999999996</v>
      </c>
      <c r="Q25" s="4">
        <v>0.7</v>
      </c>
      <c r="R25" s="4">
        <v>0</v>
      </c>
      <c r="S25" s="1">
        <v>2.64</v>
      </c>
      <c r="T25" s="4">
        <v>0</v>
      </c>
    </row>
    <row r="26" spans="1:20" x14ac:dyDescent="0.3">
      <c r="A26" s="3">
        <v>2024</v>
      </c>
      <c r="B26" s="3">
        <v>1</v>
      </c>
      <c r="C26" s="3">
        <v>0</v>
      </c>
      <c r="D26" s="3">
        <v>0</v>
      </c>
      <c r="E26">
        <v>1</v>
      </c>
      <c r="F26" s="4">
        <v>0.67100000000000004</v>
      </c>
      <c r="G26" s="4">
        <v>0.60399999999999998</v>
      </c>
      <c r="H26" s="4">
        <v>0.152</v>
      </c>
      <c r="I26" s="1">
        <v>2.3199999999999998</v>
      </c>
      <c r="J26" s="4">
        <v>0.14299999999999999</v>
      </c>
      <c r="K26" s="4">
        <v>0.5</v>
      </c>
      <c r="L26" s="4">
        <v>0.59099999999999997</v>
      </c>
      <c r="M26" s="4">
        <v>0.114</v>
      </c>
      <c r="N26" s="1">
        <v>2.41</v>
      </c>
      <c r="O26" s="4">
        <v>0.186</v>
      </c>
      <c r="P26" s="4">
        <v>0.88600000000000001</v>
      </c>
      <c r="Q26" s="4">
        <v>0.61299999999999999</v>
      </c>
      <c r="R26" s="4">
        <v>0.2</v>
      </c>
      <c r="S26" s="1">
        <v>2.13</v>
      </c>
      <c r="T26" s="4">
        <v>0.05</v>
      </c>
    </row>
    <row r="27" spans="1:20" x14ac:dyDescent="0.3">
      <c r="A27" s="3">
        <v>2024</v>
      </c>
      <c r="B27" s="3">
        <v>1</v>
      </c>
      <c r="C27" s="3">
        <v>0</v>
      </c>
      <c r="D27" s="3">
        <v>0</v>
      </c>
      <c r="E27">
        <v>0</v>
      </c>
      <c r="F27" s="4">
        <v>0.53700000000000003</v>
      </c>
      <c r="G27" s="4">
        <v>0.627</v>
      </c>
      <c r="H27" s="4">
        <v>8.4000000000000005E-2</v>
      </c>
      <c r="I27" s="1">
        <v>2.5499999999999998</v>
      </c>
      <c r="J27" s="4">
        <v>8.3000000000000004E-2</v>
      </c>
      <c r="K27" s="4">
        <v>0.49099999999999999</v>
      </c>
      <c r="L27" s="4">
        <v>0.57099999999999995</v>
      </c>
      <c r="M27" s="4">
        <v>8.7999999999999995E-2</v>
      </c>
      <c r="N27" s="1">
        <v>2.56</v>
      </c>
      <c r="O27" s="4">
        <v>0.125</v>
      </c>
      <c r="P27" s="4">
        <v>0.69699999999999995</v>
      </c>
      <c r="Q27" s="4">
        <v>0.69599999999999995</v>
      </c>
      <c r="R27" s="4">
        <v>9.0999999999999998E-2</v>
      </c>
      <c r="S27" s="1">
        <v>2.5299999999999998</v>
      </c>
      <c r="T27" s="4">
        <v>0</v>
      </c>
    </row>
    <row r="28" spans="1:20" x14ac:dyDescent="0.3">
      <c r="A28" s="3">
        <v>2024</v>
      </c>
      <c r="B28" s="3">
        <v>1</v>
      </c>
      <c r="C28" s="3">
        <v>0</v>
      </c>
      <c r="D28" s="3">
        <v>0</v>
      </c>
      <c r="E28">
        <v>1</v>
      </c>
      <c r="F28" s="4">
        <v>0.83199999999999996</v>
      </c>
      <c r="G28" s="4">
        <v>0.58199999999999996</v>
      </c>
      <c r="H28" s="4">
        <v>8.4000000000000005E-2</v>
      </c>
      <c r="I28" s="1">
        <v>2.13</v>
      </c>
      <c r="J28" s="4">
        <v>0</v>
      </c>
      <c r="K28" s="4">
        <v>0.89</v>
      </c>
      <c r="L28" s="4">
        <v>0.55400000000000005</v>
      </c>
      <c r="M28" s="4">
        <v>4.1000000000000002E-2</v>
      </c>
      <c r="N28" s="1">
        <v>2.1</v>
      </c>
      <c r="O28" s="4">
        <v>0</v>
      </c>
      <c r="P28" s="4">
        <v>0.77800000000000002</v>
      </c>
      <c r="Q28" s="4">
        <v>0.71399999999999997</v>
      </c>
      <c r="R28" s="4">
        <v>0.27800000000000002</v>
      </c>
      <c r="S28" s="1">
        <v>2.1800000000000002</v>
      </c>
      <c r="T28" s="4">
        <v>0</v>
      </c>
    </row>
    <row r="29" spans="1:20" x14ac:dyDescent="0.3">
      <c r="A29" s="3">
        <v>2024</v>
      </c>
      <c r="B29" s="3">
        <v>1</v>
      </c>
      <c r="C29" s="3">
        <v>0</v>
      </c>
      <c r="D29" s="3">
        <v>0</v>
      </c>
      <c r="E29">
        <v>1</v>
      </c>
      <c r="F29" s="4">
        <v>0.71099999999999997</v>
      </c>
      <c r="G29" s="4">
        <v>0.65600000000000003</v>
      </c>
      <c r="H29" s="4">
        <v>0</v>
      </c>
      <c r="I29" s="1">
        <v>2.96</v>
      </c>
      <c r="J29" s="4">
        <v>5.8999999999999997E-2</v>
      </c>
      <c r="K29" s="4">
        <v>0.69199999999999995</v>
      </c>
      <c r="L29" s="4">
        <v>0.61099999999999999</v>
      </c>
      <c r="M29" s="4">
        <v>0</v>
      </c>
      <c r="N29" s="1">
        <v>2.95</v>
      </c>
      <c r="O29" s="4">
        <v>8.6999999999999994E-2</v>
      </c>
      <c r="P29" s="4">
        <v>0.73699999999999999</v>
      </c>
      <c r="Q29" s="4">
        <v>0.71399999999999997</v>
      </c>
      <c r="R29" s="4">
        <v>0</v>
      </c>
      <c r="S29" s="1">
        <v>2.99</v>
      </c>
      <c r="T29" s="4">
        <v>0</v>
      </c>
    </row>
    <row r="30" spans="1:20" x14ac:dyDescent="0.3">
      <c r="A30" s="3">
        <v>2021</v>
      </c>
      <c r="B30" s="3">
        <v>1</v>
      </c>
      <c r="C30" s="3">
        <v>0</v>
      </c>
      <c r="D30" s="3">
        <v>0</v>
      </c>
      <c r="E30">
        <v>1</v>
      </c>
      <c r="F30" s="4">
        <v>0.75</v>
      </c>
      <c r="G30" s="4">
        <v>0.57099999999999995</v>
      </c>
      <c r="H30" s="4">
        <v>0</v>
      </c>
      <c r="I30" s="1">
        <v>2.2799999999999998</v>
      </c>
      <c r="J30" s="4">
        <v>0.14299999999999999</v>
      </c>
      <c r="K30" s="4">
        <v>0.71399999999999997</v>
      </c>
      <c r="L30" s="4">
        <v>0.72</v>
      </c>
      <c r="M30" s="4">
        <v>0</v>
      </c>
      <c r="N30" s="1">
        <v>2.0499999999999998</v>
      </c>
      <c r="O30" s="4">
        <v>0.375</v>
      </c>
      <c r="P30" s="4">
        <v>0.85</v>
      </c>
      <c r="Q30" s="4">
        <v>0.35299999999999998</v>
      </c>
      <c r="R30" s="4">
        <v>0</v>
      </c>
      <c r="S30" s="1">
        <v>2.4300000000000002</v>
      </c>
      <c r="T30" s="4">
        <v>0</v>
      </c>
    </row>
    <row r="31" spans="1:20" x14ac:dyDescent="0.3">
      <c r="A31" s="3">
        <v>2022</v>
      </c>
      <c r="B31" s="3">
        <v>1</v>
      </c>
      <c r="C31" s="3">
        <v>0</v>
      </c>
      <c r="D31" s="3">
        <v>0</v>
      </c>
      <c r="E31">
        <v>0</v>
      </c>
      <c r="F31" s="4">
        <v>0.56499999999999995</v>
      </c>
      <c r="G31" s="4">
        <v>0.5</v>
      </c>
      <c r="H31" s="4">
        <v>8.6999999999999994E-2</v>
      </c>
      <c r="I31" s="1">
        <v>2.52</v>
      </c>
      <c r="J31" s="4">
        <v>0.13</v>
      </c>
      <c r="K31" s="4">
        <v>0.58599999999999997</v>
      </c>
      <c r="L31" s="4">
        <v>0.47099999999999997</v>
      </c>
      <c r="M31" s="4">
        <v>0</v>
      </c>
      <c r="N31" s="1">
        <v>2.6</v>
      </c>
      <c r="O31" s="4">
        <v>0.28599999999999998</v>
      </c>
      <c r="P31" s="4">
        <v>0.64300000000000002</v>
      </c>
      <c r="Q31" s="4">
        <v>0.55600000000000005</v>
      </c>
      <c r="R31" s="4">
        <v>0.28599999999999998</v>
      </c>
      <c r="S31" s="1">
        <v>2.4500000000000002</v>
      </c>
      <c r="T31" s="4">
        <v>0</v>
      </c>
    </row>
    <row r="32" spans="1:20" x14ac:dyDescent="0.3">
      <c r="A32" s="3">
        <v>2022</v>
      </c>
      <c r="B32" s="3">
        <v>1</v>
      </c>
      <c r="C32" s="3">
        <v>0</v>
      </c>
      <c r="D32" s="3">
        <v>0</v>
      </c>
      <c r="E32">
        <v>0</v>
      </c>
      <c r="F32" s="4">
        <v>0.77400000000000002</v>
      </c>
      <c r="G32" s="4">
        <v>0.51200000000000001</v>
      </c>
      <c r="H32" s="4">
        <v>8.9999999999999993E-3</v>
      </c>
      <c r="I32" s="1">
        <v>1.94</v>
      </c>
      <c r="J32" s="4">
        <v>0</v>
      </c>
      <c r="K32" s="4">
        <v>0.81799999999999995</v>
      </c>
      <c r="L32" s="4">
        <v>0.48099999999999998</v>
      </c>
      <c r="M32" s="4">
        <v>0</v>
      </c>
      <c r="N32" s="1">
        <v>1.87</v>
      </c>
      <c r="O32" s="4">
        <v>0</v>
      </c>
      <c r="P32" s="4">
        <v>0.84799999999999998</v>
      </c>
      <c r="Q32" s="4">
        <v>0.57099999999999995</v>
      </c>
      <c r="R32" s="4">
        <v>0.03</v>
      </c>
      <c r="S32" s="1">
        <v>2.0099999999999998</v>
      </c>
      <c r="T32" s="4">
        <v>0</v>
      </c>
    </row>
    <row r="33" spans="1:20" x14ac:dyDescent="0.3">
      <c r="A33" s="3">
        <v>2022</v>
      </c>
      <c r="B33" s="3">
        <v>1</v>
      </c>
      <c r="C33" s="3">
        <v>0</v>
      </c>
      <c r="D33" s="3">
        <v>0</v>
      </c>
      <c r="E33">
        <v>0</v>
      </c>
      <c r="F33" s="4">
        <v>0.61899999999999999</v>
      </c>
      <c r="G33" s="4">
        <v>0.57699999999999996</v>
      </c>
      <c r="H33" s="4">
        <v>2.4E-2</v>
      </c>
      <c r="I33" s="1">
        <v>2.58</v>
      </c>
      <c r="J33" s="4">
        <v>0.19700000000000001</v>
      </c>
      <c r="K33" s="4">
        <v>0.57099999999999995</v>
      </c>
      <c r="L33" s="4">
        <v>0.53100000000000003</v>
      </c>
      <c r="M33" s="4">
        <v>3.5999999999999997E-2</v>
      </c>
      <c r="N33" s="1">
        <v>2.61</v>
      </c>
      <c r="O33" s="4">
        <v>0.25</v>
      </c>
      <c r="P33" s="4">
        <v>0.8</v>
      </c>
      <c r="Q33" s="4">
        <v>0.65</v>
      </c>
      <c r="R33" s="4">
        <v>0</v>
      </c>
      <c r="S33" s="1">
        <v>2.52</v>
      </c>
      <c r="T33" s="4">
        <v>0.111</v>
      </c>
    </row>
    <row r="34" spans="1:20" x14ac:dyDescent="0.3">
      <c r="A34" s="3">
        <v>2022</v>
      </c>
      <c r="B34" s="3">
        <v>1</v>
      </c>
      <c r="C34" s="3">
        <v>0</v>
      </c>
      <c r="D34" s="3">
        <v>0</v>
      </c>
      <c r="E34">
        <v>0</v>
      </c>
      <c r="F34" s="4">
        <v>0.72499999999999998</v>
      </c>
      <c r="G34" s="4">
        <v>0.40500000000000003</v>
      </c>
      <c r="H34" s="4">
        <v>7.8E-2</v>
      </c>
      <c r="I34" s="1">
        <v>2.58</v>
      </c>
      <c r="J34" s="4">
        <v>8.3000000000000004E-2</v>
      </c>
      <c r="K34" s="4">
        <v>0.69699999999999995</v>
      </c>
      <c r="L34" s="4">
        <v>0.39100000000000001</v>
      </c>
      <c r="M34" s="4">
        <v>9.0999999999999998E-2</v>
      </c>
      <c r="N34" s="1">
        <v>2.5499999999999998</v>
      </c>
      <c r="O34" s="4">
        <v>0.154</v>
      </c>
      <c r="P34" s="4">
        <v>0.77800000000000002</v>
      </c>
      <c r="Q34" s="4">
        <v>0.42899999999999999</v>
      </c>
      <c r="R34" s="4">
        <v>5.6000000000000001E-2</v>
      </c>
      <c r="S34" s="1">
        <v>2.6</v>
      </c>
      <c r="T34" s="4">
        <v>0</v>
      </c>
    </row>
    <row r="35" spans="1:20" x14ac:dyDescent="0.3">
      <c r="A35" s="3">
        <v>2022</v>
      </c>
      <c r="B35" s="3">
        <v>1</v>
      </c>
      <c r="C35" s="3">
        <v>0</v>
      </c>
      <c r="D35" s="3">
        <v>0</v>
      </c>
      <c r="E35">
        <v>0</v>
      </c>
      <c r="F35" s="4">
        <v>0.68799999999999994</v>
      </c>
      <c r="G35" s="4">
        <v>0.39600000000000002</v>
      </c>
      <c r="H35" s="4">
        <v>5.1999999999999998E-2</v>
      </c>
      <c r="I35" s="1">
        <v>2.2000000000000002</v>
      </c>
      <c r="J35" s="4">
        <v>8.1000000000000003E-2</v>
      </c>
      <c r="K35" s="4">
        <v>0.70799999999999996</v>
      </c>
      <c r="L35" s="4">
        <v>0.35299999999999998</v>
      </c>
      <c r="M35" s="4">
        <v>4.2000000000000003E-2</v>
      </c>
      <c r="N35" s="1">
        <v>2.09</v>
      </c>
      <c r="O35" s="4">
        <v>8.3000000000000004E-2</v>
      </c>
      <c r="P35" s="4">
        <v>0.70399999999999996</v>
      </c>
      <c r="Q35" s="4">
        <v>0.47399999999999998</v>
      </c>
      <c r="R35" s="4">
        <v>7.3999999999999996E-2</v>
      </c>
      <c r="S35" s="1">
        <v>2.35</v>
      </c>
      <c r="T35" s="4">
        <v>7.6999999999999999E-2</v>
      </c>
    </row>
    <row r="36" spans="1:20" x14ac:dyDescent="0.3">
      <c r="A36" s="3">
        <v>2022</v>
      </c>
      <c r="B36" s="3">
        <v>1</v>
      </c>
      <c r="C36" s="3">
        <v>0</v>
      </c>
      <c r="D36" s="3">
        <v>0</v>
      </c>
      <c r="E36">
        <v>0</v>
      </c>
      <c r="F36" s="4">
        <v>0.5</v>
      </c>
      <c r="G36" s="4">
        <v>0.47199999999999998</v>
      </c>
      <c r="H36" s="4">
        <v>5.6000000000000001E-2</v>
      </c>
      <c r="I36" s="1">
        <v>2.39</v>
      </c>
      <c r="J36" s="4">
        <v>7.0000000000000007E-2</v>
      </c>
      <c r="K36" s="4">
        <v>0.53100000000000003</v>
      </c>
      <c r="L36" s="4">
        <v>0.47099999999999997</v>
      </c>
      <c r="M36" s="4">
        <v>6.3E-2</v>
      </c>
      <c r="N36" s="1">
        <v>2.4900000000000002</v>
      </c>
      <c r="O36" s="4">
        <v>0.16700000000000001</v>
      </c>
      <c r="P36" s="4">
        <v>0.55900000000000005</v>
      </c>
      <c r="Q36" s="4">
        <v>0.47399999999999998</v>
      </c>
      <c r="R36" s="4">
        <v>5.8999999999999997E-2</v>
      </c>
      <c r="S36" s="1">
        <v>2.3199999999999998</v>
      </c>
      <c r="T36" s="4">
        <v>0</v>
      </c>
    </row>
    <row r="37" spans="1:20" x14ac:dyDescent="0.3">
      <c r="A37" s="3">
        <v>2022</v>
      </c>
      <c r="B37" s="3">
        <v>1</v>
      </c>
      <c r="C37" s="3">
        <v>0</v>
      </c>
      <c r="D37" s="3">
        <v>0</v>
      </c>
      <c r="E37">
        <v>1</v>
      </c>
      <c r="F37" s="4">
        <v>0.72799999999999998</v>
      </c>
      <c r="G37" s="4">
        <v>0.59299999999999997</v>
      </c>
      <c r="H37" s="4">
        <v>7.3999999999999996E-2</v>
      </c>
      <c r="I37" s="1">
        <v>2.35</v>
      </c>
      <c r="J37" s="4">
        <v>0.14599999999999999</v>
      </c>
      <c r="K37" s="4">
        <v>0.625</v>
      </c>
      <c r="L37" s="4">
        <v>0.48599999999999999</v>
      </c>
      <c r="M37" s="4">
        <v>1.7999999999999999E-2</v>
      </c>
      <c r="N37" s="1">
        <v>2.06</v>
      </c>
      <c r="O37" s="4">
        <v>0.28599999999999998</v>
      </c>
      <c r="P37" s="4">
        <v>0.96</v>
      </c>
      <c r="Q37" s="4">
        <v>0.75</v>
      </c>
      <c r="R37" s="4">
        <v>0.2</v>
      </c>
      <c r="S37" s="1">
        <v>2.67</v>
      </c>
      <c r="T37" s="4">
        <v>0</v>
      </c>
    </row>
    <row r="38" spans="1:20" x14ac:dyDescent="0.3">
      <c r="A38" s="3">
        <v>2022</v>
      </c>
      <c r="B38" s="3">
        <v>1</v>
      </c>
      <c r="C38" s="3">
        <v>0</v>
      </c>
      <c r="D38" s="3">
        <v>0</v>
      </c>
      <c r="E38">
        <v>1</v>
      </c>
      <c r="F38" s="4">
        <v>0.69199999999999995</v>
      </c>
      <c r="G38" s="4">
        <v>0.61099999999999999</v>
      </c>
      <c r="H38" s="4">
        <v>3.7999999999999999E-2</v>
      </c>
      <c r="I38" s="1">
        <v>2.3199999999999998</v>
      </c>
      <c r="J38" s="4">
        <v>9.7000000000000003E-2</v>
      </c>
      <c r="K38" s="4">
        <v>0.75</v>
      </c>
      <c r="L38" s="4">
        <v>0.52400000000000002</v>
      </c>
      <c r="M38" s="4">
        <v>3.5999999999999997E-2</v>
      </c>
      <c r="N38" s="1">
        <v>2.2200000000000002</v>
      </c>
      <c r="O38" s="4">
        <v>0.158</v>
      </c>
      <c r="P38" s="4">
        <v>0.71399999999999997</v>
      </c>
      <c r="Q38" s="4">
        <v>0.73299999999999998</v>
      </c>
      <c r="R38" s="4">
        <v>4.8000000000000001E-2</v>
      </c>
      <c r="S38" s="1">
        <v>2.48</v>
      </c>
      <c r="T38" s="4">
        <v>0</v>
      </c>
    </row>
    <row r="39" spans="1:20" x14ac:dyDescent="0.3">
      <c r="A39" s="3">
        <v>2022</v>
      </c>
      <c r="B39" s="3">
        <v>1</v>
      </c>
      <c r="C39" s="3">
        <v>0</v>
      </c>
      <c r="D39" s="3">
        <v>0</v>
      </c>
      <c r="E39">
        <v>1</v>
      </c>
      <c r="F39" s="4">
        <v>0.76500000000000001</v>
      </c>
      <c r="G39" s="4">
        <v>0.56399999999999995</v>
      </c>
      <c r="H39" s="4">
        <v>3.9E-2</v>
      </c>
      <c r="I39" s="1">
        <v>2.29</v>
      </c>
      <c r="J39" s="4">
        <v>0.17499999999999999</v>
      </c>
      <c r="K39" s="4">
        <v>0.78100000000000003</v>
      </c>
      <c r="L39" s="4">
        <v>0.6</v>
      </c>
      <c r="M39" s="4">
        <v>1.6E-2</v>
      </c>
      <c r="N39" s="1">
        <v>1.9</v>
      </c>
      <c r="O39" s="4">
        <v>0.47399999999999998</v>
      </c>
      <c r="P39" s="4">
        <v>0.77800000000000002</v>
      </c>
      <c r="Q39" s="4">
        <v>0.5</v>
      </c>
      <c r="R39" s="4">
        <v>8.3000000000000004E-2</v>
      </c>
      <c r="S39" s="1">
        <v>2.5</v>
      </c>
      <c r="T39" s="4">
        <v>2.5999999999999999E-2</v>
      </c>
    </row>
    <row r="40" spans="1:20" x14ac:dyDescent="0.3">
      <c r="A40" s="3">
        <v>2023</v>
      </c>
      <c r="B40" s="3">
        <v>1</v>
      </c>
      <c r="C40" s="3">
        <v>0</v>
      </c>
      <c r="D40" s="3">
        <v>0</v>
      </c>
      <c r="E40">
        <v>0</v>
      </c>
      <c r="F40" s="4">
        <v>0.52300000000000002</v>
      </c>
      <c r="G40" s="4">
        <v>0.47799999999999998</v>
      </c>
      <c r="H40" s="4">
        <v>0.114</v>
      </c>
      <c r="I40" s="1">
        <v>2.25</v>
      </c>
      <c r="J40" s="4">
        <v>0.08</v>
      </c>
      <c r="K40" s="4">
        <v>0.4</v>
      </c>
      <c r="L40" s="4">
        <v>0.3</v>
      </c>
      <c r="M40" s="4">
        <v>0.12</v>
      </c>
      <c r="N40" s="1">
        <v>2.3199999999999998</v>
      </c>
      <c r="O40" s="4">
        <v>6.7000000000000004E-2</v>
      </c>
      <c r="P40" s="4">
        <v>0.68400000000000005</v>
      </c>
      <c r="Q40" s="4">
        <v>0.61499999999999999</v>
      </c>
      <c r="R40" s="4">
        <v>0.105</v>
      </c>
      <c r="S40" s="1">
        <v>2.14</v>
      </c>
      <c r="T40" s="4">
        <v>0.1</v>
      </c>
    </row>
    <row r="41" spans="1:20" x14ac:dyDescent="0.3">
      <c r="A41" s="3">
        <v>2023</v>
      </c>
      <c r="B41" s="3">
        <v>1</v>
      </c>
      <c r="C41" s="3">
        <v>0</v>
      </c>
      <c r="D41" s="3">
        <v>0</v>
      </c>
      <c r="E41">
        <v>0</v>
      </c>
      <c r="F41" s="4">
        <v>0.68500000000000005</v>
      </c>
      <c r="G41" s="4">
        <v>0.57999999999999996</v>
      </c>
      <c r="H41" s="4">
        <v>8.2000000000000003E-2</v>
      </c>
      <c r="I41" s="1">
        <v>2.54</v>
      </c>
      <c r="J41" s="4">
        <v>1.9E-2</v>
      </c>
      <c r="K41" s="4">
        <v>0.61399999999999999</v>
      </c>
      <c r="L41" s="4">
        <v>0.44400000000000001</v>
      </c>
      <c r="M41" s="4">
        <v>4.4999999999999998E-2</v>
      </c>
      <c r="N41" s="1">
        <v>2.4300000000000002</v>
      </c>
      <c r="O41" s="4">
        <v>0</v>
      </c>
      <c r="P41" s="4">
        <v>0.88500000000000001</v>
      </c>
      <c r="Q41" s="4">
        <v>0.73899999999999999</v>
      </c>
      <c r="R41" s="4">
        <v>0.154</v>
      </c>
      <c r="S41" s="1">
        <v>2.59</v>
      </c>
      <c r="T41" s="4">
        <v>2.9000000000000001E-2</v>
      </c>
    </row>
    <row r="42" spans="1:20" x14ac:dyDescent="0.3">
      <c r="A42" s="3">
        <v>2023</v>
      </c>
      <c r="B42" s="3">
        <v>1</v>
      </c>
      <c r="C42" s="3">
        <v>0</v>
      </c>
      <c r="D42" s="3">
        <v>0</v>
      </c>
      <c r="E42">
        <v>0</v>
      </c>
      <c r="F42" s="4">
        <v>0.70399999999999996</v>
      </c>
      <c r="G42" s="4">
        <v>0.56000000000000005</v>
      </c>
      <c r="H42" s="4">
        <v>4.2000000000000003E-2</v>
      </c>
      <c r="I42" s="1">
        <v>2.5299999999999998</v>
      </c>
      <c r="J42" s="4">
        <v>0.125</v>
      </c>
      <c r="K42" s="4">
        <v>0.70599999999999996</v>
      </c>
      <c r="L42" s="4">
        <v>0.5</v>
      </c>
      <c r="M42" s="4">
        <v>0.02</v>
      </c>
      <c r="N42" s="1">
        <v>2.64</v>
      </c>
      <c r="O42" s="4">
        <v>0.27800000000000002</v>
      </c>
      <c r="P42" s="4">
        <v>0.73699999999999999</v>
      </c>
      <c r="Q42" s="4">
        <v>0.71399999999999997</v>
      </c>
      <c r="R42" s="4">
        <v>0.105</v>
      </c>
      <c r="S42" s="1">
        <v>2.44</v>
      </c>
      <c r="T42" s="4">
        <v>0</v>
      </c>
    </row>
    <row r="43" spans="1:20" x14ac:dyDescent="0.3">
      <c r="A43" s="3">
        <v>2023</v>
      </c>
      <c r="B43" s="3">
        <v>1</v>
      </c>
      <c r="C43" s="3">
        <v>0</v>
      </c>
      <c r="D43" s="3">
        <v>0</v>
      </c>
      <c r="E43">
        <v>1</v>
      </c>
      <c r="F43" s="4">
        <v>0.55400000000000005</v>
      </c>
      <c r="G43" s="4">
        <v>0.59699999999999998</v>
      </c>
      <c r="H43" s="4">
        <v>7.0999999999999994E-2</v>
      </c>
      <c r="I43" s="1">
        <v>0</v>
      </c>
      <c r="J43" s="4">
        <v>0</v>
      </c>
      <c r="K43" s="4">
        <v>0.50900000000000001</v>
      </c>
      <c r="L43" s="4">
        <v>0.58599999999999997</v>
      </c>
      <c r="M43" s="4">
        <v>7.0000000000000007E-2</v>
      </c>
      <c r="N43" s="1">
        <v>0</v>
      </c>
      <c r="O43" s="4">
        <v>0</v>
      </c>
      <c r="P43" s="4">
        <v>0.71699999999999997</v>
      </c>
      <c r="Q43" s="4">
        <v>0.60599999999999998</v>
      </c>
      <c r="R43" s="4">
        <v>8.6999999999999994E-2</v>
      </c>
      <c r="S43" s="1">
        <v>0</v>
      </c>
      <c r="T43" s="4">
        <v>0</v>
      </c>
    </row>
    <row r="44" spans="1:20" x14ac:dyDescent="0.3">
      <c r="A44" s="3">
        <v>2023</v>
      </c>
      <c r="B44" s="3">
        <v>1</v>
      </c>
      <c r="C44" s="3">
        <v>0</v>
      </c>
      <c r="D44" s="3">
        <v>0</v>
      </c>
      <c r="E44">
        <v>1</v>
      </c>
      <c r="F44" s="4">
        <v>0.77800000000000002</v>
      </c>
      <c r="G44" s="4">
        <v>0.55400000000000005</v>
      </c>
      <c r="H44" s="4">
        <v>5.6000000000000001E-2</v>
      </c>
      <c r="I44" s="1">
        <v>2.2999999999999998</v>
      </c>
      <c r="J44" s="4">
        <v>3.2000000000000001E-2</v>
      </c>
      <c r="K44" s="4">
        <v>0.74099999999999999</v>
      </c>
      <c r="L44" s="4">
        <v>0.53500000000000003</v>
      </c>
      <c r="M44" s="4">
        <v>1.7000000000000001E-2</v>
      </c>
      <c r="N44" s="1">
        <v>2.14</v>
      </c>
      <c r="O44" s="4">
        <v>3.4000000000000002E-2</v>
      </c>
      <c r="P44" s="4">
        <v>0.92900000000000005</v>
      </c>
      <c r="Q44" s="4">
        <v>0.61499999999999999</v>
      </c>
      <c r="R44" s="4">
        <v>0.214</v>
      </c>
      <c r="S44" s="1">
        <v>2.4500000000000002</v>
      </c>
      <c r="T44" s="4">
        <v>0.03</v>
      </c>
    </row>
    <row r="45" spans="1:20" x14ac:dyDescent="0.3">
      <c r="A45" s="3">
        <v>2023</v>
      </c>
      <c r="B45" s="3">
        <v>1</v>
      </c>
      <c r="C45" s="3">
        <v>0</v>
      </c>
      <c r="D45" s="3">
        <v>0</v>
      </c>
      <c r="E45">
        <v>1</v>
      </c>
      <c r="F45" s="4">
        <v>0.76900000000000002</v>
      </c>
      <c r="G45" s="4">
        <v>0.56000000000000005</v>
      </c>
      <c r="H45" s="4">
        <v>6.2E-2</v>
      </c>
      <c r="I45" s="1">
        <v>0</v>
      </c>
      <c r="J45" s="4">
        <v>4.2000000000000003E-2</v>
      </c>
      <c r="K45" s="4">
        <v>0.73799999999999999</v>
      </c>
      <c r="L45" s="4">
        <v>0.51600000000000001</v>
      </c>
      <c r="M45" s="4">
        <v>2.4E-2</v>
      </c>
      <c r="N45" s="1">
        <v>0</v>
      </c>
      <c r="O45" s="4">
        <v>5.8999999999999997E-2</v>
      </c>
      <c r="P45" s="4">
        <v>0.86399999999999999</v>
      </c>
      <c r="Q45" s="4">
        <v>0.63200000000000001</v>
      </c>
      <c r="R45" s="4">
        <v>0.13600000000000001</v>
      </c>
      <c r="S45" s="1">
        <v>0</v>
      </c>
      <c r="T45" s="4">
        <v>0</v>
      </c>
    </row>
    <row r="46" spans="1:20" x14ac:dyDescent="0.3">
      <c r="A46" s="3">
        <v>2023</v>
      </c>
      <c r="B46" s="3">
        <v>1</v>
      </c>
      <c r="C46" s="3">
        <v>0</v>
      </c>
      <c r="D46" s="3">
        <v>0</v>
      </c>
      <c r="E46">
        <v>1</v>
      </c>
      <c r="F46" s="4">
        <v>0.71299999999999997</v>
      </c>
      <c r="G46" s="4">
        <v>0.5</v>
      </c>
      <c r="H46" s="4">
        <v>5.7000000000000002E-2</v>
      </c>
      <c r="I46" s="1">
        <v>2.38</v>
      </c>
      <c r="J46" s="4">
        <v>0.36499999999999999</v>
      </c>
      <c r="K46" s="4">
        <v>0.61699999999999999</v>
      </c>
      <c r="L46" s="4">
        <v>0.58599999999999997</v>
      </c>
      <c r="M46" s="4">
        <v>0</v>
      </c>
      <c r="N46" s="1">
        <v>2.38</v>
      </c>
      <c r="O46" s="4">
        <v>0.42899999999999999</v>
      </c>
      <c r="P46" s="4">
        <v>0.86799999999999999</v>
      </c>
      <c r="Q46" s="4">
        <v>0.42399999999999999</v>
      </c>
      <c r="R46" s="4">
        <v>0.13200000000000001</v>
      </c>
      <c r="S46" s="1">
        <v>2.38</v>
      </c>
      <c r="T46" s="4">
        <v>0.308</v>
      </c>
    </row>
    <row r="47" spans="1:20" x14ac:dyDescent="0.3">
      <c r="A47" s="3">
        <v>2023</v>
      </c>
      <c r="B47" s="3">
        <v>1</v>
      </c>
      <c r="C47" s="3">
        <v>0</v>
      </c>
      <c r="D47" s="3">
        <v>0</v>
      </c>
      <c r="E47">
        <v>1</v>
      </c>
      <c r="F47" s="4">
        <v>0.93899999999999995</v>
      </c>
      <c r="G47" s="4">
        <v>0.77400000000000002</v>
      </c>
      <c r="H47" s="4">
        <v>0</v>
      </c>
      <c r="I47" s="1">
        <v>0</v>
      </c>
      <c r="J47" s="4">
        <v>0</v>
      </c>
      <c r="K47" s="4">
        <v>0.92900000000000005</v>
      </c>
      <c r="L47" s="4">
        <v>0.73099999999999998</v>
      </c>
      <c r="M47" s="4">
        <v>0</v>
      </c>
      <c r="N47" s="1">
        <v>0</v>
      </c>
      <c r="O47" s="4">
        <v>0</v>
      </c>
      <c r="P47" s="4">
        <v>1</v>
      </c>
      <c r="Q47" s="4">
        <v>1</v>
      </c>
      <c r="R47" s="4">
        <v>0</v>
      </c>
      <c r="S47" s="1">
        <v>0</v>
      </c>
      <c r="T47" s="4">
        <v>0</v>
      </c>
    </row>
    <row r="48" spans="1:20" x14ac:dyDescent="0.3">
      <c r="A48" s="3">
        <v>2023</v>
      </c>
      <c r="B48" s="3">
        <v>1</v>
      </c>
      <c r="C48" s="3">
        <v>0</v>
      </c>
      <c r="D48" s="3">
        <v>0</v>
      </c>
      <c r="E48">
        <v>1</v>
      </c>
      <c r="F48" s="4">
        <v>0.85099999999999998</v>
      </c>
      <c r="G48" s="4">
        <v>0.54100000000000004</v>
      </c>
      <c r="H48" s="4">
        <v>4.5999999999999999E-2</v>
      </c>
      <c r="I48" s="1">
        <v>0</v>
      </c>
      <c r="J48" s="4">
        <v>2.7E-2</v>
      </c>
      <c r="K48" s="4">
        <v>0.92600000000000005</v>
      </c>
      <c r="L48" s="4">
        <v>0.52400000000000002</v>
      </c>
      <c r="M48" s="4">
        <v>2.9000000000000001E-2</v>
      </c>
      <c r="N48" s="1">
        <v>0</v>
      </c>
      <c r="O48" s="4">
        <v>5.7000000000000002E-2</v>
      </c>
      <c r="P48" s="4">
        <v>0.64700000000000002</v>
      </c>
      <c r="Q48" s="4">
        <v>0.63600000000000001</v>
      </c>
      <c r="R48" s="4">
        <v>0.11799999999999999</v>
      </c>
      <c r="S48" s="1">
        <v>0</v>
      </c>
      <c r="T48" s="4">
        <v>0</v>
      </c>
    </row>
    <row r="49" spans="1:20" x14ac:dyDescent="0.3">
      <c r="A49" s="3">
        <v>2023</v>
      </c>
      <c r="B49" s="3">
        <v>1</v>
      </c>
      <c r="C49" s="3">
        <v>0</v>
      </c>
      <c r="D49" s="3">
        <v>0</v>
      </c>
      <c r="E49">
        <v>0</v>
      </c>
      <c r="F49" s="4">
        <v>0.57999999999999996</v>
      </c>
      <c r="G49" s="4">
        <v>0.627</v>
      </c>
      <c r="H49" s="4">
        <v>6.8000000000000005E-2</v>
      </c>
      <c r="I49" s="1">
        <v>2.58</v>
      </c>
      <c r="J49" s="4">
        <v>3.1E-2</v>
      </c>
      <c r="K49" s="4">
        <v>0.5</v>
      </c>
      <c r="L49" s="4">
        <v>0.56499999999999995</v>
      </c>
      <c r="M49" s="4">
        <v>8.6999999999999994E-2</v>
      </c>
      <c r="N49" s="1">
        <v>2.62</v>
      </c>
      <c r="O49" s="4">
        <v>6.9000000000000006E-2</v>
      </c>
      <c r="P49" s="4">
        <v>0.7</v>
      </c>
      <c r="Q49" s="4">
        <v>0.67900000000000005</v>
      </c>
      <c r="R49" s="4">
        <v>0.05</v>
      </c>
      <c r="S49" s="1">
        <v>2.54</v>
      </c>
      <c r="T49" s="4">
        <v>0</v>
      </c>
    </row>
    <row r="50" spans="1:20" x14ac:dyDescent="0.3">
      <c r="A50" s="3">
        <v>2023</v>
      </c>
      <c r="B50" s="3">
        <v>1</v>
      </c>
      <c r="C50" s="3">
        <v>0</v>
      </c>
      <c r="D50" s="3">
        <v>0</v>
      </c>
      <c r="E50">
        <v>0</v>
      </c>
      <c r="F50" s="4">
        <v>0.67300000000000004</v>
      </c>
      <c r="G50" s="4">
        <v>0.4</v>
      </c>
      <c r="H50" s="4">
        <v>5.8000000000000003E-2</v>
      </c>
      <c r="I50" s="1">
        <v>2.88</v>
      </c>
      <c r="J50" s="4">
        <v>0.13500000000000001</v>
      </c>
      <c r="K50" s="4">
        <v>0.625</v>
      </c>
      <c r="L50" s="4">
        <v>0.25</v>
      </c>
      <c r="M50" s="4">
        <v>3.1E-2</v>
      </c>
      <c r="N50" s="1">
        <v>2.77</v>
      </c>
      <c r="O50" s="4">
        <v>0.2</v>
      </c>
      <c r="P50" s="4">
        <v>0.83299999999999996</v>
      </c>
      <c r="Q50" s="4">
        <v>0.6</v>
      </c>
      <c r="R50" s="4">
        <v>0.111</v>
      </c>
      <c r="S50" s="1">
        <v>2.96</v>
      </c>
      <c r="T50" s="4">
        <v>9.0999999999999998E-2</v>
      </c>
    </row>
    <row r="51" spans="1:20" x14ac:dyDescent="0.3">
      <c r="A51" s="3">
        <v>2023</v>
      </c>
      <c r="B51" s="3">
        <v>1</v>
      </c>
      <c r="C51" s="3">
        <v>0</v>
      </c>
      <c r="D51" s="3">
        <v>0</v>
      </c>
      <c r="E51">
        <v>1</v>
      </c>
      <c r="F51" s="4">
        <v>0.67800000000000005</v>
      </c>
      <c r="G51" s="4">
        <v>0.59299999999999997</v>
      </c>
      <c r="H51" s="4">
        <v>3.4000000000000002E-2</v>
      </c>
      <c r="I51" s="1">
        <v>2.42</v>
      </c>
      <c r="J51" s="4">
        <v>0.41899999999999998</v>
      </c>
      <c r="K51" s="4">
        <v>0.67400000000000004</v>
      </c>
      <c r="L51" s="4">
        <v>0.54800000000000004</v>
      </c>
      <c r="M51" s="4">
        <v>0</v>
      </c>
      <c r="N51" s="1">
        <v>2.35</v>
      </c>
      <c r="O51" s="4">
        <v>0.77300000000000002</v>
      </c>
      <c r="P51" s="4">
        <v>0.8</v>
      </c>
      <c r="Q51" s="4">
        <v>0.64300000000000002</v>
      </c>
      <c r="R51" s="4">
        <v>8.5999999999999993E-2</v>
      </c>
      <c r="S51" s="1">
        <v>2.4900000000000002</v>
      </c>
      <c r="T51" s="4">
        <v>4.8000000000000001E-2</v>
      </c>
    </row>
    <row r="52" spans="1:20" x14ac:dyDescent="0.3">
      <c r="A52" s="3">
        <v>2023</v>
      </c>
      <c r="B52" s="3">
        <v>1</v>
      </c>
      <c r="C52" s="3">
        <v>0</v>
      </c>
      <c r="D52" s="3">
        <v>0</v>
      </c>
      <c r="E52">
        <v>0</v>
      </c>
      <c r="F52" s="4">
        <v>0.61199999999999999</v>
      </c>
      <c r="G52" s="4">
        <v>0.55800000000000005</v>
      </c>
      <c r="H52" s="4">
        <v>8.2000000000000003E-2</v>
      </c>
      <c r="I52" s="1">
        <v>2.33</v>
      </c>
      <c r="J52" s="4">
        <v>8.1000000000000003E-2</v>
      </c>
      <c r="K52" s="4">
        <v>0.57399999999999995</v>
      </c>
      <c r="L52" s="4">
        <v>0.54300000000000004</v>
      </c>
      <c r="M52" s="4">
        <v>4.9000000000000002E-2</v>
      </c>
      <c r="N52" s="1">
        <v>2.25</v>
      </c>
      <c r="O52" s="4">
        <v>0.2</v>
      </c>
      <c r="P52" s="4">
        <v>0.77300000000000002</v>
      </c>
      <c r="Q52" s="4">
        <v>0.58799999999999997</v>
      </c>
      <c r="R52" s="4">
        <v>0.182</v>
      </c>
      <c r="S52" s="1">
        <v>2.39</v>
      </c>
      <c r="T52" s="4">
        <v>0</v>
      </c>
    </row>
    <row r="53" spans="1:20" x14ac:dyDescent="0.3">
      <c r="A53" s="3">
        <v>2023</v>
      </c>
      <c r="B53" s="3">
        <v>1</v>
      </c>
      <c r="C53" s="3">
        <v>0</v>
      </c>
      <c r="D53" s="3">
        <v>0</v>
      </c>
      <c r="E53">
        <v>1</v>
      </c>
      <c r="F53" s="4">
        <v>0.78200000000000003</v>
      </c>
      <c r="G53" s="4">
        <v>0.54700000000000004</v>
      </c>
      <c r="H53" s="4">
        <v>9.0999999999999998E-2</v>
      </c>
      <c r="I53" s="1">
        <v>2.4500000000000002</v>
      </c>
      <c r="J53" s="4">
        <v>6.8000000000000005E-2</v>
      </c>
      <c r="K53" s="4">
        <v>0.81399999999999995</v>
      </c>
      <c r="L53" s="4">
        <v>0.47399999999999998</v>
      </c>
      <c r="M53" s="4">
        <v>7.0999999999999994E-2</v>
      </c>
      <c r="N53" s="1">
        <v>2.67</v>
      </c>
      <c r="O53" s="4">
        <v>0.14699999999999999</v>
      </c>
      <c r="P53" s="4">
        <v>0.85299999999999998</v>
      </c>
      <c r="Q53" s="4">
        <v>0.69</v>
      </c>
      <c r="R53" s="4">
        <v>0.14699999999999999</v>
      </c>
      <c r="S53" s="1">
        <v>2.2599999999999998</v>
      </c>
      <c r="T53" s="4">
        <v>0</v>
      </c>
    </row>
    <row r="54" spans="1:20" x14ac:dyDescent="0.3">
      <c r="A54" s="3">
        <v>2024</v>
      </c>
      <c r="B54" s="3">
        <v>1</v>
      </c>
      <c r="C54" s="3">
        <v>0</v>
      </c>
      <c r="D54" s="3">
        <v>0</v>
      </c>
      <c r="E54">
        <v>0</v>
      </c>
      <c r="F54" s="4">
        <v>0.63200000000000001</v>
      </c>
      <c r="G54" s="4">
        <v>0.33300000000000002</v>
      </c>
      <c r="H54" s="4">
        <v>8.7999999999999995E-2</v>
      </c>
      <c r="I54" s="1">
        <v>1.85</v>
      </c>
      <c r="J54" s="4">
        <v>0.35699999999999998</v>
      </c>
      <c r="K54" s="4">
        <v>0.66700000000000004</v>
      </c>
      <c r="L54" s="4">
        <v>0.308</v>
      </c>
      <c r="M54" s="4">
        <v>5.0999999999999997E-2</v>
      </c>
      <c r="N54" s="1">
        <v>1.86</v>
      </c>
      <c r="O54" s="4">
        <v>0.6</v>
      </c>
      <c r="P54" s="4">
        <v>0.66700000000000004</v>
      </c>
      <c r="Q54" s="4">
        <v>0.4</v>
      </c>
      <c r="R54" s="4">
        <v>0.2</v>
      </c>
      <c r="S54" s="1">
        <v>1.85</v>
      </c>
      <c r="T54" s="4">
        <v>0</v>
      </c>
    </row>
    <row r="55" spans="1:20" x14ac:dyDescent="0.3">
      <c r="A55" s="3">
        <v>2024</v>
      </c>
      <c r="B55" s="3">
        <v>1</v>
      </c>
      <c r="C55" s="3">
        <v>0</v>
      </c>
      <c r="D55" s="3">
        <v>0</v>
      </c>
      <c r="E55">
        <v>0</v>
      </c>
      <c r="F55" s="4">
        <v>0.73799999999999999</v>
      </c>
      <c r="G55" s="4">
        <v>0.44400000000000001</v>
      </c>
      <c r="H55" s="4">
        <v>0.115</v>
      </c>
      <c r="I55" s="1">
        <v>2.89</v>
      </c>
      <c r="J55" s="4">
        <v>0.152</v>
      </c>
      <c r="K55" s="4">
        <v>0.71799999999999997</v>
      </c>
      <c r="L55" s="4">
        <v>0.35699999999999998</v>
      </c>
      <c r="M55" s="4">
        <v>5.0999999999999997E-2</v>
      </c>
      <c r="N55" s="1">
        <v>2.5499999999999998</v>
      </c>
      <c r="O55" s="4">
        <v>0.33300000000000002</v>
      </c>
      <c r="P55" s="4">
        <v>0.77300000000000002</v>
      </c>
      <c r="Q55" s="4">
        <v>0.58799999999999997</v>
      </c>
      <c r="R55" s="4">
        <v>0.22700000000000001</v>
      </c>
      <c r="S55" s="1">
        <v>3.17</v>
      </c>
      <c r="T55" s="4">
        <v>0</v>
      </c>
    </row>
    <row r="56" spans="1:20" x14ac:dyDescent="0.3">
      <c r="A56" s="3">
        <v>2024</v>
      </c>
      <c r="B56" s="3">
        <v>1</v>
      </c>
      <c r="C56" s="3">
        <v>0</v>
      </c>
      <c r="D56" s="3">
        <v>0</v>
      </c>
      <c r="E56">
        <v>0</v>
      </c>
      <c r="F56" s="4">
        <v>0.75800000000000001</v>
      </c>
      <c r="G56" s="4">
        <v>0.5</v>
      </c>
      <c r="H56" s="4">
        <v>6.0999999999999999E-2</v>
      </c>
      <c r="I56" s="1">
        <v>2.57</v>
      </c>
      <c r="J56" s="4">
        <v>9.2999999999999999E-2</v>
      </c>
      <c r="K56" s="4">
        <v>0.66700000000000004</v>
      </c>
      <c r="L56" s="4">
        <v>0.59099999999999997</v>
      </c>
      <c r="M56" s="4">
        <v>0.121</v>
      </c>
      <c r="N56" s="1">
        <v>2.2200000000000002</v>
      </c>
      <c r="O56" s="4">
        <v>0.21099999999999999</v>
      </c>
      <c r="P56" s="4">
        <v>0.84799999999999998</v>
      </c>
      <c r="Q56" s="4">
        <v>0.42899999999999999</v>
      </c>
      <c r="R56" s="4">
        <v>0</v>
      </c>
      <c r="S56" s="1">
        <v>2.84</v>
      </c>
      <c r="T56" s="4">
        <v>0</v>
      </c>
    </row>
    <row r="57" spans="1:20" x14ac:dyDescent="0.3">
      <c r="A57" s="3">
        <v>2024</v>
      </c>
      <c r="B57" s="3">
        <v>1</v>
      </c>
      <c r="C57" s="3">
        <v>0</v>
      </c>
      <c r="D57" s="3">
        <v>0</v>
      </c>
      <c r="E57">
        <v>1</v>
      </c>
      <c r="F57" s="4">
        <v>0.77</v>
      </c>
      <c r="G57" s="4">
        <v>0.59699999999999998</v>
      </c>
      <c r="H57" s="4">
        <v>0.02</v>
      </c>
      <c r="I57" s="1">
        <v>2.14</v>
      </c>
      <c r="J57" s="4">
        <v>0.23899999999999999</v>
      </c>
      <c r="K57" s="4">
        <v>0.72399999999999998</v>
      </c>
      <c r="L57" s="4">
        <v>0.54800000000000004</v>
      </c>
      <c r="M57" s="4">
        <v>3.4000000000000002E-2</v>
      </c>
      <c r="N57" s="1">
        <v>2.25</v>
      </c>
      <c r="O57" s="4">
        <v>0.35899999999999999</v>
      </c>
      <c r="P57" s="4">
        <v>0.92100000000000004</v>
      </c>
      <c r="Q57" s="4">
        <v>0.65700000000000003</v>
      </c>
      <c r="R57" s="4">
        <v>0</v>
      </c>
      <c r="S57" s="1">
        <v>1.98</v>
      </c>
      <c r="T57" s="4">
        <v>7.0999999999999994E-2</v>
      </c>
    </row>
    <row r="58" spans="1:20" x14ac:dyDescent="0.3">
      <c r="A58" s="3">
        <v>2024</v>
      </c>
      <c r="B58" s="3">
        <v>1</v>
      </c>
      <c r="C58" s="3">
        <v>0</v>
      </c>
      <c r="D58" s="3">
        <v>0</v>
      </c>
      <c r="E58">
        <v>1</v>
      </c>
      <c r="F58" s="4">
        <v>0.72899999999999998</v>
      </c>
      <c r="G58" s="4">
        <v>0.628</v>
      </c>
      <c r="H58" s="4">
        <v>8.5000000000000006E-2</v>
      </c>
      <c r="I58" s="1">
        <v>2.1800000000000002</v>
      </c>
      <c r="J58" s="4">
        <v>0.11600000000000001</v>
      </c>
      <c r="K58" s="4">
        <v>0.71399999999999997</v>
      </c>
      <c r="L58" s="4">
        <v>0.6</v>
      </c>
      <c r="M58" s="4">
        <v>7.0999999999999994E-2</v>
      </c>
      <c r="N58" s="1">
        <v>2.16</v>
      </c>
      <c r="O58" s="4">
        <v>0.23499999999999999</v>
      </c>
      <c r="P58" s="4">
        <v>0.79300000000000004</v>
      </c>
      <c r="Q58" s="4">
        <v>0.65200000000000002</v>
      </c>
      <c r="R58" s="4">
        <v>0.10299999999999999</v>
      </c>
      <c r="S58" s="1">
        <v>2.19</v>
      </c>
      <c r="T58" s="4">
        <v>3.7999999999999999E-2</v>
      </c>
    </row>
    <row r="59" spans="1:20" x14ac:dyDescent="0.3">
      <c r="A59" s="3">
        <v>2024</v>
      </c>
      <c r="B59" s="3">
        <v>1</v>
      </c>
      <c r="C59" s="3">
        <v>0</v>
      </c>
      <c r="D59" s="3">
        <v>0</v>
      </c>
      <c r="E59">
        <v>1</v>
      </c>
      <c r="F59" s="4">
        <v>0.77500000000000002</v>
      </c>
      <c r="G59" s="4">
        <v>0.53</v>
      </c>
      <c r="H59" s="4">
        <v>3.9E-2</v>
      </c>
      <c r="I59" s="1">
        <v>2.13</v>
      </c>
      <c r="J59" s="4">
        <v>4.2000000000000003E-2</v>
      </c>
      <c r="K59" s="4">
        <v>0.76100000000000001</v>
      </c>
      <c r="L59" s="4">
        <v>0.47099999999999997</v>
      </c>
      <c r="M59" s="4">
        <v>3.3000000000000002E-2</v>
      </c>
      <c r="N59" s="1">
        <v>2.17</v>
      </c>
      <c r="O59" s="4">
        <v>0.10299999999999999</v>
      </c>
      <c r="P59" s="4">
        <v>0.88200000000000001</v>
      </c>
      <c r="Q59" s="4">
        <v>0.66700000000000004</v>
      </c>
      <c r="R59" s="4">
        <v>5.8999999999999997E-2</v>
      </c>
      <c r="S59" s="1">
        <v>2.1</v>
      </c>
      <c r="T59" s="4">
        <v>0</v>
      </c>
    </row>
    <row r="60" spans="1:20" x14ac:dyDescent="0.3">
      <c r="A60" s="3">
        <v>2024</v>
      </c>
      <c r="B60" s="3">
        <v>1</v>
      </c>
      <c r="C60" s="3">
        <v>0</v>
      </c>
      <c r="D60" s="3">
        <v>0</v>
      </c>
      <c r="E60">
        <v>1</v>
      </c>
      <c r="F60" s="4">
        <v>0.80800000000000005</v>
      </c>
      <c r="G60" s="4">
        <v>0.60399999999999998</v>
      </c>
      <c r="H60" s="4">
        <v>0.104</v>
      </c>
      <c r="I60" s="1">
        <v>2.2999999999999998</v>
      </c>
      <c r="J60" s="4">
        <v>0.25</v>
      </c>
      <c r="K60" s="4">
        <v>0.81100000000000005</v>
      </c>
      <c r="L60" s="4">
        <v>0.65</v>
      </c>
      <c r="M60" s="4">
        <v>5.3999999999999999E-2</v>
      </c>
      <c r="N60" s="1">
        <v>1.92</v>
      </c>
      <c r="O60" s="4">
        <v>0.432</v>
      </c>
      <c r="P60" s="4">
        <v>0.85399999999999998</v>
      </c>
      <c r="Q60" s="4">
        <v>0.53700000000000003</v>
      </c>
      <c r="R60" s="4">
        <v>0.188</v>
      </c>
      <c r="S60" s="1">
        <v>2.75</v>
      </c>
      <c r="T60" s="4">
        <v>3.2000000000000001E-2</v>
      </c>
    </row>
    <row r="61" spans="1:20" x14ac:dyDescent="0.3">
      <c r="A61" s="3">
        <v>2024</v>
      </c>
      <c r="B61" s="3">
        <v>1</v>
      </c>
      <c r="C61" s="3">
        <v>0</v>
      </c>
      <c r="D61" s="3">
        <v>0</v>
      </c>
      <c r="E61">
        <v>1</v>
      </c>
      <c r="F61" s="4">
        <v>0.80800000000000005</v>
      </c>
      <c r="G61" s="4">
        <v>0.54800000000000004</v>
      </c>
      <c r="H61" s="4">
        <v>1.9E-2</v>
      </c>
      <c r="I61" s="1">
        <v>2.5499999999999998</v>
      </c>
      <c r="J61" s="4">
        <v>2.7E-2</v>
      </c>
      <c r="K61" s="4">
        <v>0.81100000000000005</v>
      </c>
      <c r="L61" s="4">
        <v>0.6</v>
      </c>
      <c r="M61" s="4">
        <v>0</v>
      </c>
      <c r="N61" s="1">
        <v>2.4500000000000002</v>
      </c>
      <c r="O61" s="4">
        <v>6.3E-2</v>
      </c>
      <c r="P61" s="4">
        <v>0.85699999999999998</v>
      </c>
      <c r="Q61" s="4">
        <v>0.41699999999999998</v>
      </c>
      <c r="R61" s="4">
        <v>7.0999999999999994E-2</v>
      </c>
      <c r="S61" s="1">
        <v>2.63</v>
      </c>
      <c r="T61" s="4">
        <v>0</v>
      </c>
    </row>
    <row r="62" spans="1:20" x14ac:dyDescent="0.3">
      <c r="A62" s="3">
        <v>2024</v>
      </c>
      <c r="B62" s="3">
        <v>1</v>
      </c>
      <c r="C62" s="3">
        <v>0</v>
      </c>
      <c r="D62" s="3">
        <v>0</v>
      </c>
      <c r="E62">
        <v>1</v>
      </c>
      <c r="F62" s="4">
        <v>0.84799999999999998</v>
      </c>
      <c r="G62" s="4">
        <v>0.85699999999999998</v>
      </c>
      <c r="H62" s="4">
        <v>0</v>
      </c>
      <c r="I62" s="1">
        <v>2.5</v>
      </c>
      <c r="J62" s="4">
        <v>0.25800000000000001</v>
      </c>
      <c r="K62" s="4">
        <v>0.82799999999999996</v>
      </c>
      <c r="L62" s="4">
        <v>0.875</v>
      </c>
      <c r="M62" s="4">
        <v>0</v>
      </c>
      <c r="N62" s="1">
        <v>2.76</v>
      </c>
      <c r="O62" s="4">
        <v>0.53800000000000003</v>
      </c>
      <c r="P62" s="4">
        <v>1</v>
      </c>
      <c r="Q62" s="4">
        <v>0.75</v>
      </c>
      <c r="R62" s="4">
        <v>0</v>
      </c>
      <c r="S62" s="1">
        <v>2.31</v>
      </c>
      <c r="T62" s="4">
        <v>5.6000000000000001E-2</v>
      </c>
    </row>
    <row r="63" spans="1:20" x14ac:dyDescent="0.3">
      <c r="A63" s="3">
        <v>2024</v>
      </c>
      <c r="B63" s="3">
        <v>1</v>
      </c>
      <c r="C63" s="3">
        <v>0</v>
      </c>
      <c r="D63" s="3">
        <v>0</v>
      </c>
      <c r="E63">
        <v>1</v>
      </c>
      <c r="F63" s="4">
        <v>0.72099999999999997</v>
      </c>
      <c r="G63" s="4">
        <v>0.65900000000000003</v>
      </c>
      <c r="H63" s="4">
        <v>3.3000000000000002E-2</v>
      </c>
      <c r="I63" s="1">
        <v>2.25</v>
      </c>
      <c r="J63" s="4">
        <v>2.4E-2</v>
      </c>
      <c r="K63" s="4">
        <v>0.72699999999999998</v>
      </c>
      <c r="L63" s="4">
        <v>0.65600000000000003</v>
      </c>
      <c r="M63" s="4">
        <v>2.3E-2</v>
      </c>
      <c r="N63" s="1">
        <v>2.44</v>
      </c>
      <c r="O63" s="4">
        <v>4.4999999999999998E-2</v>
      </c>
      <c r="P63" s="4">
        <v>1</v>
      </c>
      <c r="Q63" s="4">
        <v>0.66700000000000004</v>
      </c>
      <c r="R63" s="4">
        <v>8.3000000000000004E-2</v>
      </c>
      <c r="S63" s="1">
        <v>2.0299999999999998</v>
      </c>
      <c r="T63" s="4">
        <v>0</v>
      </c>
    </row>
    <row r="64" spans="1:20" x14ac:dyDescent="0.3">
      <c r="A64" s="3">
        <v>2024</v>
      </c>
      <c r="B64" s="3">
        <v>1</v>
      </c>
      <c r="C64" s="3">
        <v>0</v>
      </c>
      <c r="D64" s="3">
        <v>0</v>
      </c>
      <c r="E64">
        <v>1</v>
      </c>
      <c r="F64" s="4">
        <v>0.60899999999999999</v>
      </c>
      <c r="G64" s="4">
        <v>0.64100000000000001</v>
      </c>
      <c r="H64" s="4">
        <v>0.109</v>
      </c>
      <c r="I64" s="1">
        <v>2.25</v>
      </c>
      <c r="J64" s="4">
        <v>0.13500000000000001</v>
      </c>
      <c r="K64" s="4">
        <v>0.55900000000000005</v>
      </c>
      <c r="L64" s="4">
        <v>0.52600000000000002</v>
      </c>
      <c r="M64" s="4">
        <v>5.8999999999999997E-2</v>
      </c>
      <c r="N64" s="1">
        <v>2.91</v>
      </c>
      <c r="O64" s="4">
        <v>0.25</v>
      </c>
      <c r="P64" s="4">
        <v>0.83299999999999996</v>
      </c>
      <c r="Q64" s="4">
        <v>0.75</v>
      </c>
      <c r="R64" s="4">
        <v>0.20799999999999999</v>
      </c>
      <c r="S64" s="1">
        <v>1.94</v>
      </c>
      <c r="T64" s="4">
        <v>0.08</v>
      </c>
    </row>
    <row r="65" spans="1:20" x14ac:dyDescent="0.3">
      <c r="A65" s="3">
        <v>2024</v>
      </c>
      <c r="B65" s="3">
        <v>1</v>
      </c>
      <c r="C65" s="3">
        <v>0</v>
      </c>
      <c r="D65" s="3">
        <v>0</v>
      </c>
      <c r="E65">
        <v>0</v>
      </c>
      <c r="F65" s="4">
        <v>0.71</v>
      </c>
      <c r="G65" s="4">
        <v>0.42299999999999999</v>
      </c>
      <c r="H65" s="4">
        <v>0.11</v>
      </c>
      <c r="I65" s="1">
        <v>2.5099999999999998</v>
      </c>
      <c r="J65" s="4">
        <v>0.14899999999999999</v>
      </c>
      <c r="K65" s="4">
        <v>0.746</v>
      </c>
      <c r="L65" s="4">
        <v>0.38300000000000001</v>
      </c>
      <c r="M65" s="4">
        <v>1.6E-2</v>
      </c>
      <c r="N65" s="1">
        <v>2.42</v>
      </c>
      <c r="O65" s="4">
        <v>0.313</v>
      </c>
      <c r="P65" s="4">
        <v>0.82799999999999996</v>
      </c>
      <c r="Q65" s="4">
        <v>0.5</v>
      </c>
      <c r="R65" s="4">
        <v>0.34499999999999997</v>
      </c>
      <c r="S65" s="1">
        <v>2.59</v>
      </c>
      <c r="T65" s="4">
        <v>2.4E-2</v>
      </c>
    </row>
    <row r="66" spans="1:20" x14ac:dyDescent="0.3">
      <c r="A66" s="3">
        <v>2024</v>
      </c>
      <c r="B66" s="3">
        <v>1</v>
      </c>
      <c r="C66" s="3">
        <v>0</v>
      </c>
      <c r="D66" s="3">
        <v>0</v>
      </c>
      <c r="E66">
        <v>1</v>
      </c>
      <c r="F66" s="4">
        <v>0.73599999999999999</v>
      </c>
      <c r="G66" s="4">
        <v>0.69199999999999995</v>
      </c>
      <c r="H66" s="4">
        <v>7.4999999999999997E-2</v>
      </c>
      <c r="I66" s="1">
        <v>2.12</v>
      </c>
      <c r="J66" s="4">
        <v>8.1000000000000003E-2</v>
      </c>
      <c r="K66" s="4">
        <v>0.74299999999999999</v>
      </c>
      <c r="L66" s="4">
        <v>0.53800000000000003</v>
      </c>
      <c r="M66" s="4">
        <v>8.5999999999999993E-2</v>
      </c>
      <c r="N66" s="1">
        <v>2.23</v>
      </c>
      <c r="O66" s="4">
        <v>0.15</v>
      </c>
      <c r="P66" s="4">
        <v>0.81299999999999994</v>
      </c>
      <c r="Q66" s="4">
        <v>1</v>
      </c>
      <c r="R66" s="4">
        <v>6.3E-2</v>
      </c>
      <c r="S66" s="1">
        <v>2.0099999999999998</v>
      </c>
      <c r="T66" s="4">
        <v>0</v>
      </c>
    </row>
    <row r="67" spans="1:20" x14ac:dyDescent="0.3">
      <c r="A67" s="3">
        <v>2024</v>
      </c>
      <c r="B67" s="3">
        <v>1</v>
      </c>
      <c r="C67" s="3">
        <v>0</v>
      </c>
      <c r="D67" s="3">
        <v>0</v>
      </c>
      <c r="E67">
        <v>1</v>
      </c>
      <c r="F67" s="4">
        <v>0.78800000000000003</v>
      </c>
      <c r="G67" s="4">
        <v>0.42899999999999999</v>
      </c>
      <c r="H67" s="4">
        <v>8.7999999999999995E-2</v>
      </c>
      <c r="I67" s="1">
        <v>2.59</v>
      </c>
      <c r="J67" s="4">
        <v>9.0999999999999998E-2</v>
      </c>
      <c r="K67" s="4">
        <v>0.77600000000000002</v>
      </c>
      <c r="L67" s="4">
        <v>0.46700000000000003</v>
      </c>
      <c r="M67" s="4">
        <v>1.7000000000000001E-2</v>
      </c>
      <c r="N67" s="1">
        <v>2.38</v>
      </c>
      <c r="O67" s="4">
        <v>0.3</v>
      </c>
      <c r="P67" s="4">
        <v>0.94699999999999995</v>
      </c>
      <c r="Q67" s="4">
        <v>0.33300000000000002</v>
      </c>
      <c r="R67" s="4">
        <v>0.316</v>
      </c>
      <c r="S67" s="1">
        <v>2.68</v>
      </c>
      <c r="T67" s="4">
        <v>0</v>
      </c>
    </row>
    <row r="68" spans="1:20" x14ac:dyDescent="0.3">
      <c r="A68" s="3">
        <v>2024</v>
      </c>
      <c r="B68" s="3">
        <v>1</v>
      </c>
      <c r="C68" s="3">
        <v>0</v>
      </c>
      <c r="D68" s="3">
        <v>0</v>
      </c>
      <c r="E68">
        <v>1</v>
      </c>
      <c r="F68" s="4">
        <v>0.66700000000000004</v>
      </c>
      <c r="G68" s="4">
        <v>0.66700000000000004</v>
      </c>
      <c r="H68" s="4">
        <v>5.6000000000000001E-2</v>
      </c>
      <c r="I68" s="1">
        <v>2.38</v>
      </c>
      <c r="J68" s="4">
        <v>9.4E-2</v>
      </c>
      <c r="K68" s="4">
        <v>0.67900000000000005</v>
      </c>
      <c r="L68" s="4">
        <v>0.63200000000000001</v>
      </c>
      <c r="M68" s="4">
        <v>3.5999999999999997E-2</v>
      </c>
      <c r="N68" s="1">
        <v>2.2799999999999998</v>
      </c>
      <c r="O68" s="4">
        <v>0.2</v>
      </c>
      <c r="P68" s="4">
        <v>0.73899999999999999</v>
      </c>
      <c r="Q68" s="4">
        <v>0.70599999999999996</v>
      </c>
      <c r="R68" s="4">
        <v>8.6999999999999994E-2</v>
      </c>
      <c r="S68" s="1">
        <v>2.48</v>
      </c>
      <c r="T68" s="4">
        <v>0</v>
      </c>
    </row>
    <row r="69" spans="1:20" x14ac:dyDescent="0.3">
      <c r="A69" s="3">
        <v>2024</v>
      </c>
      <c r="B69" s="3">
        <v>1</v>
      </c>
      <c r="C69" s="3">
        <v>0</v>
      </c>
      <c r="D69" s="3">
        <v>0</v>
      </c>
      <c r="E69">
        <v>1</v>
      </c>
      <c r="F69" s="4">
        <v>0.74</v>
      </c>
      <c r="G69" s="4">
        <v>0.53700000000000003</v>
      </c>
      <c r="H69" s="4">
        <v>2.7E-2</v>
      </c>
      <c r="I69" s="1">
        <v>2.4700000000000002</v>
      </c>
      <c r="J69" s="4">
        <v>0.23499999999999999</v>
      </c>
      <c r="K69" s="4">
        <v>0.73899999999999999</v>
      </c>
      <c r="L69" s="4">
        <v>0.5</v>
      </c>
      <c r="M69" s="4">
        <v>0</v>
      </c>
      <c r="N69" s="1">
        <v>2.11</v>
      </c>
      <c r="O69" s="4">
        <v>0.6</v>
      </c>
      <c r="P69" s="4">
        <v>0.87</v>
      </c>
      <c r="Q69" s="4">
        <v>0.6</v>
      </c>
      <c r="R69" s="4">
        <v>8.6999999999999994E-2</v>
      </c>
      <c r="S69" s="1">
        <v>2.71</v>
      </c>
      <c r="T69" s="4">
        <v>0</v>
      </c>
    </row>
    <row r="70" spans="1:20" x14ac:dyDescent="0.3">
      <c r="A70" s="3">
        <v>2024</v>
      </c>
      <c r="B70" s="3">
        <v>1</v>
      </c>
      <c r="C70" s="3">
        <v>0</v>
      </c>
      <c r="D70" s="3">
        <v>0</v>
      </c>
      <c r="E70">
        <v>0</v>
      </c>
      <c r="F70" s="4">
        <v>0.745</v>
      </c>
      <c r="G70" s="4">
        <v>0.46300000000000002</v>
      </c>
      <c r="H70" s="4">
        <v>5.5E-2</v>
      </c>
      <c r="I70" s="1">
        <v>2.4</v>
      </c>
      <c r="J70" s="4">
        <v>0.154</v>
      </c>
      <c r="K70" s="4">
        <v>0.78100000000000003</v>
      </c>
      <c r="L70" s="4">
        <v>0.44</v>
      </c>
      <c r="M70" s="4">
        <v>0</v>
      </c>
      <c r="N70" s="1">
        <v>2.35</v>
      </c>
      <c r="O70" s="4">
        <v>0.28599999999999998</v>
      </c>
      <c r="P70" s="4">
        <v>0.72699999999999998</v>
      </c>
      <c r="Q70" s="4">
        <v>0.5</v>
      </c>
      <c r="R70" s="4">
        <v>0.13600000000000001</v>
      </c>
      <c r="S70" s="1">
        <v>2.46</v>
      </c>
      <c r="T70" s="4">
        <v>0</v>
      </c>
    </row>
    <row r="71" spans="1:20" x14ac:dyDescent="0.3">
      <c r="A71" s="3">
        <v>2024</v>
      </c>
      <c r="B71" s="3">
        <v>1</v>
      </c>
      <c r="C71" s="3">
        <v>0</v>
      </c>
      <c r="D71" s="3">
        <v>0</v>
      </c>
      <c r="E71">
        <v>1</v>
      </c>
      <c r="F71" s="4">
        <v>0.69599999999999995</v>
      </c>
      <c r="G71" s="4">
        <v>0.64100000000000001</v>
      </c>
      <c r="H71" s="4">
        <v>7.0999999999999994E-2</v>
      </c>
      <c r="I71" s="1">
        <v>2.19</v>
      </c>
      <c r="J71" s="4">
        <v>0</v>
      </c>
      <c r="K71" s="4">
        <v>0.73</v>
      </c>
      <c r="L71" s="4">
        <v>0.59299999999999997</v>
      </c>
      <c r="M71" s="4">
        <v>5.3999999999999999E-2</v>
      </c>
      <c r="N71" s="1">
        <v>2.13</v>
      </c>
      <c r="O71" s="4">
        <v>0</v>
      </c>
      <c r="P71" s="4">
        <v>0.70599999999999996</v>
      </c>
      <c r="Q71" s="4">
        <v>0.75</v>
      </c>
      <c r="R71" s="4">
        <v>0.11799999999999999</v>
      </c>
      <c r="S71" s="1">
        <v>2.25</v>
      </c>
      <c r="T71" s="4">
        <v>0</v>
      </c>
    </row>
    <row r="72" spans="1:20" x14ac:dyDescent="0.3">
      <c r="A72" s="3">
        <v>2024</v>
      </c>
      <c r="B72" s="3">
        <v>1</v>
      </c>
      <c r="C72" s="3">
        <v>0</v>
      </c>
      <c r="D72" s="3">
        <v>0</v>
      </c>
      <c r="E72">
        <v>1</v>
      </c>
      <c r="F72" s="4">
        <v>0.69599999999999995</v>
      </c>
      <c r="G72" s="4">
        <v>0.66700000000000004</v>
      </c>
      <c r="H72" s="4">
        <v>2.9000000000000001E-2</v>
      </c>
      <c r="I72" s="1">
        <v>2.15</v>
      </c>
      <c r="J72" s="4">
        <v>0.40500000000000003</v>
      </c>
      <c r="K72" s="4">
        <v>0.76700000000000002</v>
      </c>
      <c r="L72" s="4">
        <v>0.69699999999999995</v>
      </c>
      <c r="M72" s="4">
        <v>2.3E-2</v>
      </c>
      <c r="N72" s="1">
        <v>2.0699999999999998</v>
      </c>
      <c r="O72" s="4">
        <v>0.83299999999999996</v>
      </c>
      <c r="P72" s="4">
        <v>0.75</v>
      </c>
      <c r="Q72" s="4">
        <v>0.6</v>
      </c>
      <c r="R72" s="4">
        <v>0.05</v>
      </c>
      <c r="S72" s="1">
        <v>2.2200000000000002</v>
      </c>
      <c r="T72" s="4">
        <v>8.3000000000000004E-2</v>
      </c>
    </row>
    <row r="73" spans="1:20" x14ac:dyDescent="0.3">
      <c r="A73" s="3">
        <v>2024</v>
      </c>
      <c r="B73" s="3">
        <v>1</v>
      </c>
      <c r="C73" s="3">
        <v>0</v>
      </c>
      <c r="D73" s="3">
        <v>0</v>
      </c>
      <c r="E73">
        <v>0</v>
      </c>
      <c r="F73" s="4">
        <v>0.77400000000000002</v>
      </c>
      <c r="G73" s="4">
        <v>0.54200000000000004</v>
      </c>
      <c r="H73" s="4">
        <v>5.3999999999999999E-2</v>
      </c>
      <c r="I73" s="1">
        <v>2.92</v>
      </c>
      <c r="J73" s="4">
        <v>0.20300000000000001</v>
      </c>
      <c r="K73" s="4">
        <v>0.754</v>
      </c>
      <c r="L73" s="4">
        <v>0.55100000000000005</v>
      </c>
      <c r="M73" s="4">
        <v>0</v>
      </c>
      <c r="N73" s="1">
        <v>2.83</v>
      </c>
      <c r="O73" s="4">
        <v>0.47799999999999998</v>
      </c>
      <c r="P73" s="4">
        <v>0.85199999999999998</v>
      </c>
      <c r="Q73" s="4">
        <v>0.52200000000000002</v>
      </c>
      <c r="R73" s="4">
        <v>0.185</v>
      </c>
      <c r="S73" s="1">
        <v>2.96</v>
      </c>
      <c r="T73" s="4">
        <v>4.9000000000000002E-2</v>
      </c>
    </row>
    <row r="74" spans="1:20" x14ac:dyDescent="0.3">
      <c r="A74" s="3">
        <v>2024</v>
      </c>
      <c r="B74" s="3">
        <v>1</v>
      </c>
      <c r="C74" s="3">
        <v>0</v>
      </c>
      <c r="D74" s="3">
        <v>0</v>
      </c>
      <c r="E74">
        <v>1</v>
      </c>
      <c r="F74" s="4">
        <v>0.85899999999999999</v>
      </c>
      <c r="G74" s="4">
        <v>0.6</v>
      </c>
      <c r="H74" s="4">
        <v>9.4E-2</v>
      </c>
      <c r="I74" s="1">
        <v>2.77</v>
      </c>
      <c r="J74" s="4">
        <v>9.7000000000000003E-2</v>
      </c>
      <c r="K74" s="4">
        <v>0.85</v>
      </c>
      <c r="L74" s="4">
        <v>0.64700000000000002</v>
      </c>
      <c r="M74" s="4">
        <v>0</v>
      </c>
      <c r="N74" s="1">
        <v>2.5299999999999998</v>
      </c>
      <c r="O74" s="4">
        <v>0.2</v>
      </c>
      <c r="P74" s="4">
        <v>0.91300000000000003</v>
      </c>
      <c r="Q74" s="4">
        <v>0.52400000000000002</v>
      </c>
      <c r="R74" s="4">
        <v>0.26100000000000001</v>
      </c>
      <c r="S74" s="1">
        <v>3</v>
      </c>
      <c r="T74" s="4">
        <v>0</v>
      </c>
    </row>
    <row r="75" spans="1:20" x14ac:dyDescent="0.3">
      <c r="A75" s="3">
        <v>2022</v>
      </c>
      <c r="B75" s="3">
        <v>3</v>
      </c>
      <c r="C75" s="3">
        <v>0</v>
      </c>
      <c r="D75" s="3">
        <v>0</v>
      </c>
      <c r="E75" s="3">
        <v>0</v>
      </c>
      <c r="F75" s="4">
        <v>0.59699999999999998</v>
      </c>
      <c r="G75" s="4">
        <v>0.51400000000000001</v>
      </c>
      <c r="H75" s="4">
        <v>0.161</v>
      </c>
      <c r="I75" s="1">
        <v>2.59</v>
      </c>
      <c r="J75" s="4">
        <v>2.5999999999999999E-2</v>
      </c>
      <c r="K75" s="4">
        <v>0.59</v>
      </c>
      <c r="L75" s="4">
        <v>0.435</v>
      </c>
      <c r="M75" s="4">
        <v>0.10299999999999999</v>
      </c>
      <c r="N75" s="1">
        <v>2.36</v>
      </c>
      <c r="O75" s="4">
        <v>4.8000000000000001E-2</v>
      </c>
      <c r="P75" s="4">
        <v>0.66700000000000004</v>
      </c>
      <c r="Q75" s="4">
        <v>0.64300000000000002</v>
      </c>
      <c r="R75" s="4">
        <v>0.28599999999999998</v>
      </c>
      <c r="S75" s="1">
        <v>2.86</v>
      </c>
      <c r="T75" s="4">
        <v>0</v>
      </c>
    </row>
    <row r="76" spans="1:20" x14ac:dyDescent="0.3">
      <c r="A76" s="3">
        <v>2021</v>
      </c>
      <c r="B76" s="3">
        <v>3</v>
      </c>
      <c r="C76" s="3">
        <v>0</v>
      </c>
      <c r="D76" s="3">
        <v>0</v>
      </c>
      <c r="E76" s="3">
        <v>0</v>
      </c>
      <c r="F76" s="4">
        <v>0.61199999999999999</v>
      </c>
      <c r="G76" s="4">
        <v>0.36699999999999999</v>
      </c>
      <c r="H76" s="4">
        <v>0.14299999999999999</v>
      </c>
      <c r="I76" s="1">
        <v>2.76</v>
      </c>
      <c r="J76" s="4">
        <v>2.4E-2</v>
      </c>
      <c r="K76" s="4">
        <v>0.61299999999999999</v>
      </c>
      <c r="L76" s="4">
        <v>0.26300000000000001</v>
      </c>
      <c r="M76" s="4">
        <v>6.5000000000000002E-2</v>
      </c>
      <c r="N76" s="1">
        <v>2.86</v>
      </c>
      <c r="O76" s="4">
        <v>5.2999999999999999E-2</v>
      </c>
      <c r="P76" s="4">
        <v>0.78600000000000003</v>
      </c>
      <c r="Q76" s="4">
        <v>0.54500000000000004</v>
      </c>
      <c r="R76" s="4">
        <v>0.35699999999999998</v>
      </c>
      <c r="S76" s="1">
        <v>2.67</v>
      </c>
      <c r="T76" s="4">
        <v>0</v>
      </c>
    </row>
    <row r="77" spans="1:20" x14ac:dyDescent="0.3">
      <c r="A77" s="3">
        <v>2024</v>
      </c>
      <c r="B77" s="3">
        <v>3</v>
      </c>
      <c r="C77" s="3">
        <v>0</v>
      </c>
      <c r="D77" s="3">
        <v>0</v>
      </c>
      <c r="E77" s="3">
        <v>0</v>
      </c>
      <c r="F77" s="4">
        <v>0.66700000000000004</v>
      </c>
      <c r="G77" s="4">
        <v>0.5</v>
      </c>
      <c r="H77" s="4">
        <v>0.1</v>
      </c>
      <c r="I77" s="1">
        <v>2.86</v>
      </c>
      <c r="J77" s="4">
        <v>5.2999999999999999E-2</v>
      </c>
      <c r="K77" s="4">
        <v>0.65700000000000003</v>
      </c>
      <c r="L77" s="4">
        <v>0.52200000000000002</v>
      </c>
      <c r="M77" s="4">
        <v>0.114</v>
      </c>
      <c r="N77" s="1">
        <v>2.9</v>
      </c>
      <c r="O77" s="4">
        <v>0.08</v>
      </c>
      <c r="P77" s="4">
        <v>0.77300000000000002</v>
      </c>
      <c r="Q77" s="4">
        <v>0.47099999999999997</v>
      </c>
      <c r="R77" s="4">
        <v>9.0999999999999998E-2</v>
      </c>
      <c r="S77" s="1">
        <v>2.78</v>
      </c>
      <c r="T77" s="4">
        <v>0</v>
      </c>
    </row>
    <row r="78" spans="1:20" x14ac:dyDescent="0.3">
      <c r="A78" s="3">
        <v>2022</v>
      </c>
      <c r="B78" s="3">
        <v>3</v>
      </c>
      <c r="C78" s="3">
        <v>0</v>
      </c>
      <c r="D78" s="3">
        <v>0</v>
      </c>
      <c r="E78" s="3">
        <v>0</v>
      </c>
      <c r="F78" s="4">
        <v>0.72499999999999998</v>
      </c>
      <c r="G78" s="4">
        <v>0.51700000000000002</v>
      </c>
      <c r="H78" s="4">
        <v>0.15</v>
      </c>
      <c r="I78" s="1">
        <v>2.57</v>
      </c>
      <c r="J78" s="4">
        <v>6.2E-2</v>
      </c>
      <c r="K78" s="4">
        <v>0.73099999999999998</v>
      </c>
      <c r="L78" s="4">
        <v>0.52600000000000002</v>
      </c>
      <c r="M78" s="4">
        <v>0.154</v>
      </c>
      <c r="N78" s="1">
        <v>2.65</v>
      </c>
      <c r="O78" s="4">
        <v>6.8000000000000005E-2</v>
      </c>
      <c r="P78" s="4">
        <v>0.76900000000000002</v>
      </c>
      <c r="Q78" s="4">
        <v>0.5</v>
      </c>
      <c r="R78" s="4">
        <v>0.154</v>
      </c>
      <c r="S78" s="1">
        <v>2.42</v>
      </c>
      <c r="T78" s="4">
        <v>4.8000000000000001E-2</v>
      </c>
    </row>
    <row r="79" spans="1:20" x14ac:dyDescent="0.3">
      <c r="A79" s="3">
        <v>2022</v>
      </c>
      <c r="B79" s="3">
        <v>3</v>
      </c>
      <c r="C79" s="3">
        <v>0</v>
      </c>
      <c r="D79" s="3">
        <v>0</v>
      </c>
      <c r="E79" s="3">
        <v>0</v>
      </c>
      <c r="F79" s="4">
        <v>0.63900000000000001</v>
      </c>
      <c r="G79" s="4">
        <v>0.50900000000000001</v>
      </c>
      <c r="H79" s="4">
        <v>7.1999999999999995E-2</v>
      </c>
      <c r="I79" s="1">
        <v>2.77</v>
      </c>
      <c r="J79" s="4">
        <v>2.4E-2</v>
      </c>
      <c r="K79" s="4">
        <v>0.64200000000000002</v>
      </c>
      <c r="L79" s="4">
        <v>0.47099999999999997</v>
      </c>
      <c r="M79" s="4">
        <v>1.9E-2</v>
      </c>
      <c r="N79" s="1">
        <v>2.87</v>
      </c>
      <c r="O79" s="4">
        <v>0.04</v>
      </c>
      <c r="P79" s="4">
        <v>0.76</v>
      </c>
      <c r="Q79" s="4">
        <v>0.57899999999999996</v>
      </c>
      <c r="R79" s="4">
        <v>0.2</v>
      </c>
      <c r="S79" s="1">
        <v>2.62</v>
      </c>
      <c r="T79" s="4">
        <v>0</v>
      </c>
    </row>
    <row r="80" spans="1:20" x14ac:dyDescent="0.3">
      <c r="A80" s="3">
        <v>2021</v>
      </c>
      <c r="B80" s="3">
        <v>3</v>
      </c>
      <c r="C80" s="3">
        <v>0</v>
      </c>
      <c r="D80" s="3">
        <v>0</v>
      </c>
      <c r="E80" s="3">
        <v>0</v>
      </c>
      <c r="F80" s="4">
        <v>0.61699999999999999</v>
      </c>
      <c r="G80" s="4">
        <v>0.48599999999999999</v>
      </c>
      <c r="H80" s="4">
        <v>0.05</v>
      </c>
      <c r="I80" s="1">
        <v>2.5099999999999998</v>
      </c>
      <c r="J80" s="4">
        <v>3.3000000000000002E-2</v>
      </c>
      <c r="K80" s="4">
        <v>0.58799999999999997</v>
      </c>
      <c r="L80" s="4">
        <v>0.5</v>
      </c>
      <c r="M80" s="4">
        <v>5.8999999999999997E-2</v>
      </c>
      <c r="N80" s="1">
        <v>2.77</v>
      </c>
      <c r="O80" s="4">
        <v>0</v>
      </c>
      <c r="P80" s="4">
        <v>0.77300000000000002</v>
      </c>
      <c r="Q80" s="4">
        <v>0.47099999999999997</v>
      </c>
      <c r="R80" s="4">
        <v>4.4999999999999998E-2</v>
      </c>
      <c r="S80" s="1">
        <v>2.34</v>
      </c>
      <c r="T80" s="4">
        <v>5.6000000000000001E-2</v>
      </c>
    </row>
    <row r="81" spans="1:20" x14ac:dyDescent="0.3">
      <c r="A81" s="3">
        <v>2021</v>
      </c>
      <c r="B81" s="3">
        <v>3</v>
      </c>
      <c r="C81" s="3">
        <v>0</v>
      </c>
      <c r="D81" s="3">
        <v>0</v>
      </c>
      <c r="E81" s="3">
        <v>0</v>
      </c>
      <c r="F81" s="4">
        <v>0.624</v>
      </c>
      <c r="G81" s="4">
        <v>0.52900000000000003</v>
      </c>
      <c r="H81" s="4">
        <v>3.6999999999999998E-2</v>
      </c>
      <c r="I81" s="1">
        <v>2.16</v>
      </c>
      <c r="J81" s="4">
        <v>9.7000000000000003E-2</v>
      </c>
      <c r="K81" s="4">
        <v>0.64700000000000002</v>
      </c>
      <c r="L81" s="4">
        <v>0.47699999999999998</v>
      </c>
      <c r="M81" s="4">
        <v>4.3999999999999997E-2</v>
      </c>
      <c r="N81" s="1">
        <v>2.21</v>
      </c>
      <c r="O81" s="4">
        <v>0.13900000000000001</v>
      </c>
      <c r="P81" s="4">
        <v>0.66700000000000004</v>
      </c>
      <c r="Q81" s="4">
        <v>0.625</v>
      </c>
      <c r="R81" s="4">
        <v>2.8000000000000001E-2</v>
      </c>
      <c r="S81" s="1">
        <v>2.08</v>
      </c>
      <c r="T81" s="4">
        <v>3.7999999999999999E-2</v>
      </c>
    </row>
    <row r="82" spans="1:20" x14ac:dyDescent="0.3">
      <c r="A82" s="3">
        <v>2021</v>
      </c>
      <c r="B82" s="3">
        <v>3</v>
      </c>
      <c r="C82" s="3">
        <v>0</v>
      </c>
      <c r="D82" s="3">
        <v>0</v>
      </c>
      <c r="E82" s="3">
        <v>0</v>
      </c>
      <c r="F82" s="4">
        <v>0.63500000000000001</v>
      </c>
      <c r="G82" s="4">
        <v>0.48099999999999998</v>
      </c>
      <c r="H82" s="4">
        <v>4.7E-2</v>
      </c>
      <c r="I82" s="1">
        <v>2.44</v>
      </c>
      <c r="J82" s="4">
        <v>0.42899999999999999</v>
      </c>
      <c r="K82" s="4">
        <v>0.63</v>
      </c>
      <c r="L82" s="4">
        <v>0.441</v>
      </c>
      <c r="M82" s="4">
        <v>5.6000000000000001E-2</v>
      </c>
      <c r="N82" s="1">
        <v>2.5099999999999998</v>
      </c>
      <c r="O82" s="4">
        <v>0.5</v>
      </c>
      <c r="P82" s="4">
        <v>0.74099999999999999</v>
      </c>
      <c r="Q82" s="4">
        <v>0.55000000000000004</v>
      </c>
      <c r="R82" s="4">
        <v>3.6999999999999998E-2</v>
      </c>
      <c r="S82" s="1">
        <v>2.31</v>
      </c>
      <c r="T82" s="4">
        <v>0.27800000000000002</v>
      </c>
    </row>
    <row r="83" spans="1:20" x14ac:dyDescent="0.3">
      <c r="A83" s="3">
        <v>2021</v>
      </c>
      <c r="B83" s="3">
        <v>3</v>
      </c>
      <c r="C83" s="3">
        <v>0</v>
      </c>
      <c r="D83" s="3">
        <v>0</v>
      </c>
      <c r="E83" s="3">
        <v>0</v>
      </c>
      <c r="F83" s="4">
        <v>0.63800000000000001</v>
      </c>
      <c r="G83" s="4">
        <v>0.41799999999999998</v>
      </c>
      <c r="H83" s="4">
        <v>3.7999999999999999E-2</v>
      </c>
      <c r="I83" s="1">
        <v>2.25</v>
      </c>
      <c r="J83" s="4">
        <v>0.25800000000000001</v>
      </c>
      <c r="K83" s="4">
        <v>0.63200000000000001</v>
      </c>
      <c r="L83" s="4">
        <v>0.41899999999999998</v>
      </c>
      <c r="M83" s="4">
        <v>1.4999999999999999E-2</v>
      </c>
      <c r="N83" s="1">
        <v>2.2200000000000002</v>
      </c>
      <c r="O83" s="4">
        <v>0.33300000000000002</v>
      </c>
      <c r="P83" s="4">
        <v>0.68600000000000005</v>
      </c>
      <c r="Q83" s="4">
        <v>0.41699999999999998</v>
      </c>
      <c r="R83" s="4">
        <v>8.5999999999999993E-2</v>
      </c>
      <c r="S83" s="1">
        <v>2.2999999999999998</v>
      </c>
      <c r="T83" s="4">
        <v>0.13</v>
      </c>
    </row>
    <row r="84" spans="1:20" x14ac:dyDescent="0.3">
      <c r="A84" s="3">
        <v>2022</v>
      </c>
      <c r="B84" s="3">
        <v>3</v>
      </c>
      <c r="C84" s="3">
        <v>0</v>
      </c>
      <c r="D84" s="3">
        <v>0</v>
      </c>
      <c r="E84" s="3">
        <v>0</v>
      </c>
      <c r="F84" s="4">
        <v>0.63</v>
      </c>
      <c r="G84" s="4">
        <v>0.5</v>
      </c>
      <c r="H84" s="4">
        <v>0</v>
      </c>
      <c r="I84" s="1">
        <v>2.65</v>
      </c>
      <c r="J84" s="4">
        <v>0.121</v>
      </c>
      <c r="K84" s="4">
        <v>0.57799999999999996</v>
      </c>
      <c r="L84" s="4">
        <v>0.38500000000000001</v>
      </c>
      <c r="M84" s="4">
        <v>0</v>
      </c>
      <c r="N84" s="1">
        <v>2.38</v>
      </c>
      <c r="O84" s="4">
        <v>0.19</v>
      </c>
      <c r="P84" s="4">
        <v>0.76900000000000002</v>
      </c>
      <c r="Q84" s="4">
        <v>0.65</v>
      </c>
      <c r="R84" s="4">
        <v>0</v>
      </c>
      <c r="S84" s="1">
        <v>3.13</v>
      </c>
      <c r="T84" s="4">
        <v>0</v>
      </c>
    </row>
    <row r="85" spans="1:20" x14ac:dyDescent="0.3">
      <c r="A85" s="3">
        <v>2024</v>
      </c>
      <c r="B85" s="3">
        <v>3</v>
      </c>
      <c r="C85" s="3">
        <v>0</v>
      </c>
      <c r="D85" s="3">
        <v>0</v>
      </c>
      <c r="E85" s="3">
        <v>0</v>
      </c>
      <c r="F85" s="4">
        <v>0.623</v>
      </c>
      <c r="G85" s="4">
        <v>0.56299999999999994</v>
      </c>
      <c r="H85" s="4">
        <v>3.9E-2</v>
      </c>
      <c r="I85" s="1">
        <v>2.69</v>
      </c>
      <c r="J85" s="4">
        <v>5.0999999999999997E-2</v>
      </c>
      <c r="K85" s="4">
        <v>0.627</v>
      </c>
      <c r="L85" s="4">
        <v>0.438</v>
      </c>
      <c r="M85" s="4">
        <v>5.8999999999999997E-2</v>
      </c>
      <c r="N85" s="1">
        <v>2.79</v>
      </c>
      <c r="O85" s="4">
        <v>7.0000000000000007E-2</v>
      </c>
      <c r="P85" s="4">
        <v>0.66700000000000004</v>
      </c>
      <c r="Q85" s="4">
        <v>0.81299999999999994</v>
      </c>
      <c r="R85" s="4">
        <v>0</v>
      </c>
      <c r="S85" s="1">
        <v>2.41</v>
      </c>
      <c r="T85" s="4">
        <v>0</v>
      </c>
    </row>
    <row r="86" spans="1:20" x14ac:dyDescent="0.3">
      <c r="A86" s="3">
        <v>2023</v>
      </c>
      <c r="B86" s="3">
        <v>3</v>
      </c>
      <c r="C86" s="3">
        <v>0</v>
      </c>
      <c r="D86" s="3">
        <v>0</v>
      </c>
      <c r="E86" s="3">
        <v>0</v>
      </c>
      <c r="F86" s="4">
        <v>0.6</v>
      </c>
      <c r="G86" s="4">
        <v>0.51500000000000001</v>
      </c>
      <c r="H86" s="4">
        <v>0.14499999999999999</v>
      </c>
      <c r="I86" s="1">
        <v>2.5499999999999998</v>
      </c>
      <c r="J86" s="4">
        <v>0</v>
      </c>
      <c r="K86" s="4">
        <v>0.48099999999999998</v>
      </c>
      <c r="L86" s="4">
        <v>0.308</v>
      </c>
      <c r="M86" s="4">
        <v>0.14799999999999999</v>
      </c>
      <c r="N86" s="1">
        <v>2.56</v>
      </c>
      <c r="O86" s="4">
        <v>0</v>
      </c>
      <c r="P86" s="4">
        <v>0.76900000000000002</v>
      </c>
      <c r="Q86" s="4">
        <v>0.65</v>
      </c>
      <c r="R86" s="4">
        <v>0.154</v>
      </c>
      <c r="S86" s="1">
        <v>2.5499999999999998</v>
      </c>
      <c r="T86" s="4">
        <v>0</v>
      </c>
    </row>
    <row r="87" spans="1:20" x14ac:dyDescent="0.3">
      <c r="A87" s="3">
        <v>2022</v>
      </c>
      <c r="B87" s="3">
        <v>3</v>
      </c>
      <c r="C87" s="3">
        <v>0</v>
      </c>
      <c r="D87" s="3">
        <v>0</v>
      </c>
      <c r="E87" s="3">
        <v>0</v>
      </c>
      <c r="F87" s="4">
        <v>0.60899999999999999</v>
      </c>
      <c r="G87" s="4">
        <v>0.45200000000000001</v>
      </c>
      <c r="H87" s="4">
        <v>5.8000000000000003E-2</v>
      </c>
      <c r="I87" s="1">
        <v>2.65</v>
      </c>
      <c r="J87" s="4">
        <v>0.121</v>
      </c>
      <c r="K87" s="4">
        <v>0.48799999999999999</v>
      </c>
      <c r="L87" s="4">
        <v>0.42899999999999999</v>
      </c>
      <c r="M87" s="4">
        <v>4.7E-2</v>
      </c>
      <c r="N87" s="1">
        <v>2.34</v>
      </c>
      <c r="O87" s="4">
        <v>0.111</v>
      </c>
      <c r="P87" s="4">
        <v>0.84</v>
      </c>
      <c r="Q87" s="4">
        <v>0.47599999999999998</v>
      </c>
      <c r="R87" s="4">
        <v>0.08</v>
      </c>
      <c r="S87" s="1">
        <v>3.02</v>
      </c>
      <c r="T87" s="4">
        <v>0.13300000000000001</v>
      </c>
    </row>
    <row r="88" spans="1:20" x14ac:dyDescent="0.3">
      <c r="A88" s="3">
        <v>2022</v>
      </c>
      <c r="B88" s="3">
        <v>3</v>
      </c>
      <c r="C88" s="3">
        <v>0</v>
      </c>
      <c r="D88" s="3">
        <v>0</v>
      </c>
      <c r="E88" s="3">
        <v>0</v>
      </c>
      <c r="F88" s="4">
        <v>0.69199999999999995</v>
      </c>
      <c r="G88" s="4">
        <v>0.51900000000000002</v>
      </c>
      <c r="H88" s="4">
        <v>7.6999999999999999E-2</v>
      </c>
      <c r="I88" s="1">
        <v>2.73</v>
      </c>
      <c r="J88" s="4">
        <v>0.125</v>
      </c>
      <c r="K88" s="4">
        <v>0.56299999999999994</v>
      </c>
      <c r="L88" s="4">
        <v>0.33300000000000002</v>
      </c>
      <c r="M88" s="4">
        <v>2.1000000000000001E-2</v>
      </c>
      <c r="N88" s="1">
        <v>2.8</v>
      </c>
      <c r="O88" s="4">
        <v>0.13800000000000001</v>
      </c>
      <c r="P88" s="4">
        <v>0.93100000000000005</v>
      </c>
      <c r="Q88" s="4">
        <v>0.70399999999999996</v>
      </c>
      <c r="R88" s="4">
        <v>0.17199999999999999</v>
      </c>
      <c r="S88" s="1">
        <v>2.61</v>
      </c>
      <c r="T88" s="4">
        <v>0.105</v>
      </c>
    </row>
    <row r="89" spans="1:20" x14ac:dyDescent="0.3">
      <c r="A89" s="3">
        <v>2022</v>
      </c>
      <c r="B89" s="3">
        <v>3</v>
      </c>
      <c r="C89" s="3">
        <v>0</v>
      </c>
      <c r="D89" s="3">
        <v>0</v>
      </c>
      <c r="E89" s="3">
        <v>0</v>
      </c>
      <c r="F89" s="4">
        <v>0.55700000000000005</v>
      </c>
      <c r="G89" s="4">
        <v>0.53400000000000003</v>
      </c>
      <c r="H89" s="4">
        <v>4.5999999999999999E-2</v>
      </c>
      <c r="I89" s="1">
        <v>2.2999999999999998</v>
      </c>
      <c r="J89" s="4">
        <v>1.2999999999999999E-2</v>
      </c>
      <c r="K89" s="4">
        <v>0.56599999999999995</v>
      </c>
      <c r="L89" s="4">
        <v>0.53200000000000003</v>
      </c>
      <c r="M89" s="4">
        <v>2.4E-2</v>
      </c>
      <c r="N89" s="1">
        <v>2.14</v>
      </c>
      <c r="O89" s="4">
        <v>2.1000000000000001E-2</v>
      </c>
      <c r="P89" s="4">
        <v>0.78800000000000003</v>
      </c>
      <c r="Q89" s="4">
        <v>0.53800000000000003</v>
      </c>
      <c r="R89" s="4">
        <v>0.121</v>
      </c>
      <c r="S89" s="1">
        <v>2.52</v>
      </c>
      <c r="T89" s="4">
        <v>0</v>
      </c>
    </row>
    <row r="90" spans="1:20" x14ac:dyDescent="0.3">
      <c r="A90" s="3">
        <v>2021</v>
      </c>
      <c r="B90" s="3">
        <v>3</v>
      </c>
      <c r="C90" s="3">
        <v>0</v>
      </c>
      <c r="D90" s="3">
        <v>0</v>
      </c>
      <c r="E90" s="3">
        <v>0</v>
      </c>
      <c r="F90" s="4">
        <v>0.67800000000000005</v>
      </c>
      <c r="G90" s="4">
        <v>0.45</v>
      </c>
      <c r="H90" s="4">
        <v>1.7000000000000001E-2</v>
      </c>
      <c r="I90" s="1">
        <v>2.46</v>
      </c>
      <c r="J90" s="4">
        <v>3.5999999999999997E-2</v>
      </c>
      <c r="K90" s="4">
        <v>0.66700000000000004</v>
      </c>
      <c r="L90" s="4">
        <v>0.41699999999999998</v>
      </c>
      <c r="M90" s="4">
        <v>2.8000000000000001E-2</v>
      </c>
      <c r="N90" s="1">
        <v>2.0099999999999998</v>
      </c>
      <c r="O90" s="4">
        <v>7.6999999999999999E-2</v>
      </c>
      <c r="P90" s="4">
        <v>0.69599999999999995</v>
      </c>
      <c r="Q90" s="4">
        <v>0.5</v>
      </c>
      <c r="R90" s="4">
        <v>0</v>
      </c>
      <c r="S90" s="1">
        <v>2.86</v>
      </c>
      <c r="T90" s="4">
        <v>0</v>
      </c>
    </row>
    <row r="91" spans="1:20" x14ac:dyDescent="0.3">
      <c r="A91" s="3">
        <v>2021</v>
      </c>
      <c r="B91" s="3">
        <v>3</v>
      </c>
      <c r="C91" s="3">
        <v>0</v>
      </c>
      <c r="D91" s="3">
        <v>0</v>
      </c>
      <c r="E91" s="3">
        <v>0</v>
      </c>
      <c r="F91" s="4">
        <v>0.61299999999999999</v>
      </c>
      <c r="G91" s="4">
        <v>0.57899999999999996</v>
      </c>
      <c r="H91" s="4">
        <v>7.4999999999999997E-2</v>
      </c>
      <c r="I91" s="1">
        <v>2.65</v>
      </c>
      <c r="J91" s="4">
        <v>5.8000000000000003E-2</v>
      </c>
      <c r="K91" s="4">
        <v>0.57099999999999995</v>
      </c>
      <c r="L91" s="4">
        <v>0.58299999999999996</v>
      </c>
      <c r="M91" s="4">
        <v>0.11899999999999999</v>
      </c>
      <c r="N91" s="1">
        <v>2.42</v>
      </c>
      <c r="O91" s="4">
        <v>6.3E-2</v>
      </c>
      <c r="P91" s="4">
        <v>0.82499999999999996</v>
      </c>
      <c r="Q91" s="4">
        <v>0.57599999999999996</v>
      </c>
      <c r="R91" s="4">
        <v>0.05</v>
      </c>
      <c r="S91" s="1">
        <v>3.02</v>
      </c>
      <c r="T91" s="4">
        <v>0.05</v>
      </c>
    </row>
    <row r="92" spans="1:20" x14ac:dyDescent="0.3">
      <c r="A92" s="3">
        <v>2023</v>
      </c>
      <c r="B92" s="3">
        <v>3</v>
      </c>
      <c r="C92" s="3">
        <v>0</v>
      </c>
      <c r="D92" s="3">
        <v>0</v>
      </c>
      <c r="E92" s="3">
        <v>0</v>
      </c>
      <c r="F92" s="4">
        <v>0.6</v>
      </c>
      <c r="G92" s="4">
        <v>0.45600000000000002</v>
      </c>
      <c r="H92" s="4">
        <v>7.3999999999999996E-2</v>
      </c>
      <c r="I92" s="1">
        <v>1.92</v>
      </c>
      <c r="J92" s="4">
        <v>0.36699999999999999</v>
      </c>
      <c r="K92" s="4">
        <v>0.59299999999999997</v>
      </c>
      <c r="L92" s="4">
        <v>0.42899999999999999</v>
      </c>
      <c r="M92" s="4">
        <v>3.4000000000000002E-2</v>
      </c>
      <c r="N92" s="1">
        <v>1.92</v>
      </c>
      <c r="O92" s="4">
        <v>0.44</v>
      </c>
      <c r="P92" s="4">
        <v>0.66700000000000004</v>
      </c>
      <c r="Q92" s="4">
        <v>0.5</v>
      </c>
      <c r="R92" s="4">
        <v>0.152</v>
      </c>
      <c r="S92" s="1">
        <v>1.9</v>
      </c>
      <c r="T92" s="4">
        <v>0.24099999999999999</v>
      </c>
    </row>
    <row r="93" spans="1:20" x14ac:dyDescent="0.3">
      <c r="A93" s="3">
        <v>2022</v>
      </c>
      <c r="B93" s="3">
        <v>3</v>
      </c>
      <c r="C93" s="3">
        <v>0</v>
      </c>
      <c r="D93" s="3">
        <v>0</v>
      </c>
      <c r="E93" s="3">
        <v>0</v>
      </c>
      <c r="F93" s="4">
        <v>0.81699999999999995</v>
      </c>
      <c r="G93" s="4">
        <v>0.44900000000000001</v>
      </c>
      <c r="H93" s="4">
        <v>3.3000000000000002E-2</v>
      </c>
      <c r="I93" s="1">
        <v>2.36</v>
      </c>
      <c r="J93" s="4">
        <v>0.438</v>
      </c>
      <c r="K93" s="4">
        <v>0.81100000000000005</v>
      </c>
      <c r="L93" s="4">
        <v>0.4</v>
      </c>
      <c r="M93" s="4">
        <v>0</v>
      </c>
      <c r="N93" s="1">
        <v>2.36</v>
      </c>
      <c r="O93" s="4">
        <v>0.61899999999999999</v>
      </c>
      <c r="P93" s="4">
        <v>0.82599999999999996</v>
      </c>
      <c r="Q93" s="4">
        <v>0.52600000000000002</v>
      </c>
      <c r="R93" s="4">
        <v>8.6999999999999994E-2</v>
      </c>
      <c r="S93" s="1">
        <v>2.35</v>
      </c>
      <c r="T93" s="4">
        <v>9.0999999999999998E-2</v>
      </c>
    </row>
    <row r="94" spans="1:20" x14ac:dyDescent="0.3">
      <c r="A94" s="3">
        <v>2024</v>
      </c>
      <c r="B94" s="3">
        <v>3</v>
      </c>
      <c r="C94" s="3">
        <v>0</v>
      </c>
      <c r="D94" s="3">
        <v>0</v>
      </c>
      <c r="E94" s="3">
        <v>0</v>
      </c>
      <c r="F94" s="4">
        <v>0.68300000000000005</v>
      </c>
      <c r="G94" s="4">
        <v>0.60699999999999998</v>
      </c>
      <c r="H94" s="4">
        <v>4.9000000000000002E-2</v>
      </c>
      <c r="I94" s="1">
        <v>1.97</v>
      </c>
      <c r="J94" s="4">
        <v>0.192</v>
      </c>
      <c r="K94" s="4">
        <v>0.72699999999999998</v>
      </c>
      <c r="L94" s="4">
        <v>0.55000000000000004</v>
      </c>
      <c r="M94" s="4">
        <v>3.5999999999999997E-2</v>
      </c>
      <c r="N94" s="1">
        <v>1.88</v>
      </c>
      <c r="O94" s="4">
        <v>0.30299999999999999</v>
      </c>
      <c r="P94" s="4">
        <v>0.72699999999999998</v>
      </c>
      <c r="Q94" s="4">
        <v>0.75</v>
      </c>
      <c r="R94" s="4">
        <v>9.0999999999999998E-2</v>
      </c>
      <c r="S94" s="1">
        <v>2.15</v>
      </c>
      <c r="T94" s="4">
        <v>0</v>
      </c>
    </row>
    <row r="95" spans="1:20" x14ac:dyDescent="0.3">
      <c r="A95" s="3">
        <v>2021</v>
      </c>
      <c r="B95" s="3">
        <v>3</v>
      </c>
      <c r="C95" s="3">
        <v>0</v>
      </c>
      <c r="D95" s="3">
        <v>0</v>
      </c>
      <c r="E95" s="3">
        <v>0</v>
      </c>
      <c r="F95" s="4">
        <v>0.72599999999999998</v>
      </c>
      <c r="G95" s="4">
        <v>0.57999999999999996</v>
      </c>
      <c r="H95" s="4">
        <v>3.2000000000000001E-2</v>
      </c>
      <c r="I95" s="1">
        <v>2.64</v>
      </c>
      <c r="J95" s="4">
        <v>8.8999999999999996E-2</v>
      </c>
      <c r="K95" s="4">
        <v>0.64600000000000002</v>
      </c>
      <c r="L95" s="4">
        <v>0.54800000000000004</v>
      </c>
      <c r="M95" s="4">
        <v>6.3E-2</v>
      </c>
      <c r="N95" s="1">
        <v>2.59</v>
      </c>
      <c r="O95" s="4">
        <v>0.16</v>
      </c>
      <c r="P95" s="4">
        <v>0.86399999999999999</v>
      </c>
      <c r="Q95" s="4">
        <v>0.60499999999999998</v>
      </c>
      <c r="R95" s="4">
        <v>0</v>
      </c>
      <c r="S95" s="1">
        <v>2.72</v>
      </c>
      <c r="T95" s="4">
        <v>0</v>
      </c>
    </row>
    <row r="96" spans="1:20" x14ac:dyDescent="0.3">
      <c r="A96" s="3">
        <v>2022</v>
      </c>
      <c r="B96" s="3">
        <v>3</v>
      </c>
      <c r="C96" s="3">
        <v>0</v>
      </c>
      <c r="D96" s="3">
        <v>0</v>
      </c>
      <c r="E96" s="3">
        <v>0</v>
      </c>
      <c r="F96" s="4">
        <v>0.73499999999999999</v>
      </c>
      <c r="G96" s="4">
        <v>0.45800000000000002</v>
      </c>
      <c r="H96" s="4">
        <v>0</v>
      </c>
      <c r="I96" s="1">
        <v>2.44</v>
      </c>
      <c r="J96" s="4">
        <v>0.13100000000000001</v>
      </c>
      <c r="K96" s="4">
        <v>0.81</v>
      </c>
      <c r="L96" s="4">
        <v>0.53200000000000003</v>
      </c>
      <c r="M96" s="4">
        <v>0</v>
      </c>
      <c r="N96" s="1">
        <v>2.4900000000000002</v>
      </c>
      <c r="O96" s="4">
        <v>0.17100000000000001</v>
      </c>
      <c r="P96" s="4">
        <v>0.92600000000000005</v>
      </c>
      <c r="Q96" s="4">
        <v>0.32</v>
      </c>
      <c r="R96" s="4">
        <v>0</v>
      </c>
      <c r="S96" s="1">
        <v>2.33</v>
      </c>
      <c r="T96" s="4">
        <v>0.05</v>
      </c>
    </row>
    <row r="97" spans="1:20" x14ac:dyDescent="0.3">
      <c r="A97" s="3">
        <v>2023</v>
      </c>
      <c r="B97" s="3">
        <v>3</v>
      </c>
      <c r="C97" s="3">
        <v>0</v>
      </c>
      <c r="D97" s="3">
        <v>0</v>
      </c>
      <c r="E97" s="3">
        <v>0</v>
      </c>
      <c r="F97" s="4">
        <v>0.73499999999999999</v>
      </c>
      <c r="G97" s="4">
        <v>0.42</v>
      </c>
      <c r="H97" s="4">
        <v>0.17599999999999999</v>
      </c>
      <c r="I97" s="1">
        <v>2.54</v>
      </c>
      <c r="J97" s="4">
        <v>0.19600000000000001</v>
      </c>
      <c r="K97" s="4">
        <v>0.76700000000000002</v>
      </c>
      <c r="L97" s="4">
        <v>0.36399999999999999</v>
      </c>
      <c r="M97" s="4">
        <v>0.14000000000000001</v>
      </c>
      <c r="N97" s="1">
        <v>2.5299999999999998</v>
      </c>
      <c r="O97" s="4">
        <v>0.34599999999999997</v>
      </c>
      <c r="P97" s="4">
        <v>0.85</v>
      </c>
      <c r="Q97" s="4">
        <v>0.52900000000000003</v>
      </c>
      <c r="R97" s="4">
        <v>0.3</v>
      </c>
      <c r="S97" s="1">
        <v>2.57</v>
      </c>
      <c r="T97" s="4">
        <v>0</v>
      </c>
    </row>
    <row r="98" spans="1:20" x14ac:dyDescent="0.3">
      <c r="A98" s="3">
        <v>2021</v>
      </c>
      <c r="B98" s="3">
        <v>3</v>
      </c>
      <c r="C98" s="3">
        <v>0</v>
      </c>
      <c r="D98" s="3">
        <v>0</v>
      </c>
      <c r="E98" s="3">
        <v>0</v>
      </c>
      <c r="F98" s="4">
        <v>0.59</v>
      </c>
      <c r="G98" s="4">
        <v>0.58699999999999997</v>
      </c>
      <c r="H98" s="4">
        <v>0.128</v>
      </c>
      <c r="I98" s="1">
        <v>2.79</v>
      </c>
      <c r="J98" s="4">
        <v>0.161</v>
      </c>
      <c r="K98" s="4">
        <v>0.53700000000000003</v>
      </c>
      <c r="L98" s="4">
        <v>0.51700000000000002</v>
      </c>
      <c r="M98" s="4">
        <v>0.13</v>
      </c>
      <c r="N98" s="1">
        <v>2.85</v>
      </c>
      <c r="O98" s="4">
        <v>0.20599999999999999</v>
      </c>
      <c r="P98" s="4">
        <v>0.77300000000000002</v>
      </c>
      <c r="Q98" s="4">
        <v>0.70599999999999996</v>
      </c>
      <c r="R98" s="4">
        <v>0.13600000000000001</v>
      </c>
      <c r="S98" s="1">
        <v>2.7</v>
      </c>
      <c r="T98" s="4">
        <v>9.0999999999999998E-2</v>
      </c>
    </row>
    <row r="99" spans="1:20" x14ac:dyDescent="0.3">
      <c r="A99" s="3">
        <v>2023</v>
      </c>
      <c r="B99" s="3">
        <v>3</v>
      </c>
      <c r="C99" s="3">
        <v>0</v>
      </c>
      <c r="D99" s="3">
        <v>0</v>
      </c>
      <c r="E99" s="3">
        <v>0</v>
      </c>
      <c r="F99" s="4">
        <v>0.68300000000000005</v>
      </c>
      <c r="G99" s="4">
        <v>0.48199999999999998</v>
      </c>
      <c r="H99" s="4">
        <v>6.0999999999999999E-2</v>
      </c>
      <c r="I99" s="1">
        <v>2.65</v>
      </c>
      <c r="J99" s="4">
        <v>0</v>
      </c>
      <c r="K99" s="4">
        <v>0.755</v>
      </c>
      <c r="L99" s="4">
        <v>0.5</v>
      </c>
      <c r="M99" s="4">
        <v>1.9E-2</v>
      </c>
      <c r="N99" s="1">
        <v>2.74</v>
      </c>
      <c r="O99" s="4">
        <v>0</v>
      </c>
      <c r="P99" s="4">
        <v>0.66700000000000004</v>
      </c>
      <c r="Q99" s="4">
        <v>0.438</v>
      </c>
      <c r="R99" s="4">
        <v>0.16700000000000001</v>
      </c>
      <c r="S99" s="1">
        <v>2.57</v>
      </c>
      <c r="T99" s="4">
        <v>0</v>
      </c>
    </row>
    <row r="100" spans="1:20" x14ac:dyDescent="0.3">
      <c r="A100" s="3">
        <v>2023</v>
      </c>
      <c r="B100" s="3">
        <v>3</v>
      </c>
      <c r="C100" s="3">
        <v>0</v>
      </c>
      <c r="D100" s="3">
        <v>0</v>
      </c>
      <c r="E100" s="3">
        <v>0</v>
      </c>
      <c r="F100" s="4">
        <v>0.629</v>
      </c>
      <c r="G100" s="4">
        <v>0.35899999999999999</v>
      </c>
      <c r="H100" s="4">
        <v>8.1000000000000003E-2</v>
      </c>
      <c r="I100" s="1">
        <v>2.42</v>
      </c>
      <c r="J100" s="4">
        <v>8.1000000000000003E-2</v>
      </c>
      <c r="K100" s="4">
        <v>0.622</v>
      </c>
      <c r="L100" s="4">
        <v>0.26100000000000001</v>
      </c>
      <c r="M100" s="4">
        <v>8.1000000000000003E-2</v>
      </c>
      <c r="N100" s="1">
        <v>2.54</v>
      </c>
      <c r="O100" s="4">
        <v>0.158</v>
      </c>
      <c r="P100" s="4">
        <v>0.69599999999999995</v>
      </c>
      <c r="Q100" s="4">
        <v>0.5</v>
      </c>
      <c r="R100" s="4">
        <v>8.6999999999999994E-2</v>
      </c>
      <c r="S100" s="1">
        <v>2.29</v>
      </c>
      <c r="T100" s="4">
        <v>0</v>
      </c>
    </row>
    <row r="101" spans="1:20" x14ac:dyDescent="0.3">
      <c r="A101" s="3">
        <v>2022</v>
      </c>
      <c r="B101" s="3">
        <v>3</v>
      </c>
      <c r="C101" s="3">
        <v>0</v>
      </c>
      <c r="D101" s="3">
        <v>0</v>
      </c>
      <c r="E101" s="3">
        <v>0</v>
      </c>
      <c r="F101" s="4">
        <v>0.69099999999999995</v>
      </c>
      <c r="G101" s="4">
        <v>0.52600000000000002</v>
      </c>
      <c r="H101" s="4">
        <v>9.0999999999999998E-2</v>
      </c>
      <c r="I101" s="1">
        <v>2.84</v>
      </c>
      <c r="J101" s="4">
        <v>0.14299999999999999</v>
      </c>
      <c r="K101" s="4">
        <v>0.71199999999999997</v>
      </c>
      <c r="L101" s="4">
        <v>0.51900000000000002</v>
      </c>
      <c r="M101" s="4">
        <v>5.5E-2</v>
      </c>
      <c r="N101" s="1">
        <v>2.66</v>
      </c>
      <c r="O101" s="4">
        <v>0.25</v>
      </c>
      <c r="P101" s="4">
        <v>0.8</v>
      </c>
      <c r="Q101" s="4">
        <v>0.54200000000000004</v>
      </c>
      <c r="R101" s="4">
        <v>0.2</v>
      </c>
      <c r="S101" s="1">
        <v>3.09</v>
      </c>
      <c r="T101" s="4">
        <v>0</v>
      </c>
    </row>
    <row r="102" spans="1:20" x14ac:dyDescent="0.3">
      <c r="A102" s="3">
        <v>2022</v>
      </c>
      <c r="B102" s="3">
        <v>3</v>
      </c>
      <c r="C102" s="3">
        <v>0</v>
      </c>
      <c r="D102" s="3">
        <v>0</v>
      </c>
      <c r="E102" s="3">
        <v>0</v>
      </c>
      <c r="F102" s="4">
        <v>0.58099999999999996</v>
      </c>
      <c r="G102" s="4">
        <v>0.44400000000000001</v>
      </c>
      <c r="H102" s="4">
        <v>0.113</v>
      </c>
      <c r="I102" s="1">
        <v>2.85</v>
      </c>
      <c r="J102" s="4">
        <v>0.111</v>
      </c>
      <c r="K102" s="4">
        <v>0.55300000000000005</v>
      </c>
      <c r="L102" s="4">
        <v>0.42899999999999999</v>
      </c>
      <c r="M102" s="4">
        <v>0.105</v>
      </c>
      <c r="N102" s="1">
        <v>3</v>
      </c>
      <c r="O102" s="4">
        <v>0.115</v>
      </c>
      <c r="P102" s="4">
        <v>0.83299999999999996</v>
      </c>
      <c r="Q102" s="4">
        <v>0.46700000000000003</v>
      </c>
      <c r="R102" s="4">
        <v>0.16700000000000001</v>
      </c>
      <c r="S102" s="1">
        <v>2.48</v>
      </c>
      <c r="T102" s="4">
        <v>0.1</v>
      </c>
    </row>
    <row r="103" spans="1:20" x14ac:dyDescent="0.3">
      <c r="A103" s="3">
        <v>2024</v>
      </c>
      <c r="B103" s="3">
        <v>3</v>
      </c>
      <c r="C103" s="3">
        <v>0</v>
      </c>
      <c r="D103" s="3">
        <v>0</v>
      </c>
      <c r="E103" s="3">
        <v>0</v>
      </c>
      <c r="F103" s="4">
        <v>0.73099999999999998</v>
      </c>
      <c r="G103" s="4">
        <v>0.47399999999999998</v>
      </c>
      <c r="H103" s="4">
        <v>6.7000000000000004E-2</v>
      </c>
      <c r="I103" s="1">
        <v>2.75</v>
      </c>
      <c r="J103" s="4">
        <v>0.14699999999999999</v>
      </c>
      <c r="K103" s="4">
        <v>0.75800000000000001</v>
      </c>
      <c r="L103" s="4">
        <v>0.44700000000000001</v>
      </c>
      <c r="M103" s="4">
        <v>4.8000000000000001E-2</v>
      </c>
      <c r="N103" s="1">
        <v>2.74</v>
      </c>
      <c r="O103" s="4">
        <v>0.184</v>
      </c>
      <c r="P103" s="4">
        <v>0.78400000000000003</v>
      </c>
      <c r="Q103" s="4">
        <v>0.51700000000000002</v>
      </c>
      <c r="R103" s="4">
        <v>0.108</v>
      </c>
      <c r="S103" s="1">
        <v>2.77</v>
      </c>
      <c r="T103" s="4">
        <v>7.6999999999999999E-2</v>
      </c>
    </row>
    <row r="104" spans="1:20" x14ac:dyDescent="0.3">
      <c r="A104" s="3">
        <v>2023</v>
      </c>
      <c r="B104" s="3">
        <v>3</v>
      </c>
      <c r="C104" s="3">
        <v>0</v>
      </c>
      <c r="D104" s="3">
        <v>0</v>
      </c>
      <c r="E104" s="3">
        <v>0</v>
      </c>
      <c r="F104" s="4">
        <v>0.61899999999999999</v>
      </c>
      <c r="G104" s="4">
        <v>0.5</v>
      </c>
      <c r="H104" s="4">
        <v>2.1000000000000001E-2</v>
      </c>
      <c r="I104" s="1">
        <v>2.58</v>
      </c>
      <c r="J104" s="4">
        <v>0.23499999999999999</v>
      </c>
      <c r="K104" s="4">
        <v>0.54100000000000004</v>
      </c>
      <c r="L104" s="4">
        <v>0.45500000000000002</v>
      </c>
      <c r="M104" s="4">
        <v>0</v>
      </c>
      <c r="N104" s="1">
        <v>2.44</v>
      </c>
      <c r="O104" s="4">
        <v>0.317</v>
      </c>
      <c r="P104" s="4">
        <v>0.9</v>
      </c>
      <c r="Q104" s="4">
        <v>0.55600000000000005</v>
      </c>
      <c r="R104" s="4">
        <v>6.7000000000000004E-2</v>
      </c>
      <c r="S104" s="1">
        <v>2.8</v>
      </c>
      <c r="T104" s="4">
        <v>0.111</v>
      </c>
    </row>
    <row r="105" spans="1:20" x14ac:dyDescent="0.3">
      <c r="A105" s="3">
        <v>2021</v>
      </c>
      <c r="B105" s="3">
        <v>3</v>
      </c>
      <c r="C105" s="3">
        <v>0</v>
      </c>
      <c r="D105" s="3">
        <v>0</v>
      </c>
      <c r="E105" s="3">
        <v>0</v>
      </c>
      <c r="F105" s="4">
        <v>0.622</v>
      </c>
      <c r="G105" s="4">
        <v>0.45700000000000002</v>
      </c>
      <c r="H105" s="4">
        <v>0.108</v>
      </c>
      <c r="I105" s="1">
        <v>2.73</v>
      </c>
      <c r="J105" s="4">
        <v>0.09</v>
      </c>
      <c r="K105" s="4">
        <v>0.63600000000000001</v>
      </c>
      <c r="L105" s="4">
        <v>0.32100000000000001</v>
      </c>
      <c r="M105" s="4">
        <v>4.4999999999999998E-2</v>
      </c>
      <c r="N105" s="1">
        <v>2.74</v>
      </c>
      <c r="O105" s="4">
        <v>0.13200000000000001</v>
      </c>
      <c r="P105" s="4">
        <v>0.69199999999999995</v>
      </c>
      <c r="Q105" s="4">
        <v>0.66700000000000004</v>
      </c>
      <c r="R105" s="4">
        <v>0.23100000000000001</v>
      </c>
      <c r="S105" s="1">
        <v>2.72</v>
      </c>
      <c r="T105" s="4">
        <v>3.4000000000000002E-2</v>
      </c>
    </row>
    <row r="106" spans="1:20" x14ac:dyDescent="0.3">
      <c r="A106" s="3">
        <v>2021</v>
      </c>
      <c r="B106" s="3">
        <v>3</v>
      </c>
      <c r="C106" s="3">
        <v>0</v>
      </c>
      <c r="D106" s="3">
        <v>0</v>
      </c>
      <c r="E106" s="3">
        <v>0</v>
      </c>
      <c r="F106" s="4">
        <v>0.68300000000000005</v>
      </c>
      <c r="G106" s="4">
        <v>0.54900000000000004</v>
      </c>
      <c r="H106" s="4">
        <v>9.6000000000000002E-2</v>
      </c>
      <c r="I106" s="1">
        <v>2.76</v>
      </c>
      <c r="J106" s="4">
        <v>3.5000000000000003E-2</v>
      </c>
      <c r="K106" s="4">
        <v>0.67500000000000004</v>
      </c>
      <c r="L106" s="4">
        <v>0.51900000000000002</v>
      </c>
      <c r="M106" s="4">
        <v>6.5000000000000002E-2</v>
      </c>
      <c r="N106" s="1">
        <v>2.72</v>
      </c>
      <c r="O106" s="4">
        <v>5.8999999999999997E-2</v>
      </c>
      <c r="P106" s="4">
        <v>0.76</v>
      </c>
      <c r="Q106" s="4">
        <v>0.63200000000000001</v>
      </c>
      <c r="R106" s="4">
        <v>0.2</v>
      </c>
      <c r="S106" s="1">
        <v>2.83</v>
      </c>
      <c r="T106" s="4">
        <v>0</v>
      </c>
    </row>
    <row r="107" spans="1:20" x14ac:dyDescent="0.3">
      <c r="A107" s="3">
        <v>2024</v>
      </c>
      <c r="B107" s="3">
        <v>3</v>
      </c>
      <c r="C107" s="3">
        <v>0</v>
      </c>
      <c r="D107" s="3">
        <v>0</v>
      </c>
      <c r="E107" s="3">
        <v>0</v>
      </c>
      <c r="F107" s="4">
        <v>0.75600000000000001</v>
      </c>
      <c r="G107" s="4">
        <v>0.5</v>
      </c>
      <c r="H107" s="4">
        <v>4.3999999999999997E-2</v>
      </c>
      <c r="I107" s="1">
        <v>2.52</v>
      </c>
      <c r="J107" s="4">
        <v>8.5000000000000006E-2</v>
      </c>
      <c r="K107" s="4">
        <v>0.77800000000000002</v>
      </c>
      <c r="L107" s="4">
        <v>0.45200000000000001</v>
      </c>
      <c r="M107" s="4">
        <v>1.9E-2</v>
      </c>
      <c r="N107" s="1">
        <v>2.36</v>
      </c>
      <c r="O107" s="4">
        <v>0.14799999999999999</v>
      </c>
      <c r="P107" s="4">
        <v>0.74299999999999999</v>
      </c>
      <c r="Q107" s="4">
        <v>0.57699999999999996</v>
      </c>
      <c r="R107" s="4">
        <v>8.5999999999999993E-2</v>
      </c>
      <c r="S107" s="1">
        <v>2.75</v>
      </c>
      <c r="T107" s="4">
        <v>0</v>
      </c>
    </row>
    <row r="108" spans="1:20" x14ac:dyDescent="0.3">
      <c r="A108" s="3">
        <v>2022</v>
      </c>
      <c r="B108" s="3">
        <v>3</v>
      </c>
      <c r="C108" s="3">
        <v>0</v>
      </c>
      <c r="D108" s="3">
        <v>0</v>
      </c>
      <c r="E108" s="3">
        <v>0</v>
      </c>
      <c r="F108" s="4">
        <v>0.65100000000000002</v>
      </c>
      <c r="G108" s="4">
        <v>0.51900000000000002</v>
      </c>
      <c r="H108" s="4">
        <v>2.4E-2</v>
      </c>
      <c r="I108" s="1">
        <v>2.62</v>
      </c>
      <c r="J108" s="4">
        <v>8.3000000000000004E-2</v>
      </c>
      <c r="K108" s="4">
        <v>0.67900000000000005</v>
      </c>
      <c r="L108" s="4">
        <v>0.5</v>
      </c>
      <c r="M108" s="4">
        <v>0</v>
      </c>
      <c r="N108" s="1">
        <v>2.58</v>
      </c>
      <c r="O108" s="4">
        <v>0.14799999999999999</v>
      </c>
      <c r="P108" s="4">
        <v>0.75</v>
      </c>
      <c r="Q108" s="4">
        <v>0.55600000000000005</v>
      </c>
      <c r="R108" s="4">
        <v>8.3000000000000004E-2</v>
      </c>
      <c r="S108" s="1">
        <v>2.67</v>
      </c>
      <c r="T108" s="4">
        <v>0</v>
      </c>
    </row>
    <row r="109" spans="1:20" x14ac:dyDescent="0.3">
      <c r="A109" s="3">
        <v>2023</v>
      </c>
      <c r="B109" s="3">
        <v>3</v>
      </c>
      <c r="C109" s="3">
        <v>0</v>
      </c>
      <c r="D109" s="3">
        <v>0</v>
      </c>
      <c r="E109" s="3">
        <v>0</v>
      </c>
      <c r="F109" s="4">
        <v>0.66100000000000003</v>
      </c>
      <c r="G109" s="4">
        <v>0.48699999999999999</v>
      </c>
      <c r="H109" s="4">
        <v>6.8000000000000005E-2</v>
      </c>
      <c r="I109" s="1">
        <v>2.4900000000000002</v>
      </c>
      <c r="J109" s="4">
        <v>2.3E-2</v>
      </c>
      <c r="K109" s="4">
        <v>0.59</v>
      </c>
      <c r="L109" s="4">
        <v>0.56499999999999995</v>
      </c>
      <c r="M109" s="4">
        <v>2.5999999999999999E-2</v>
      </c>
      <c r="N109" s="1">
        <v>2.64</v>
      </c>
      <c r="O109" s="4">
        <v>3.1E-2</v>
      </c>
      <c r="P109" s="4">
        <v>0.88900000000000001</v>
      </c>
      <c r="Q109" s="4">
        <v>0.375</v>
      </c>
      <c r="R109" s="4">
        <v>0.16700000000000001</v>
      </c>
      <c r="S109" s="1">
        <v>2.09</v>
      </c>
      <c r="T109" s="4">
        <v>0</v>
      </c>
    </row>
    <row r="110" spans="1:20" x14ac:dyDescent="0.3">
      <c r="A110" s="3">
        <v>2022</v>
      </c>
      <c r="B110" s="3">
        <v>3</v>
      </c>
      <c r="C110" s="3">
        <v>0</v>
      </c>
      <c r="D110" s="3">
        <v>0</v>
      </c>
      <c r="E110" s="3">
        <v>0</v>
      </c>
      <c r="F110" s="4">
        <v>0.67400000000000004</v>
      </c>
      <c r="G110" s="4">
        <v>0.59399999999999997</v>
      </c>
      <c r="H110" s="4">
        <v>6.3E-2</v>
      </c>
      <c r="I110" s="1">
        <v>2.52</v>
      </c>
      <c r="J110" s="4">
        <v>7.4999999999999997E-2</v>
      </c>
      <c r="K110" s="4">
        <v>0.65</v>
      </c>
      <c r="L110" s="4">
        <v>0.53800000000000003</v>
      </c>
      <c r="M110" s="4">
        <v>3.3000000000000002E-2</v>
      </c>
      <c r="N110" s="1">
        <v>2.44</v>
      </c>
      <c r="O110" s="4">
        <v>0.114</v>
      </c>
      <c r="P110" s="4">
        <v>0.78100000000000003</v>
      </c>
      <c r="Q110" s="4">
        <v>0.68</v>
      </c>
      <c r="R110" s="4">
        <v>0.125</v>
      </c>
      <c r="S110" s="1">
        <v>2.68</v>
      </c>
      <c r="T110" s="4">
        <v>0</v>
      </c>
    </row>
    <row r="111" spans="1:20" x14ac:dyDescent="0.3">
      <c r="A111" s="3">
        <v>2021</v>
      </c>
      <c r="B111" s="3">
        <v>3</v>
      </c>
      <c r="C111" s="3">
        <v>0</v>
      </c>
      <c r="D111" s="3">
        <v>0</v>
      </c>
      <c r="E111" s="3">
        <v>0</v>
      </c>
      <c r="F111" s="4">
        <v>0.53800000000000003</v>
      </c>
      <c r="G111" s="4">
        <v>0.5</v>
      </c>
      <c r="H111" s="4">
        <v>0</v>
      </c>
      <c r="I111" s="1">
        <v>2.66</v>
      </c>
      <c r="J111" s="4">
        <v>9.5000000000000001E-2</v>
      </c>
      <c r="K111" s="4">
        <v>0.48599999999999999</v>
      </c>
      <c r="L111" s="4">
        <v>0.44400000000000001</v>
      </c>
      <c r="M111" s="4">
        <v>0</v>
      </c>
      <c r="N111" s="1">
        <v>2.4700000000000002</v>
      </c>
      <c r="O111" s="4">
        <v>0.182</v>
      </c>
      <c r="P111" s="4">
        <v>0.76900000000000002</v>
      </c>
      <c r="Q111" s="4">
        <v>0.6</v>
      </c>
      <c r="R111" s="4">
        <v>0</v>
      </c>
      <c r="S111" s="1">
        <v>2.87</v>
      </c>
      <c r="T111" s="4">
        <v>0</v>
      </c>
    </row>
    <row r="112" spans="1:20" x14ac:dyDescent="0.3">
      <c r="A112" s="3">
        <v>2024</v>
      </c>
      <c r="B112" s="3">
        <v>3</v>
      </c>
      <c r="C112" s="3">
        <v>0</v>
      </c>
      <c r="D112" s="3">
        <v>0</v>
      </c>
      <c r="E112" s="3">
        <v>0</v>
      </c>
      <c r="F112" s="4">
        <v>0.66700000000000004</v>
      </c>
      <c r="G112" s="4">
        <v>0.46700000000000003</v>
      </c>
      <c r="H112" s="4">
        <v>6.7000000000000004E-2</v>
      </c>
      <c r="I112" s="1">
        <v>2.5499999999999998</v>
      </c>
      <c r="J112" s="4">
        <v>4.8000000000000001E-2</v>
      </c>
      <c r="K112" s="4">
        <v>0.53300000000000003</v>
      </c>
      <c r="L112" s="4">
        <v>0.5</v>
      </c>
      <c r="M112" s="4">
        <v>0.1</v>
      </c>
      <c r="N112" s="1">
        <v>2.4500000000000002</v>
      </c>
      <c r="O112" s="4">
        <v>0.08</v>
      </c>
      <c r="P112" s="4">
        <v>0.93300000000000005</v>
      </c>
      <c r="Q112" s="4">
        <v>0.42899999999999999</v>
      </c>
      <c r="R112" s="4">
        <v>0</v>
      </c>
      <c r="S112" s="1">
        <v>2.68</v>
      </c>
      <c r="T112" s="4">
        <v>0</v>
      </c>
    </row>
    <row r="113" spans="1:20" x14ac:dyDescent="0.3">
      <c r="A113" s="3">
        <v>2023</v>
      </c>
      <c r="B113" s="3">
        <v>3</v>
      </c>
      <c r="C113" s="3">
        <v>0</v>
      </c>
      <c r="D113" s="3">
        <v>0</v>
      </c>
      <c r="E113" s="3">
        <v>0</v>
      </c>
      <c r="F113" s="4">
        <v>0.52400000000000002</v>
      </c>
      <c r="G113" s="4">
        <v>0.60599999999999998</v>
      </c>
      <c r="H113" s="4">
        <v>6.3E-2</v>
      </c>
      <c r="I113" s="1">
        <v>2.79</v>
      </c>
      <c r="J113" s="4">
        <v>4.2999999999999997E-2</v>
      </c>
      <c r="K113" s="4">
        <v>0.35099999999999998</v>
      </c>
      <c r="L113" s="4">
        <v>0.61499999999999999</v>
      </c>
      <c r="M113" s="4">
        <v>2.7E-2</v>
      </c>
      <c r="N113" s="1">
        <v>2.62</v>
      </c>
      <c r="O113" s="4">
        <v>0.08</v>
      </c>
      <c r="P113" s="4">
        <v>0.8</v>
      </c>
      <c r="Q113" s="4">
        <v>0.6</v>
      </c>
      <c r="R113" s="4">
        <v>0.12</v>
      </c>
      <c r="S113" s="1">
        <v>3</v>
      </c>
      <c r="T113" s="4">
        <v>0</v>
      </c>
    </row>
    <row r="114" spans="1:20" x14ac:dyDescent="0.3">
      <c r="A114" s="3">
        <v>2023</v>
      </c>
      <c r="B114" s="3">
        <v>3</v>
      </c>
      <c r="C114" s="3">
        <v>0</v>
      </c>
      <c r="D114" s="3">
        <v>0</v>
      </c>
      <c r="E114" s="3">
        <v>0</v>
      </c>
      <c r="F114" s="4">
        <v>0.64800000000000002</v>
      </c>
      <c r="G114" s="4">
        <v>0.61</v>
      </c>
      <c r="H114" s="4">
        <v>0.121</v>
      </c>
      <c r="I114" s="1">
        <v>2.61</v>
      </c>
      <c r="J114" s="4">
        <v>0.115</v>
      </c>
      <c r="K114" s="4">
        <v>0.55100000000000005</v>
      </c>
      <c r="L114" s="4">
        <v>0.63</v>
      </c>
      <c r="M114" s="4">
        <v>0.122</v>
      </c>
      <c r="N114" s="1">
        <v>2.65</v>
      </c>
      <c r="O114" s="4">
        <v>0.182</v>
      </c>
      <c r="P114" s="4">
        <v>0.8</v>
      </c>
      <c r="Q114" s="4">
        <v>0.59399999999999997</v>
      </c>
      <c r="R114" s="4">
        <v>0.125</v>
      </c>
      <c r="S114" s="1">
        <v>2.54</v>
      </c>
      <c r="T114" s="4">
        <v>0</v>
      </c>
    </row>
    <row r="115" spans="1:20" x14ac:dyDescent="0.3">
      <c r="A115" s="3">
        <v>2022</v>
      </c>
      <c r="B115" s="3">
        <v>3</v>
      </c>
      <c r="C115" s="3">
        <v>0</v>
      </c>
      <c r="D115" s="3">
        <v>0</v>
      </c>
      <c r="E115" s="3">
        <v>0</v>
      </c>
      <c r="F115" s="4">
        <v>0.77</v>
      </c>
      <c r="G115" s="4">
        <v>0.46800000000000003</v>
      </c>
      <c r="H115" s="4">
        <v>6.6000000000000003E-2</v>
      </c>
      <c r="I115" s="1">
        <v>2.25</v>
      </c>
      <c r="J115" s="4">
        <v>4.3999999999999997E-2</v>
      </c>
      <c r="K115" s="4">
        <v>0.73</v>
      </c>
      <c r="L115" s="4">
        <v>0.44400000000000001</v>
      </c>
      <c r="M115" s="4">
        <v>0</v>
      </c>
      <c r="N115" s="1">
        <v>2.2599999999999998</v>
      </c>
      <c r="O115" s="4">
        <v>6.3E-2</v>
      </c>
      <c r="P115" s="4">
        <v>0.87</v>
      </c>
      <c r="Q115" s="4">
        <v>0.5</v>
      </c>
      <c r="R115" s="4">
        <v>0.17399999999999999</v>
      </c>
      <c r="S115" s="1">
        <v>2.2200000000000002</v>
      </c>
      <c r="T115" s="4">
        <v>0</v>
      </c>
    </row>
    <row r="116" spans="1:20" x14ac:dyDescent="0.3">
      <c r="A116" s="3">
        <v>2021</v>
      </c>
      <c r="B116" s="3">
        <v>3</v>
      </c>
      <c r="C116" s="3">
        <v>0</v>
      </c>
      <c r="D116" s="3">
        <v>0</v>
      </c>
      <c r="E116" s="3">
        <v>0</v>
      </c>
      <c r="F116" s="4">
        <v>0.66900000000000004</v>
      </c>
      <c r="G116" s="4">
        <v>0.55600000000000005</v>
      </c>
      <c r="H116" s="4">
        <v>1.7000000000000001E-2</v>
      </c>
      <c r="I116" s="1">
        <v>2.58</v>
      </c>
      <c r="J116" s="4">
        <v>0.16400000000000001</v>
      </c>
      <c r="K116" s="4">
        <v>0.61799999999999999</v>
      </c>
      <c r="L116" s="4">
        <v>0.47599999999999998</v>
      </c>
      <c r="M116" s="4">
        <v>2.9000000000000001E-2</v>
      </c>
      <c r="N116" s="1">
        <v>2.65</v>
      </c>
      <c r="O116" s="4">
        <v>0.22700000000000001</v>
      </c>
      <c r="P116" s="4">
        <v>0.86699999999999999</v>
      </c>
      <c r="Q116" s="4">
        <v>0.64100000000000001</v>
      </c>
      <c r="R116" s="4">
        <v>0</v>
      </c>
      <c r="S116" s="1">
        <v>2.42</v>
      </c>
      <c r="T116" s="4">
        <v>0</v>
      </c>
    </row>
    <row r="117" spans="1:20" x14ac:dyDescent="0.3">
      <c r="A117" s="3">
        <v>2022</v>
      </c>
      <c r="B117" s="3">
        <v>3</v>
      </c>
      <c r="C117" s="3">
        <v>0</v>
      </c>
      <c r="D117" s="3">
        <v>0</v>
      </c>
      <c r="E117" s="3">
        <v>0</v>
      </c>
      <c r="F117" s="4">
        <v>0.58099999999999996</v>
      </c>
      <c r="G117" s="4">
        <v>0.59299999999999997</v>
      </c>
      <c r="H117" s="4">
        <v>8.5999999999999993E-2</v>
      </c>
      <c r="I117" s="1">
        <v>2.48</v>
      </c>
      <c r="J117" s="4">
        <v>0</v>
      </c>
      <c r="K117" s="4">
        <v>0.56399999999999995</v>
      </c>
      <c r="L117" s="4">
        <v>0.54500000000000004</v>
      </c>
      <c r="M117" s="4">
        <v>0.154</v>
      </c>
      <c r="N117" s="1">
        <v>2.58</v>
      </c>
      <c r="O117" s="4">
        <v>0</v>
      </c>
      <c r="P117" s="4">
        <v>0.68100000000000005</v>
      </c>
      <c r="Q117" s="4">
        <v>0.625</v>
      </c>
      <c r="R117" s="4">
        <v>4.2999999999999997E-2</v>
      </c>
      <c r="S117" s="1">
        <v>2.2200000000000002</v>
      </c>
      <c r="T117" s="4">
        <v>0</v>
      </c>
    </row>
    <row r="118" spans="1:20" x14ac:dyDescent="0.3">
      <c r="A118" s="3">
        <v>2024</v>
      </c>
      <c r="B118" s="3">
        <v>3</v>
      </c>
      <c r="C118" s="3">
        <v>0</v>
      </c>
      <c r="D118" s="3">
        <v>0</v>
      </c>
      <c r="E118" s="3">
        <v>0</v>
      </c>
      <c r="F118" s="4">
        <v>0.66700000000000004</v>
      </c>
      <c r="G118" s="4">
        <v>0.44700000000000001</v>
      </c>
      <c r="H118" s="4">
        <v>3.5000000000000003E-2</v>
      </c>
      <c r="I118" s="1">
        <v>2.37</v>
      </c>
      <c r="J118" s="4">
        <v>7.0000000000000007E-2</v>
      </c>
      <c r="K118" s="4">
        <v>0.61299999999999999</v>
      </c>
      <c r="L118" s="4">
        <v>0.42099999999999999</v>
      </c>
      <c r="M118" s="4">
        <v>3.2000000000000001E-2</v>
      </c>
      <c r="N118" s="1">
        <v>2.37</v>
      </c>
      <c r="O118" s="4">
        <v>0.12</v>
      </c>
      <c r="P118" s="4">
        <v>0.76</v>
      </c>
      <c r="Q118" s="4">
        <v>0.47399999999999998</v>
      </c>
      <c r="R118" s="4">
        <v>0.04</v>
      </c>
      <c r="S118" s="1">
        <v>2.36</v>
      </c>
      <c r="T118" s="4">
        <v>0</v>
      </c>
    </row>
    <row r="119" spans="1:20" x14ac:dyDescent="0.3">
      <c r="A119" s="3">
        <v>2024</v>
      </c>
      <c r="B119" s="3">
        <v>3</v>
      </c>
      <c r="C119" s="3">
        <v>0</v>
      </c>
      <c r="D119" s="3">
        <v>0</v>
      </c>
      <c r="E119" s="3">
        <v>0</v>
      </c>
      <c r="F119" s="4">
        <v>0.71399999999999997</v>
      </c>
      <c r="G119" s="4">
        <v>0.49399999999999999</v>
      </c>
      <c r="H119" s="4">
        <v>9.1999999999999998E-2</v>
      </c>
      <c r="I119" s="1">
        <v>2.52</v>
      </c>
      <c r="J119" s="4">
        <v>4.8000000000000001E-2</v>
      </c>
      <c r="K119" s="4">
        <v>0.70499999999999996</v>
      </c>
      <c r="L119" s="4">
        <v>0.47299999999999998</v>
      </c>
      <c r="M119" s="4">
        <v>6.4000000000000001E-2</v>
      </c>
      <c r="N119" s="1">
        <v>2.42</v>
      </c>
      <c r="O119" s="4">
        <v>9.0999999999999998E-2</v>
      </c>
      <c r="P119" s="4">
        <v>0.81100000000000005</v>
      </c>
      <c r="Q119" s="4">
        <v>0.53300000000000003</v>
      </c>
      <c r="R119" s="4">
        <v>0.16200000000000001</v>
      </c>
      <c r="S119" s="1">
        <v>2.63</v>
      </c>
      <c r="T119" s="4">
        <v>0</v>
      </c>
    </row>
    <row r="120" spans="1:20" x14ac:dyDescent="0.3">
      <c r="A120" s="3">
        <v>2023</v>
      </c>
      <c r="B120" s="3">
        <v>3</v>
      </c>
      <c r="C120" s="3">
        <v>0</v>
      </c>
      <c r="D120" s="3">
        <v>0</v>
      </c>
      <c r="E120" s="3">
        <v>0</v>
      </c>
      <c r="F120" s="4">
        <v>0.69799999999999995</v>
      </c>
      <c r="G120" s="4">
        <v>0.32400000000000001</v>
      </c>
      <c r="H120" s="4">
        <v>7.4999999999999997E-2</v>
      </c>
      <c r="I120" s="1">
        <v>2.23</v>
      </c>
      <c r="J120" s="4">
        <v>4.9000000000000002E-2</v>
      </c>
      <c r="K120" s="4">
        <v>0.69399999999999995</v>
      </c>
      <c r="L120" s="4">
        <v>0.28000000000000003</v>
      </c>
      <c r="M120" s="4">
        <v>5.6000000000000001E-2</v>
      </c>
      <c r="N120" s="1">
        <v>2.34</v>
      </c>
      <c r="O120" s="4">
        <v>6.9000000000000006E-2</v>
      </c>
      <c r="P120" s="4">
        <v>0.75</v>
      </c>
      <c r="Q120" s="4">
        <v>0.41699999999999998</v>
      </c>
      <c r="R120" s="4">
        <v>0.125</v>
      </c>
      <c r="S120" s="1">
        <v>1.95</v>
      </c>
      <c r="T120" s="4">
        <v>0</v>
      </c>
    </row>
    <row r="121" spans="1:20" x14ac:dyDescent="0.3">
      <c r="A121" s="3">
        <v>2023</v>
      </c>
      <c r="B121" s="3">
        <v>3</v>
      </c>
      <c r="C121" s="3">
        <v>0</v>
      </c>
      <c r="D121" s="3">
        <v>0</v>
      </c>
      <c r="E121" s="3">
        <v>0</v>
      </c>
      <c r="F121" s="4">
        <v>0.754</v>
      </c>
      <c r="G121" s="4">
        <v>0.34799999999999998</v>
      </c>
      <c r="H121" s="4">
        <v>4.9000000000000002E-2</v>
      </c>
      <c r="I121" s="1">
        <v>2.25</v>
      </c>
      <c r="J121" s="4">
        <v>9.6000000000000002E-2</v>
      </c>
      <c r="K121" s="4">
        <v>0.77500000000000002</v>
      </c>
      <c r="L121" s="4">
        <v>0.28999999999999998</v>
      </c>
      <c r="M121" s="4">
        <v>0</v>
      </c>
      <c r="N121" s="1">
        <v>2.31</v>
      </c>
      <c r="O121" s="4">
        <v>0.152</v>
      </c>
      <c r="P121" s="4">
        <v>0.78900000000000003</v>
      </c>
      <c r="Q121" s="4">
        <v>0.46700000000000003</v>
      </c>
      <c r="R121" s="4">
        <v>0.158</v>
      </c>
      <c r="S121" s="1">
        <v>2.15</v>
      </c>
      <c r="T121" s="4">
        <v>0</v>
      </c>
    </row>
    <row r="122" spans="1:20" x14ac:dyDescent="0.3">
      <c r="A122" s="3">
        <v>2022</v>
      </c>
      <c r="B122" s="3">
        <v>3</v>
      </c>
      <c r="C122" s="3">
        <v>0</v>
      </c>
      <c r="D122" s="3">
        <v>0</v>
      </c>
      <c r="E122" s="3">
        <v>0</v>
      </c>
      <c r="F122" s="4">
        <v>0.70499999999999996</v>
      </c>
      <c r="G122" s="4">
        <v>0.41899999999999998</v>
      </c>
      <c r="H122" s="4">
        <v>0.159</v>
      </c>
      <c r="I122" s="1">
        <v>2.65</v>
      </c>
      <c r="J122" s="4">
        <v>0</v>
      </c>
      <c r="K122" s="4">
        <v>0.69199999999999995</v>
      </c>
      <c r="L122" s="4">
        <v>0.38900000000000001</v>
      </c>
      <c r="M122" s="4">
        <v>0.115</v>
      </c>
      <c r="N122" s="1">
        <v>2.67</v>
      </c>
      <c r="O122" s="4">
        <v>0</v>
      </c>
      <c r="P122" s="4">
        <v>0.81299999999999994</v>
      </c>
      <c r="Q122" s="4">
        <v>0.46200000000000002</v>
      </c>
      <c r="R122" s="4">
        <v>0.25</v>
      </c>
      <c r="S122" s="1">
        <v>2.62</v>
      </c>
      <c r="T122" s="4">
        <v>0</v>
      </c>
    </row>
    <row r="123" spans="1:20" x14ac:dyDescent="0.3">
      <c r="A123" s="3">
        <v>2022</v>
      </c>
      <c r="B123" s="3">
        <v>3</v>
      </c>
      <c r="C123" s="3">
        <v>0</v>
      </c>
      <c r="D123" s="3">
        <v>0</v>
      </c>
      <c r="E123" s="3">
        <v>0</v>
      </c>
      <c r="F123" s="4">
        <v>0.74099999999999999</v>
      </c>
      <c r="G123" s="4">
        <v>0.4</v>
      </c>
      <c r="H123" s="4">
        <v>5.6000000000000001E-2</v>
      </c>
      <c r="I123" s="1">
        <v>2.6</v>
      </c>
      <c r="J123" s="4">
        <v>2.9000000000000001E-2</v>
      </c>
      <c r="K123" s="4">
        <v>0.75</v>
      </c>
      <c r="L123" s="4">
        <v>0.29599999999999999</v>
      </c>
      <c r="M123" s="4">
        <v>2.8000000000000001E-2</v>
      </c>
      <c r="N123" s="1">
        <v>2.5099999999999998</v>
      </c>
      <c r="O123" s="4">
        <v>4.4999999999999998E-2</v>
      </c>
      <c r="P123" s="4">
        <v>0.81299999999999994</v>
      </c>
      <c r="Q123" s="4">
        <v>0.61499999999999999</v>
      </c>
      <c r="R123" s="4">
        <v>0.125</v>
      </c>
      <c r="S123" s="1">
        <v>2.77</v>
      </c>
      <c r="T123" s="4">
        <v>0</v>
      </c>
    </row>
    <row r="124" spans="1:20" x14ac:dyDescent="0.3">
      <c r="A124" s="3">
        <v>2022</v>
      </c>
      <c r="B124" s="3">
        <v>3</v>
      </c>
      <c r="C124" s="3">
        <v>0</v>
      </c>
      <c r="D124" s="3">
        <v>0</v>
      </c>
      <c r="E124" s="3">
        <v>0</v>
      </c>
      <c r="F124" s="4">
        <v>0.66700000000000004</v>
      </c>
      <c r="G124" s="4">
        <v>0.57099999999999995</v>
      </c>
      <c r="H124" s="4">
        <v>0.14299999999999999</v>
      </c>
      <c r="I124" s="1">
        <v>2.59</v>
      </c>
      <c r="J124" s="4">
        <v>8.5000000000000006E-2</v>
      </c>
      <c r="K124" s="4">
        <v>0.64300000000000002</v>
      </c>
      <c r="L124" s="4">
        <v>0.5</v>
      </c>
      <c r="M124" s="4">
        <v>0.17899999999999999</v>
      </c>
      <c r="N124" s="1">
        <v>2.59</v>
      </c>
      <c r="O124" s="4">
        <v>0.108</v>
      </c>
      <c r="P124" s="4">
        <v>0.83299999999999996</v>
      </c>
      <c r="Q124" s="4">
        <v>0.7</v>
      </c>
      <c r="R124" s="4">
        <v>8.3000000000000004E-2</v>
      </c>
      <c r="S124" s="1">
        <v>2.58</v>
      </c>
      <c r="T124" s="4">
        <v>0</v>
      </c>
    </row>
    <row r="125" spans="1:20" x14ac:dyDescent="0.3">
      <c r="A125" s="3">
        <v>2024</v>
      </c>
      <c r="B125" s="3">
        <v>3</v>
      </c>
      <c r="C125" s="3">
        <v>0</v>
      </c>
      <c r="D125" s="3">
        <v>0</v>
      </c>
      <c r="E125" s="3">
        <v>0</v>
      </c>
      <c r="F125" s="4">
        <v>0.61499999999999999</v>
      </c>
      <c r="G125" s="4">
        <v>0.59699999999999998</v>
      </c>
      <c r="H125" s="4">
        <v>9.1999999999999998E-2</v>
      </c>
      <c r="I125" s="1">
        <v>2.63</v>
      </c>
      <c r="J125" s="4">
        <v>4.8000000000000001E-2</v>
      </c>
      <c r="K125" s="4">
        <v>0.61399999999999999</v>
      </c>
      <c r="L125" s="4">
        <v>0.6</v>
      </c>
      <c r="M125" s="4">
        <v>7.0000000000000007E-2</v>
      </c>
      <c r="N125" s="1">
        <v>2.48</v>
      </c>
      <c r="O125" s="4">
        <v>7.6999999999999999E-2</v>
      </c>
      <c r="P125" s="4">
        <v>0.68100000000000005</v>
      </c>
      <c r="Q125" s="4">
        <v>0.59399999999999997</v>
      </c>
      <c r="R125" s="4">
        <v>0.128</v>
      </c>
      <c r="S125" s="1">
        <v>2.87</v>
      </c>
      <c r="T125" s="4">
        <v>0</v>
      </c>
    </row>
    <row r="126" spans="1:20" x14ac:dyDescent="0.3">
      <c r="A126" s="3">
        <v>2022</v>
      </c>
      <c r="B126" s="3">
        <v>3</v>
      </c>
      <c r="C126" s="3">
        <v>0</v>
      </c>
      <c r="D126" s="3">
        <v>0</v>
      </c>
      <c r="E126" s="3">
        <v>0</v>
      </c>
      <c r="F126" s="4">
        <v>0.626</v>
      </c>
      <c r="G126" s="4">
        <v>0.45600000000000002</v>
      </c>
      <c r="H126" s="4">
        <v>8.7999999999999995E-2</v>
      </c>
      <c r="I126" s="1">
        <v>2.52</v>
      </c>
      <c r="J126" s="4">
        <v>1.4E-2</v>
      </c>
      <c r="K126" s="4">
        <v>0.63600000000000001</v>
      </c>
      <c r="L126" s="4">
        <v>0.4</v>
      </c>
      <c r="M126" s="4">
        <v>3.5999999999999997E-2</v>
      </c>
      <c r="N126" s="1">
        <v>2.46</v>
      </c>
      <c r="O126" s="4">
        <v>2.1999999999999999E-2</v>
      </c>
      <c r="P126" s="4">
        <v>0.73299999999999998</v>
      </c>
      <c r="Q126" s="4">
        <v>0.54500000000000004</v>
      </c>
      <c r="R126" s="4">
        <v>0.2</v>
      </c>
      <c r="S126" s="1">
        <v>2.62</v>
      </c>
      <c r="T126" s="4">
        <v>0</v>
      </c>
    </row>
    <row r="127" spans="1:20" x14ac:dyDescent="0.3">
      <c r="A127" s="3">
        <v>2021</v>
      </c>
      <c r="B127" s="3">
        <v>3</v>
      </c>
      <c r="C127" s="3">
        <v>0</v>
      </c>
      <c r="D127" s="3">
        <v>0</v>
      </c>
      <c r="E127" s="3">
        <v>0</v>
      </c>
      <c r="F127" s="4">
        <v>0.60199999999999998</v>
      </c>
      <c r="G127" s="4">
        <v>0.56799999999999995</v>
      </c>
      <c r="H127" s="4">
        <v>4.9000000000000002E-2</v>
      </c>
      <c r="I127" s="1">
        <v>2.6</v>
      </c>
      <c r="J127" s="4">
        <v>9.5000000000000001E-2</v>
      </c>
      <c r="K127" s="4">
        <v>0.65200000000000002</v>
      </c>
      <c r="L127" s="4">
        <v>0.53300000000000003</v>
      </c>
      <c r="M127" s="4">
        <v>2.9000000000000001E-2</v>
      </c>
      <c r="N127" s="1">
        <v>2.48</v>
      </c>
      <c r="O127" s="4">
        <v>0.13300000000000001</v>
      </c>
      <c r="P127" s="4">
        <v>0.61699999999999999</v>
      </c>
      <c r="Q127" s="4">
        <v>0.621</v>
      </c>
      <c r="R127" s="4">
        <v>8.5000000000000006E-2</v>
      </c>
      <c r="S127" s="1">
        <v>2.7</v>
      </c>
      <c r="T127" s="4">
        <v>6.0999999999999999E-2</v>
      </c>
    </row>
    <row r="128" spans="1:20" x14ac:dyDescent="0.3">
      <c r="A128" s="3">
        <v>2024</v>
      </c>
      <c r="B128" s="3">
        <v>3</v>
      </c>
      <c r="C128" s="3">
        <v>0</v>
      </c>
      <c r="D128" s="3">
        <v>0</v>
      </c>
      <c r="E128" s="3">
        <v>0</v>
      </c>
      <c r="F128" s="4">
        <v>0.67400000000000004</v>
      </c>
      <c r="G128" s="4">
        <v>0.625</v>
      </c>
      <c r="H128" s="4">
        <v>3.2000000000000001E-2</v>
      </c>
      <c r="I128" s="1">
        <v>2.54</v>
      </c>
      <c r="J128" s="4">
        <v>0.39200000000000002</v>
      </c>
      <c r="K128" s="4">
        <v>0.66100000000000003</v>
      </c>
      <c r="L128" s="4">
        <v>0.64100000000000001</v>
      </c>
      <c r="M128" s="4">
        <v>0</v>
      </c>
      <c r="N128" s="1">
        <v>2.63</v>
      </c>
      <c r="O128" s="4">
        <v>0.6</v>
      </c>
      <c r="P128" s="4">
        <v>0.78100000000000003</v>
      </c>
      <c r="Q128" s="4">
        <v>0.6</v>
      </c>
      <c r="R128" s="4">
        <v>9.4E-2</v>
      </c>
      <c r="S128" s="1">
        <v>2.41</v>
      </c>
      <c r="T128" s="4">
        <v>9.5000000000000001E-2</v>
      </c>
    </row>
    <row r="129" spans="1:20" x14ac:dyDescent="0.3">
      <c r="A129" s="3">
        <v>2023</v>
      </c>
      <c r="B129" s="3">
        <v>3</v>
      </c>
      <c r="C129" s="3">
        <v>0</v>
      </c>
      <c r="D129" s="3">
        <v>0</v>
      </c>
      <c r="E129" s="3">
        <v>1</v>
      </c>
      <c r="F129" s="4">
        <v>0.67900000000000005</v>
      </c>
      <c r="G129" s="4">
        <v>0.63900000000000001</v>
      </c>
      <c r="H129" s="4">
        <v>0</v>
      </c>
      <c r="I129" s="1">
        <v>2.48</v>
      </c>
      <c r="J129" s="4">
        <v>0</v>
      </c>
      <c r="K129" s="4">
        <v>0.69</v>
      </c>
      <c r="L129" s="4">
        <v>0.6</v>
      </c>
      <c r="M129" s="4">
        <v>0</v>
      </c>
      <c r="N129" s="1">
        <v>2.57</v>
      </c>
      <c r="O129" s="4">
        <v>0</v>
      </c>
      <c r="P129" s="4">
        <v>0.76200000000000001</v>
      </c>
      <c r="Q129" s="4">
        <v>0.68799999999999994</v>
      </c>
      <c r="R129" s="4">
        <v>0</v>
      </c>
      <c r="S129" s="1">
        <v>2.31</v>
      </c>
      <c r="T129" s="4">
        <v>0</v>
      </c>
    </row>
    <row r="130" spans="1:20" x14ac:dyDescent="0.3">
      <c r="A130" s="3">
        <v>2022</v>
      </c>
      <c r="B130" s="3">
        <v>3</v>
      </c>
      <c r="C130" s="3">
        <v>0</v>
      </c>
      <c r="D130" s="3">
        <v>0</v>
      </c>
      <c r="E130" s="3">
        <v>1</v>
      </c>
      <c r="F130" s="4">
        <v>0.68700000000000006</v>
      </c>
      <c r="G130" s="4">
        <v>0.66700000000000004</v>
      </c>
      <c r="H130" s="4">
        <v>3.5999999999999997E-2</v>
      </c>
      <c r="I130" s="1">
        <v>2.7</v>
      </c>
      <c r="J130" s="4">
        <v>0.2</v>
      </c>
      <c r="K130" s="4">
        <v>0.72199999999999998</v>
      </c>
      <c r="L130" s="4">
        <v>0.64100000000000001</v>
      </c>
      <c r="M130" s="4">
        <v>3.6999999999999998E-2</v>
      </c>
      <c r="N130" s="1">
        <v>2.68</v>
      </c>
      <c r="O130" s="4">
        <v>0.2</v>
      </c>
      <c r="P130" s="4">
        <v>0.66700000000000004</v>
      </c>
      <c r="Q130" s="4">
        <v>0.72199999999999998</v>
      </c>
      <c r="R130" s="4">
        <v>3.6999999999999998E-2</v>
      </c>
      <c r="S130" s="1">
        <v>2.75</v>
      </c>
      <c r="T130" s="4">
        <v>0.2</v>
      </c>
    </row>
    <row r="131" spans="1:20" x14ac:dyDescent="0.3">
      <c r="A131" s="3">
        <v>2024</v>
      </c>
      <c r="B131" s="3">
        <v>3</v>
      </c>
      <c r="C131" s="3">
        <v>0</v>
      </c>
      <c r="D131" s="3">
        <v>0</v>
      </c>
      <c r="E131" s="3">
        <v>1</v>
      </c>
      <c r="F131" s="4">
        <v>0.74099999999999999</v>
      </c>
      <c r="G131" s="4">
        <v>0.58099999999999996</v>
      </c>
      <c r="H131" s="4">
        <v>0</v>
      </c>
      <c r="I131" s="1">
        <v>2.46</v>
      </c>
      <c r="J131" s="4">
        <v>0.23100000000000001</v>
      </c>
      <c r="K131" s="4">
        <v>0.74199999999999999</v>
      </c>
      <c r="L131" s="4">
        <v>0.47799999999999998</v>
      </c>
      <c r="M131" s="4">
        <v>0</v>
      </c>
      <c r="N131" s="1">
        <v>2.6</v>
      </c>
      <c r="O131" s="4">
        <v>0.34799999999999998</v>
      </c>
      <c r="P131" s="4">
        <v>0.8</v>
      </c>
      <c r="Q131" s="4">
        <v>0.7</v>
      </c>
      <c r="R131" s="4">
        <v>0</v>
      </c>
      <c r="S131" s="1">
        <v>2.2400000000000002</v>
      </c>
      <c r="T131" s="4">
        <v>6.3E-2</v>
      </c>
    </row>
    <row r="132" spans="1:20" x14ac:dyDescent="0.3">
      <c r="A132" s="3">
        <v>2023</v>
      </c>
      <c r="B132" s="3">
        <v>3</v>
      </c>
      <c r="C132" s="3">
        <v>0</v>
      </c>
      <c r="D132" s="3">
        <v>0</v>
      </c>
      <c r="E132" s="3">
        <v>1</v>
      </c>
      <c r="F132" s="4">
        <v>0.73799999999999999</v>
      </c>
      <c r="G132" s="4">
        <v>0.64600000000000002</v>
      </c>
      <c r="H132" s="4">
        <v>0</v>
      </c>
      <c r="I132" s="1">
        <v>2.4500000000000002</v>
      </c>
      <c r="J132" s="4">
        <v>0.125</v>
      </c>
      <c r="K132" s="4">
        <v>0.75700000000000001</v>
      </c>
      <c r="L132" s="4">
        <v>0.64300000000000002</v>
      </c>
      <c r="M132" s="4">
        <v>0</v>
      </c>
      <c r="N132" s="1">
        <v>2.5099999999999998</v>
      </c>
      <c r="O132" s="4">
        <v>0.25</v>
      </c>
      <c r="P132" s="4">
        <v>0.83299999999999996</v>
      </c>
      <c r="Q132" s="4">
        <v>0.65</v>
      </c>
      <c r="R132" s="4">
        <v>0</v>
      </c>
      <c r="S132" s="1">
        <v>2.39</v>
      </c>
      <c r="T132" s="4">
        <v>0</v>
      </c>
    </row>
    <row r="133" spans="1:20" x14ac:dyDescent="0.3">
      <c r="A133" s="3">
        <v>2022</v>
      </c>
      <c r="B133" s="3">
        <v>3</v>
      </c>
      <c r="C133" s="3">
        <v>0</v>
      </c>
      <c r="D133" s="3">
        <v>0</v>
      </c>
      <c r="E133" s="3">
        <v>1</v>
      </c>
      <c r="F133" s="4">
        <v>0.72599999999999998</v>
      </c>
      <c r="G133" s="4">
        <v>0.60699999999999998</v>
      </c>
      <c r="H133" s="4">
        <v>0.16700000000000001</v>
      </c>
      <c r="I133" s="1">
        <v>2.58</v>
      </c>
      <c r="J133" s="4">
        <v>0.02</v>
      </c>
      <c r="K133" s="4">
        <v>0.79600000000000004</v>
      </c>
      <c r="L133" s="4">
        <v>0.55800000000000005</v>
      </c>
      <c r="M133" s="4">
        <v>9.2999999999999999E-2</v>
      </c>
      <c r="N133" s="1">
        <v>2.59</v>
      </c>
      <c r="O133" s="4">
        <v>3.4000000000000002E-2</v>
      </c>
      <c r="P133" s="4">
        <v>0.78300000000000003</v>
      </c>
      <c r="Q133" s="4">
        <v>0.72199999999999998</v>
      </c>
      <c r="R133" s="4">
        <v>0.39100000000000001</v>
      </c>
      <c r="S133" s="1">
        <v>2.57</v>
      </c>
      <c r="T133" s="4">
        <v>0</v>
      </c>
    </row>
    <row r="134" spans="1:20" x14ac:dyDescent="0.3">
      <c r="A134" s="3">
        <v>2024</v>
      </c>
      <c r="B134" s="3">
        <v>3</v>
      </c>
      <c r="C134" s="3">
        <v>0</v>
      </c>
      <c r="D134" s="3">
        <v>0</v>
      </c>
      <c r="E134" s="3">
        <v>1</v>
      </c>
      <c r="F134" s="4">
        <v>0.71799999999999997</v>
      </c>
      <c r="G134" s="4">
        <v>0.56899999999999995</v>
      </c>
      <c r="H134" s="4">
        <v>5.6000000000000001E-2</v>
      </c>
      <c r="I134" s="1">
        <v>2.35</v>
      </c>
      <c r="J134" s="4">
        <v>0.20499999999999999</v>
      </c>
      <c r="K134" s="4">
        <v>0.67300000000000004</v>
      </c>
      <c r="L134" s="4">
        <v>0.42399999999999999</v>
      </c>
      <c r="M134" s="4">
        <v>4.1000000000000002E-2</v>
      </c>
      <c r="N134" s="1">
        <v>2.11</v>
      </c>
      <c r="O134" s="4">
        <v>0.4</v>
      </c>
      <c r="P134" s="4">
        <v>0.94699999999999995</v>
      </c>
      <c r="Q134" s="4">
        <v>0.83299999999999996</v>
      </c>
      <c r="R134" s="4">
        <v>0.105</v>
      </c>
      <c r="S134" s="1">
        <v>2.61</v>
      </c>
      <c r="T134" s="4">
        <v>0</v>
      </c>
    </row>
    <row r="135" spans="1:20" x14ac:dyDescent="0.3">
      <c r="A135" s="3">
        <v>2024</v>
      </c>
      <c r="B135" s="3">
        <v>3</v>
      </c>
      <c r="C135" s="3">
        <v>0</v>
      </c>
      <c r="D135" s="3">
        <v>0</v>
      </c>
      <c r="E135" s="3">
        <v>1</v>
      </c>
      <c r="F135" s="4">
        <v>0.71399999999999997</v>
      </c>
      <c r="G135" s="4">
        <v>0.5</v>
      </c>
      <c r="H135" s="4">
        <v>8.8999999999999996E-2</v>
      </c>
      <c r="I135" s="1">
        <v>2.2200000000000002</v>
      </c>
      <c r="J135" s="4">
        <v>0.108</v>
      </c>
      <c r="K135" s="4">
        <v>0.73</v>
      </c>
      <c r="L135" s="4">
        <v>0.44400000000000001</v>
      </c>
      <c r="M135" s="4">
        <v>2.7E-2</v>
      </c>
      <c r="N135" s="1">
        <v>2.35</v>
      </c>
      <c r="O135" s="4">
        <v>0.182</v>
      </c>
      <c r="P135" s="4">
        <v>0.81299999999999994</v>
      </c>
      <c r="Q135" s="4">
        <v>0.61499999999999999</v>
      </c>
      <c r="R135" s="4">
        <v>0.25</v>
      </c>
      <c r="S135" s="1">
        <v>2.0299999999999998</v>
      </c>
      <c r="T135" s="4">
        <v>0</v>
      </c>
    </row>
    <row r="136" spans="1:20" x14ac:dyDescent="0.3">
      <c r="A136" s="3">
        <v>2021</v>
      </c>
      <c r="B136" s="3">
        <v>3</v>
      </c>
      <c r="C136" s="3">
        <v>0</v>
      </c>
      <c r="D136" s="3">
        <v>0</v>
      </c>
      <c r="E136" s="3">
        <v>1</v>
      </c>
      <c r="F136" s="4">
        <v>0.66700000000000004</v>
      </c>
      <c r="G136" s="4">
        <v>0.66700000000000004</v>
      </c>
      <c r="H136" s="4">
        <v>3.6999999999999998E-2</v>
      </c>
      <c r="I136" s="1">
        <v>2.19</v>
      </c>
      <c r="J136" s="4">
        <v>0.11799999999999999</v>
      </c>
      <c r="K136" s="4">
        <v>0.65500000000000003</v>
      </c>
      <c r="L136" s="4">
        <v>0.63200000000000001</v>
      </c>
      <c r="M136" s="4">
        <v>3.4000000000000002E-2</v>
      </c>
      <c r="N136" s="1">
        <v>1.96</v>
      </c>
      <c r="O136" s="4">
        <v>0.14299999999999999</v>
      </c>
      <c r="P136" s="4">
        <v>0.73899999999999999</v>
      </c>
      <c r="Q136" s="4">
        <v>0.70599999999999996</v>
      </c>
      <c r="R136" s="4">
        <v>4.2999999999999997E-2</v>
      </c>
      <c r="S136" s="1">
        <v>2.58</v>
      </c>
      <c r="T136" s="4">
        <v>7.6999999999999999E-2</v>
      </c>
    </row>
    <row r="137" spans="1:20" x14ac:dyDescent="0.3">
      <c r="A137" s="3">
        <v>2024</v>
      </c>
      <c r="B137" s="3">
        <v>3</v>
      </c>
      <c r="C137" s="3">
        <v>0</v>
      </c>
      <c r="D137" s="3">
        <v>0</v>
      </c>
      <c r="E137" s="3">
        <v>1</v>
      </c>
      <c r="F137" s="4">
        <v>0.66700000000000004</v>
      </c>
      <c r="G137" s="4">
        <v>0.5</v>
      </c>
      <c r="H137" s="4">
        <v>6.7000000000000004E-2</v>
      </c>
      <c r="I137" s="1">
        <v>2.5499999999999998</v>
      </c>
      <c r="J137" s="4">
        <v>6.8000000000000005E-2</v>
      </c>
      <c r="K137" s="4">
        <v>0.64400000000000002</v>
      </c>
      <c r="L137" s="4">
        <v>0.5</v>
      </c>
      <c r="M137" s="4">
        <v>3.4000000000000002E-2</v>
      </c>
      <c r="N137" s="1">
        <v>2.4900000000000002</v>
      </c>
      <c r="O137" s="4">
        <v>8.6999999999999994E-2</v>
      </c>
      <c r="P137" s="4">
        <v>0.84599999999999997</v>
      </c>
      <c r="Q137" s="4">
        <v>0.5</v>
      </c>
      <c r="R137" s="4">
        <v>0.154</v>
      </c>
      <c r="S137" s="1">
        <v>2.65</v>
      </c>
      <c r="T137" s="4">
        <v>3.5999999999999997E-2</v>
      </c>
    </row>
    <row r="138" spans="1:20" x14ac:dyDescent="0.3">
      <c r="A138" s="3">
        <v>2024</v>
      </c>
      <c r="B138" s="3">
        <v>3</v>
      </c>
      <c r="C138" s="3">
        <v>0</v>
      </c>
      <c r="D138" s="3">
        <v>0</v>
      </c>
      <c r="E138" s="3">
        <v>1</v>
      </c>
      <c r="F138" s="4">
        <v>0.70299999999999996</v>
      </c>
      <c r="G138" s="4">
        <v>0.55800000000000005</v>
      </c>
      <c r="H138" s="4">
        <v>1.4E-2</v>
      </c>
      <c r="I138" s="1">
        <v>2.33</v>
      </c>
      <c r="J138" s="4">
        <v>6.9000000000000006E-2</v>
      </c>
      <c r="K138" s="4">
        <v>0.69</v>
      </c>
      <c r="L138" s="4">
        <v>0.51700000000000002</v>
      </c>
      <c r="M138" s="4">
        <v>2.4E-2</v>
      </c>
      <c r="N138" s="1">
        <v>2.4</v>
      </c>
      <c r="O138" s="4">
        <v>8.6999999999999994E-2</v>
      </c>
      <c r="P138" s="4">
        <v>0.82099999999999995</v>
      </c>
      <c r="Q138" s="4">
        <v>0.60899999999999999</v>
      </c>
      <c r="R138" s="4">
        <v>0</v>
      </c>
      <c r="S138" s="1">
        <v>2.0699999999999998</v>
      </c>
      <c r="T138" s="4">
        <v>0</v>
      </c>
    </row>
    <row r="139" spans="1:20" x14ac:dyDescent="0.3">
      <c r="A139" s="3">
        <v>2023</v>
      </c>
      <c r="B139" s="3">
        <v>3</v>
      </c>
      <c r="C139" s="3">
        <v>0</v>
      </c>
      <c r="D139" s="3">
        <v>0</v>
      </c>
      <c r="E139" s="3">
        <v>1</v>
      </c>
      <c r="F139" s="4">
        <v>0.623</v>
      </c>
      <c r="G139" s="4">
        <v>0.56299999999999994</v>
      </c>
      <c r="H139" s="4">
        <v>2.5999999999999999E-2</v>
      </c>
      <c r="I139" s="1">
        <v>2.5499999999999998</v>
      </c>
      <c r="J139" s="4">
        <v>0.14799999999999999</v>
      </c>
      <c r="K139" s="4">
        <v>0.60699999999999998</v>
      </c>
      <c r="L139" s="4">
        <v>0.54100000000000004</v>
      </c>
      <c r="M139" s="4">
        <v>3.3000000000000002E-2</v>
      </c>
      <c r="N139" s="1">
        <v>2.48</v>
      </c>
      <c r="O139" s="4">
        <v>0.25700000000000001</v>
      </c>
      <c r="P139" s="4">
        <v>0.77300000000000002</v>
      </c>
      <c r="Q139" s="4">
        <v>0.58799999999999997</v>
      </c>
      <c r="R139" s="4">
        <v>2.3E-2</v>
      </c>
      <c r="S139" s="1">
        <v>2.65</v>
      </c>
      <c r="T139" s="4">
        <v>0</v>
      </c>
    </row>
    <row r="140" spans="1:20" x14ac:dyDescent="0.3">
      <c r="A140" s="3">
        <v>2022</v>
      </c>
      <c r="B140" s="3">
        <v>3</v>
      </c>
      <c r="C140" s="3">
        <v>0</v>
      </c>
      <c r="D140" s="3">
        <v>0</v>
      </c>
      <c r="E140" s="3">
        <v>1</v>
      </c>
      <c r="F140" s="4">
        <v>0.629</v>
      </c>
      <c r="G140" s="4">
        <v>0.47699999999999998</v>
      </c>
      <c r="H140" s="4">
        <v>8.5999999999999993E-2</v>
      </c>
      <c r="I140" s="1">
        <v>2.5099999999999998</v>
      </c>
      <c r="J140" s="4">
        <v>0.182</v>
      </c>
      <c r="K140" s="4">
        <v>0.65100000000000002</v>
      </c>
      <c r="L140" s="4">
        <v>0.42899999999999999</v>
      </c>
      <c r="M140" s="4">
        <v>2.3E-2</v>
      </c>
      <c r="N140" s="1">
        <v>2.86</v>
      </c>
      <c r="O140" s="4">
        <v>0.30399999999999999</v>
      </c>
      <c r="P140" s="4">
        <v>0.8</v>
      </c>
      <c r="Q140" s="4">
        <v>0.56299999999999994</v>
      </c>
      <c r="R140" s="4">
        <v>0.25</v>
      </c>
      <c r="S140" s="1">
        <v>2.12</v>
      </c>
      <c r="T140" s="4">
        <v>4.8000000000000001E-2</v>
      </c>
    </row>
    <row r="141" spans="1:20" x14ac:dyDescent="0.3">
      <c r="A141" s="3">
        <v>2022</v>
      </c>
      <c r="B141" s="3">
        <v>3</v>
      </c>
      <c r="C141" s="3">
        <v>0</v>
      </c>
      <c r="D141" s="3">
        <v>0</v>
      </c>
      <c r="E141" s="3">
        <v>1</v>
      </c>
      <c r="F141" s="4">
        <v>0.69599999999999995</v>
      </c>
      <c r="G141" s="4">
        <v>0.71799999999999997</v>
      </c>
      <c r="H141" s="4">
        <v>3.5999999999999997E-2</v>
      </c>
      <c r="I141" s="1">
        <v>2.34</v>
      </c>
      <c r="J141" s="4">
        <v>0.17599999999999999</v>
      </c>
      <c r="K141" s="4">
        <v>0.74399999999999999</v>
      </c>
      <c r="L141" s="4">
        <v>0.621</v>
      </c>
      <c r="M141" s="4">
        <v>5.0999999999999997E-2</v>
      </c>
      <c r="N141" s="1">
        <v>2.58</v>
      </c>
      <c r="O141" s="4">
        <v>0.25</v>
      </c>
      <c r="P141" s="4">
        <v>0.625</v>
      </c>
      <c r="Q141" s="4">
        <v>1</v>
      </c>
      <c r="R141" s="4">
        <v>0</v>
      </c>
      <c r="S141" s="1">
        <v>1.77</v>
      </c>
      <c r="T141" s="4">
        <v>0</v>
      </c>
    </row>
    <row r="142" spans="1:20" x14ac:dyDescent="0.3">
      <c r="A142" s="3">
        <v>2021</v>
      </c>
      <c r="B142" s="3">
        <v>3</v>
      </c>
      <c r="C142" s="3">
        <v>0</v>
      </c>
      <c r="D142" s="3">
        <v>0</v>
      </c>
      <c r="E142" s="3">
        <v>1</v>
      </c>
      <c r="F142" s="4">
        <v>0.73199999999999998</v>
      </c>
      <c r="G142" s="4">
        <v>0.55800000000000005</v>
      </c>
      <c r="H142" s="4">
        <v>2.8000000000000001E-2</v>
      </c>
      <c r="I142" s="1">
        <v>2.2799999999999998</v>
      </c>
      <c r="J142" s="4">
        <v>0.59599999999999997</v>
      </c>
      <c r="K142" s="4">
        <v>0.755</v>
      </c>
      <c r="L142" s="4">
        <v>0.51400000000000001</v>
      </c>
      <c r="M142" s="4">
        <v>0</v>
      </c>
      <c r="N142" s="1">
        <v>2.12</v>
      </c>
      <c r="O142" s="4">
        <v>0.54300000000000004</v>
      </c>
      <c r="P142" s="4">
        <v>0.75</v>
      </c>
      <c r="Q142" s="4">
        <v>0.66700000000000004</v>
      </c>
      <c r="R142" s="4">
        <v>0.1</v>
      </c>
      <c r="S142" s="1">
        <v>2.5299999999999998</v>
      </c>
      <c r="T142" s="4">
        <v>0.68200000000000005</v>
      </c>
    </row>
    <row r="143" spans="1:20" x14ac:dyDescent="0.3">
      <c r="A143" s="3">
        <v>2023</v>
      </c>
      <c r="B143" s="3">
        <v>3</v>
      </c>
      <c r="C143" s="3">
        <v>0</v>
      </c>
      <c r="D143" s="3">
        <v>0</v>
      </c>
      <c r="E143" s="3">
        <v>1</v>
      </c>
      <c r="F143" s="4">
        <v>0.68799999999999994</v>
      </c>
      <c r="G143" s="4">
        <v>0.60599999999999998</v>
      </c>
      <c r="H143" s="4">
        <v>0</v>
      </c>
      <c r="I143" s="1">
        <v>2.56</v>
      </c>
      <c r="J143" s="4">
        <v>0.08</v>
      </c>
      <c r="K143" s="4">
        <v>0.66700000000000004</v>
      </c>
      <c r="L143" s="4">
        <v>0.55600000000000005</v>
      </c>
      <c r="M143" s="4">
        <v>0</v>
      </c>
      <c r="N143" s="1">
        <v>2.15</v>
      </c>
      <c r="O143" s="4">
        <v>0.14299999999999999</v>
      </c>
      <c r="P143" s="4">
        <v>0.78900000000000003</v>
      </c>
      <c r="Q143" s="4">
        <v>0.66700000000000004</v>
      </c>
      <c r="R143" s="4">
        <v>0</v>
      </c>
      <c r="S143" s="1">
        <v>3.08</v>
      </c>
      <c r="T143" s="4">
        <v>0</v>
      </c>
    </row>
    <row r="144" spans="1:20" x14ac:dyDescent="0.3">
      <c r="A144" s="3">
        <v>2023</v>
      </c>
      <c r="B144" s="3">
        <v>3</v>
      </c>
      <c r="C144" s="3">
        <v>0</v>
      </c>
      <c r="D144" s="3">
        <v>0</v>
      </c>
      <c r="E144" s="3">
        <v>1</v>
      </c>
      <c r="F144" s="4">
        <v>0.67300000000000004</v>
      </c>
      <c r="G144" s="4">
        <v>0.66700000000000004</v>
      </c>
      <c r="H144" s="4">
        <v>0.10199999999999999</v>
      </c>
      <c r="I144" s="1">
        <v>2.57</v>
      </c>
      <c r="J144" s="4">
        <v>0.2</v>
      </c>
      <c r="K144" s="4">
        <v>0.6</v>
      </c>
      <c r="L144" s="4">
        <v>0.8</v>
      </c>
      <c r="M144" s="4">
        <v>0.12</v>
      </c>
      <c r="N144" s="1">
        <v>2.41</v>
      </c>
      <c r="O144" s="4">
        <v>0.3</v>
      </c>
      <c r="P144" s="4">
        <v>1</v>
      </c>
      <c r="Q144" s="4">
        <v>0.55600000000000005</v>
      </c>
      <c r="R144" s="4">
        <v>0.111</v>
      </c>
      <c r="S144" s="1">
        <v>2.89</v>
      </c>
      <c r="T144" s="4">
        <v>0</v>
      </c>
    </row>
    <row r="145" spans="1:20" x14ac:dyDescent="0.3">
      <c r="A145" s="3">
        <v>2024</v>
      </c>
      <c r="B145" s="3">
        <v>3</v>
      </c>
      <c r="C145" s="3">
        <v>0</v>
      </c>
      <c r="D145" s="3">
        <v>0</v>
      </c>
      <c r="E145" s="3">
        <v>1</v>
      </c>
      <c r="F145" s="4">
        <v>0.58499999999999996</v>
      </c>
      <c r="G145" s="4">
        <v>0.54800000000000004</v>
      </c>
      <c r="H145" s="4">
        <v>1.9E-2</v>
      </c>
      <c r="I145" s="1">
        <v>2.76</v>
      </c>
      <c r="J145" s="4">
        <v>0.13</v>
      </c>
      <c r="K145" s="4">
        <v>0.56699999999999995</v>
      </c>
      <c r="L145" s="4">
        <v>0.41199999999999998</v>
      </c>
      <c r="M145" s="4">
        <v>3.3000000000000002E-2</v>
      </c>
      <c r="N145" s="1">
        <v>2.66</v>
      </c>
      <c r="O145" s="4">
        <v>0.2</v>
      </c>
      <c r="P145" s="4">
        <v>0.875</v>
      </c>
      <c r="Q145" s="4">
        <v>0.71399999999999997</v>
      </c>
      <c r="R145" s="4">
        <v>0</v>
      </c>
      <c r="S145" s="1">
        <v>2.88</v>
      </c>
      <c r="T145" s="4">
        <v>4.8000000000000001E-2</v>
      </c>
    </row>
    <row r="146" spans="1:20" x14ac:dyDescent="0.3">
      <c r="A146" s="3">
        <v>2023</v>
      </c>
      <c r="B146" s="3">
        <v>3</v>
      </c>
      <c r="C146" s="3">
        <v>0</v>
      </c>
      <c r="D146" s="3">
        <v>0</v>
      </c>
      <c r="E146" s="3">
        <v>1</v>
      </c>
      <c r="F146" s="4">
        <v>0.71599999999999997</v>
      </c>
      <c r="G146" s="4">
        <v>0.52100000000000002</v>
      </c>
      <c r="H146" s="4">
        <v>7.8E-2</v>
      </c>
      <c r="I146" s="1">
        <v>2.5299999999999998</v>
      </c>
      <c r="J146" s="4">
        <v>0.16400000000000001</v>
      </c>
      <c r="K146" s="4">
        <v>0.69199999999999995</v>
      </c>
      <c r="L146" s="4">
        <v>0.53300000000000003</v>
      </c>
      <c r="M146" s="4">
        <v>7.6999999999999999E-2</v>
      </c>
      <c r="N146" s="1">
        <v>2.31</v>
      </c>
      <c r="O146" s="4">
        <v>0.27800000000000002</v>
      </c>
      <c r="P146" s="4">
        <v>0.90300000000000002</v>
      </c>
      <c r="Q146" s="4">
        <v>0.5</v>
      </c>
      <c r="R146" s="4">
        <v>9.7000000000000003E-2</v>
      </c>
      <c r="S146" s="1">
        <v>2.86</v>
      </c>
      <c r="T146" s="4">
        <v>0</v>
      </c>
    </row>
    <row r="147" spans="1:20" x14ac:dyDescent="0.3">
      <c r="A147" s="3">
        <v>2023</v>
      </c>
      <c r="B147" s="3">
        <v>3</v>
      </c>
      <c r="C147" s="3">
        <v>0</v>
      </c>
      <c r="D147" s="3">
        <v>0</v>
      </c>
      <c r="E147" s="3">
        <v>1</v>
      </c>
      <c r="F147" s="4">
        <v>0.77800000000000002</v>
      </c>
      <c r="G147" s="4">
        <v>0.65700000000000003</v>
      </c>
      <c r="H147" s="4">
        <v>8.8999999999999996E-2</v>
      </c>
      <c r="I147" s="1">
        <v>2.27</v>
      </c>
      <c r="J147" s="4">
        <v>0.28999999999999998</v>
      </c>
      <c r="K147" s="4">
        <v>0.77400000000000002</v>
      </c>
      <c r="L147" s="4">
        <v>0.625</v>
      </c>
      <c r="M147" s="4">
        <v>3.2000000000000001E-2</v>
      </c>
      <c r="N147" s="1">
        <v>2.04</v>
      </c>
      <c r="O147" s="4">
        <v>0.42899999999999999</v>
      </c>
      <c r="P147" s="4">
        <v>0.84599999999999997</v>
      </c>
      <c r="Q147" s="4">
        <v>0.72699999999999998</v>
      </c>
      <c r="R147" s="4">
        <v>0.23100000000000001</v>
      </c>
      <c r="S147" s="1">
        <v>2.75</v>
      </c>
      <c r="T147" s="4">
        <v>0</v>
      </c>
    </row>
    <row r="148" spans="1:20" x14ac:dyDescent="0.3">
      <c r="A148" s="3">
        <v>2024</v>
      </c>
      <c r="B148" s="3">
        <v>3</v>
      </c>
      <c r="C148" s="3">
        <v>0</v>
      </c>
      <c r="D148" s="3">
        <v>0</v>
      </c>
      <c r="E148" s="3">
        <v>1</v>
      </c>
      <c r="F148" s="4">
        <v>0.71899999999999997</v>
      </c>
      <c r="G148" s="4">
        <v>0.60899999999999999</v>
      </c>
      <c r="H148" s="4">
        <v>3.1E-2</v>
      </c>
      <c r="I148" s="1">
        <v>2.56</v>
      </c>
      <c r="J148" s="4">
        <v>0.04</v>
      </c>
      <c r="K148" s="4">
        <v>0.64300000000000002</v>
      </c>
      <c r="L148" s="4">
        <v>0.55600000000000005</v>
      </c>
      <c r="M148" s="4">
        <v>0</v>
      </c>
      <c r="N148" s="1">
        <v>2.63</v>
      </c>
      <c r="O148" s="4">
        <v>8.3000000000000004E-2</v>
      </c>
      <c r="P148" s="4">
        <v>0.93300000000000005</v>
      </c>
      <c r="Q148" s="4">
        <v>0.64300000000000002</v>
      </c>
      <c r="R148" s="4">
        <v>6.7000000000000004E-2</v>
      </c>
      <c r="S148" s="1">
        <v>2.5</v>
      </c>
      <c r="T148" s="4">
        <v>0</v>
      </c>
    </row>
    <row r="149" spans="1:20" x14ac:dyDescent="0.3">
      <c r="A149" s="3">
        <v>2023</v>
      </c>
      <c r="B149" s="3">
        <v>3</v>
      </c>
      <c r="C149" s="3">
        <v>0</v>
      </c>
      <c r="D149" s="3">
        <v>0</v>
      </c>
      <c r="E149" s="3">
        <v>1</v>
      </c>
      <c r="F149" s="4">
        <v>0.73699999999999999</v>
      </c>
      <c r="G149" s="4">
        <v>0.64300000000000002</v>
      </c>
      <c r="H149" s="4">
        <v>8.7999999999999995E-2</v>
      </c>
      <c r="I149" s="1">
        <v>2.5299999999999998</v>
      </c>
      <c r="J149" s="4">
        <v>5.7000000000000002E-2</v>
      </c>
      <c r="K149" s="4">
        <v>0.68799999999999994</v>
      </c>
      <c r="L149" s="4">
        <v>0.68200000000000005</v>
      </c>
      <c r="M149" s="4">
        <v>0.156</v>
      </c>
      <c r="N149" s="1">
        <v>2.59</v>
      </c>
      <c r="O149" s="4">
        <v>0.08</v>
      </c>
      <c r="P149" s="4">
        <v>0.83299999999999996</v>
      </c>
      <c r="Q149" s="4">
        <v>0.6</v>
      </c>
      <c r="R149" s="4">
        <v>0</v>
      </c>
      <c r="S149" s="1">
        <v>2.38</v>
      </c>
      <c r="T149" s="4">
        <v>0</v>
      </c>
    </row>
    <row r="150" spans="1:20" x14ac:dyDescent="0.3">
      <c r="A150" s="3">
        <v>2024</v>
      </c>
      <c r="B150" s="3">
        <v>3</v>
      </c>
      <c r="C150" s="3">
        <v>0</v>
      </c>
      <c r="D150" s="3">
        <v>0</v>
      </c>
      <c r="E150" s="3">
        <v>1</v>
      </c>
      <c r="F150" s="4">
        <v>0.72199999999999998</v>
      </c>
      <c r="G150" s="4">
        <v>0.48099999999999998</v>
      </c>
      <c r="H150" s="4">
        <v>1.4E-2</v>
      </c>
      <c r="I150" s="1">
        <v>2.63</v>
      </c>
      <c r="J150" s="4">
        <v>0.17899999999999999</v>
      </c>
      <c r="K150" s="4">
        <v>0.76100000000000001</v>
      </c>
      <c r="L150" s="4">
        <v>0.42899999999999999</v>
      </c>
      <c r="M150" s="4">
        <v>0</v>
      </c>
      <c r="N150" s="1">
        <v>2.4500000000000002</v>
      </c>
      <c r="O150" s="4">
        <v>0.27300000000000002</v>
      </c>
      <c r="P150" s="4">
        <v>0.81</v>
      </c>
      <c r="Q150" s="4">
        <v>0.58799999999999997</v>
      </c>
      <c r="R150" s="4">
        <v>4.8000000000000001E-2</v>
      </c>
      <c r="S150" s="1">
        <v>2.86</v>
      </c>
      <c r="T150" s="4">
        <v>5.8999999999999997E-2</v>
      </c>
    </row>
    <row r="151" spans="1:20" x14ac:dyDescent="0.3">
      <c r="A151" s="3">
        <v>2024</v>
      </c>
      <c r="B151" s="3">
        <v>3</v>
      </c>
      <c r="C151" s="3">
        <v>0</v>
      </c>
      <c r="D151" s="3">
        <v>0</v>
      </c>
      <c r="E151" s="3">
        <v>1</v>
      </c>
      <c r="F151" s="4">
        <v>0.71</v>
      </c>
      <c r="G151" s="4">
        <v>0.52300000000000002</v>
      </c>
      <c r="H151" s="4">
        <v>9.7000000000000003E-2</v>
      </c>
      <c r="I151" s="1">
        <v>2.61</v>
      </c>
      <c r="J151" s="4">
        <v>5.7000000000000002E-2</v>
      </c>
      <c r="K151" s="4">
        <v>0.75800000000000001</v>
      </c>
      <c r="L151" s="4">
        <v>0.44</v>
      </c>
      <c r="M151" s="4">
        <v>0</v>
      </c>
      <c r="N151" s="1">
        <v>2.4500000000000002</v>
      </c>
      <c r="O151" s="4">
        <v>4.2999999999999997E-2</v>
      </c>
      <c r="P151" s="4">
        <v>0.79200000000000004</v>
      </c>
      <c r="Q151" s="4">
        <v>0.63200000000000001</v>
      </c>
      <c r="R151" s="4">
        <v>0.25</v>
      </c>
      <c r="S151" s="1">
        <v>2.91</v>
      </c>
      <c r="T151" s="4">
        <v>8.3000000000000004E-2</v>
      </c>
    </row>
    <row r="152" spans="1:20" x14ac:dyDescent="0.3">
      <c r="A152" s="3">
        <v>2024</v>
      </c>
      <c r="B152" s="3">
        <v>3</v>
      </c>
      <c r="C152" s="3">
        <v>0</v>
      </c>
      <c r="D152" s="3">
        <v>0</v>
      </c>
      <c r="E152" s="3">
        <v>1</v>
      </c>
      <c r="F152" s="4">
        <v>0.66700000000000004</v>
      </c>
      <c r="G152" s="4">
        <v>0.61299999999999999</v>
      </c>
      <c r="H152" s="4">
        <v>0.11799999999999999</v>
      </c>
      <c r="I152" s="1">
        <v>2.63</v>
      </c>
      <c r="J152" s="4">
        <v>0.129</v>
      </c>
      <c r="K152" s="4">
        <v>0.64600000000000002</v>
      </c>
      <c r="L152" s="4">
        <v>0.48399999999999999</v>
      </c>
      <c r="M152" s="4">
        <v>0.14599999999999999</v>
      </c>
      <c r="N152" s="1">
        <v>2.68</v>
      </c>
      <c r="O152" s="4">
        <v>0.19500000000000001</v>
      </c>
      <c r="P152" s="4">
        <v>0.77500000000000002</v>
      </c>
      <c r="Q152" s="4">
        <v>0.74199999999999999</v>
      </c>
      <c r="R152" s="4">
        <v>0.1</v>
      </c>
      <c r="S152" s="1">
        <v>2.54</v>
      </c>
      <c r="T152" s="4">
        <v>0</v>
      </c>
    </row>
    <row r="153" spans="1:20" x14ac:dyDescent="0.3">
      <c r="A153" s="3">
        <v>2022</v>
      </c>
      <c r="B153" s="3">
        <v>3</v>
      </c>
      <c r="C153" s="3">
        <v>0</v>
      </c>
      <c r="D153" s="3">
        <v>0</v>
      </c>
      <c r="E153" s="3">
        <v>1</v>
      </c>
      <c r="F153" s="4">
        <v>0.69</v>
      </c>
      <c r="G153" s="4">
        <v>0.625</v>
      </c>
      <c r="H153" s="4">
        <v>0</v>
      </c>
      <c r="I153" s="1">
        <v>2.4700000000000002</v>
      </c>
      <c r="J153" s="4">
        <v>0.27800000000000002</v>
      </c>
      <c r="K153" s="4">
        <v>0.71399999999999997</v>
      </c>
      <c r="L153" s="4">
        <v>0.56000000000000005</v>
      </c>
      <c r="M153" s="4">
        <v>0</v>
      </c>
      <c r="N153" s="1">
        <v>2.2799999999999998</v>
      </c>
      <c r="O153" s="4">
        <v>0.36</v>
      </c>
      <c r="P153" s="4">
        <v>0.78900000000000003</v>
      </c>
      <c r="Q153" s="4">
        <v>0.73299999999999998</v>
      </c>
      <c r="R153" s="4">
        <v>0</v>
      </c>
      <c r="S153" s="1">
        <v>2.93</v>
      </c>
      <c r="T153" s="4">
        <v>9.0999999999999998E-2</v>
      </c>
    </row>
    <row r="154" spans="1:20" x14ac:dyDescent="0.3">
      <c r="A154" s="3">
        <v>2021</v>
      </c>
      <c r="B154" s="3">
        <v>3</v>
      </c>
      <c r="C154" s="3">
        <v>0</v>
      </c>
      <c r="D154" s="3">
        <v>0</v>
      </c>
      <c r="E154" s="3">
        <v>1</v>
      </c>
      <c r="F154" s="4">
        <v>0.77500000000000002</v>
      </c>
      <c r="G154" s="4">
        <v>0.65500000000000003</v>
      </c>
      <c r="H154" s="4">
        <v>1.4E-2</v>
      </c>
      <c r="I154" s="1">
        <v>2.5499999999999998</v>
      </c>
      <c r="J154" s="4">
        <v>5.6000000000000001E-2</v>
      </c>
      <c r="K154" s="4">
        <v>0.88900000000000001</v>
      </c>
      <c r="L154" s="4">
        <v>0.6</v>
      </c>
      <c r="M154" s="4">
        <v>2.1999999999999999E-2</v>
      </c>
      <c r="N154" s="1">
        <v>2.56</v>
      </c>
      <c r="O154" s="4">
        <v>9.5000000000000001E-2</v>
      </c>
      <c r="P154" s="4">
        <v>0.71399999999999997</v>
      </c>
      <c r="Q154" s="4">
        <v>0.8</v>
      </c>
      <c r="R154" s="4">
        <v>0</v>
      </c>
      <c r="S154" s="1">
        <v>2.5299999999999998</v>
      </c>
      <c r="T154" s="4">
        <v>0</v>
      </c>
    </row>
    <row r="155" spans="1:20" x14ac:dyDescent="0.3">
      <c r="A155" s="3">
        <v>2023</v>
      </c>
      <c r="B155" s="3">
        <v>3</v>
      </c>
      <c r="C155" s="3">
        <v>0</v>
      </c>
      <c r="D155" s="3">
        <v>0</v>
      </c>
      <c r="E155" s="3">
        <v>1</v>
      </c>
      <c r="F155" s="4">
        <v>0.878</v>
      </c>
      <c r="G155" s="4">
        <v>0.66700000000000004</v>
      </c>
      <c r="H155" s="4">
        <v>0</v>
      </c>
      <c r="I155" s="1">
        <v>2.29</v>
      </c>
      <c r="J155" s="4">
        <v>0.33300000000000002</v>
      </c>
      <c r="K155" s="4">
        <v>0.9</v>
      </c>
      <c r="L155" s="4">
        <v>0.59299999999999997</v>
      </c>
      <c r="M155" s="4">
        <v>0</v>
      </c>
      <c r="N155" s="1">
        <v>2.15</v>
      </c>
      <c r="O155" s="4">
        <v>0.58299999999999996</v>
      </c>
      <c r="P155" s="4">
        <v>0.9</v>
      </c>
      <c r="Q155" s="4">
        <v>0.88900000000000001</v>
      </c>
      <c r="R155" s="4">
        <v>0</v>
      </c>
      <c r="S155" s="1">
        <v>2.4300000000000002</v>
      </c>
      <c r="T155" s="4">
        <v>8.3000000000000004E-2</v>
      </c>
    </row>
    <row r="156" spans="1:20" x14ac:dyDescent="0.3">
      <c r="A156" s="3">
        <v>2022</v>
      </c>
      <c r="B156" s="3">
        <v>3</v>
      </c>
      <c r="C156" s="3">
        <v>0</v>
      </c>
      <c r="D156" s="3">
        <v>0</v>
      </c>
      <c r="E156" s="3">
        <v>1</v>
      </c>
      <c r="F156" s="4">
        <v>0.70099999999999996</v>
      </c>
      <c r="G156" s="4">
        <v>0.51500000000000001</v>
      </c>
      <c r="H156" s="4">
        <v>2.1000000000000001E-2</v>
      </c>
      <c r="I156" s="1">
        <v>2.39</v>
      </c>
      <c r="J156" s="4">
        <v>0.40600000000000003</v>
      </c>
      <c r="K156" s="4">
        <v>0.77</v>
      </c>
      <c r="L156" s="4">
        <v>0.51100000000000001</v>
      </c>
      <c r="M156" s="4">
        <v>0</v>
      </c>
      <c r="N156" s="1">
        <v>2.46</v>
      </c>
      <c r="O156" s="4">
        <v>0.52500000000000002</v>
      </c>
      <c r="P156" s="4">
        <v>0.84</v>
      </c>
      <c r="Q156" s="4">
        <v>0.52400000000000002</v>
      </c>
      <c r="R156" s="4">
        <v>0.08</v>
      </c>
      <c r="S156" s="1">
        <v>2.31</v>
      </c>
      <c r="T156" s="4">
        <v>0.24099999999999999</v>
      </c>
    </row>
    <row r="157" spans="1:20" x14ac:dyDescent="0.3">
      <c r="A157" s="3">
        <v>2024</v>
      </c>
      <c r="B157" s="3">
        <v>3</v>
      </c>
      <c r="C157" s="3">
        <v>0</v>
      </c>
      <c r="D157" s="3">
        <v>0</v>
      </c>
      <c r="E157" s="3">
        <v>1</v>
      </c>
      <c r="F157" s="4">
        <v>0.746</v>
      </c>
      <c r="G157" s="4">
        <v>0.72299999999999998</v>
      </c>
      <c r="H157" s="4">
        <v>7.9000000000000001E-2</v>
      </c>
      <c r="I157" s="1">
        <v>2.5499999999999998</v>
      </c>
      <c r="J157" s="4">
        <v>0.104</v>
      </c>
      <c r="K157" s="4">
        <v>0.70299999999999996</v>
      </c>
      <c r="L157" s="4">
        <v>0.61499999999999999</v>
      </c>
      <c r="M157" s="4">
        <v>8.1000000000000003E-2</v>
      </c>
      <c r="N157" s="1">
        <v>2.48</v>
      </c>
      <c r="O157" s="4">
        <v>0.2</v>
      </c>
      <c r="P157" s="4">
        <v>0.80800000000000005</v>
      </c>
      <c r="Q157" s="4">
        <v>0.85699999999999998</v>
      </c>
      <c r="R157" s="4">
        <v>7.6999999999999999E-2</v>
      </c>
      <c r="S157" s="1">
        <v>2.62</v>
      </c>
      <c r="T157" s="4">
        <v>0</v>
      </c>
    </row>
    <row r="158" spans="1:20" x14ac:dyDescent="0.3">
      <c r="A158" s="3">
        <v>2021</v>
      </c>
      <c r="B158" s="3">
        <v>3</v>
      </c>
      <c r="C158" s="3">
        <v>0</v>
      </c>
      <c r="D158" s="3">
        <v>0</v>
      </c>
      <c r="E158" s="3">
        <v>1</v>
      </c>
      <c r="F158" s="4">
        <v>0.69499999999999995</v>
      </c>
      <c r="G158" s="4">
        <v>0.61</v>
      </c>
      <c r="H158" s="4">
        <v>8.5000000000000006E-2</v>
      </c>
      <c r="I158" s="1">
        <v>2.34</v>
      </c>
      <c r="J158" s="4">
        <v>0.25</v>
      </c>
      <c r="K158" s="4">
        <v>0.622</v>
      </c>
      <c r="L158" s="4">
        <v>0.60899999999999999</v>
      </c>
      <c r="M158" s="4">
        <v>8.1000000000000003E-2</v>
      </c>
      <c r="N158" s="1">
        <v>2.41</v>
      </c>
      <c r="O158" s="4">
        <v>0.32</v>
      </c>
      <c r="P158" s="4">
        <v>0.9</v>
      </c>
      <c r="Q158" s="4">
        <v>0.61099999999999999</v>
      </c>
      <c r="R158" s="4">
        <v>0.1</v>
      </c>
      <c r="S158" s="1">
        <v>2.21</v>
      </c>
      <c r="T158" s="4">
        <v>0.13300000000000001</v>
      </c>
    </row>
    <row r="159" spans="1:20" x14ac:dyDescent="0.3">
      <c r="A159" s="3">
        <v>2024</v>
      </c>
      <c r="B159" s="3">
        <v>3</v>
      </c>
      <c r="C159" s="3">
        <v>0</v>
      </c>
      <c r="D159" s="3">
        <v>0</v>
      </c>
      <c r="E159" s="3">
        <v>1</v>
      </c>
      <c r="F159" s="4">
        <v>0.56399999999999995</v>
      </c>
      <c r="G159" s="4">
        <v>0.45300000000000001</v>
      </c>
      <c r="H159" s="4">
        <v>5.2999999999999999E-2</v>
      </c>
      <c r="I159" s="1">
        <v>2.54</v>
      </c>
      <c r="J159" s="4">
        <v>1.0999999999999999E-2</v>
      </c>
      <c r="K159" s="4">
        <v>0.68799999999999994</v>
      </c>
      <c r="L159" s="4">
        <v>0.30299999999999999</v>
      </c>
      <c r="M159" s="4">
        <v>8.3000000000000004E-2</v>
      </c>
      <c r="N159" s="1">
        <v>2.58</v>
      </c>
      <c r="O159" s="4">
        <v>1.9E-2</v>
      </c>
      <c r="P159" s="4">
        <v>0.8</v>
      </c>
      <c r="Q159" s="4">
        <v>0.7</v>
      </c>
      <c r="R159" s="4">
        <v>0.04</v>
      </c>
      <c r="S159" s="1">
        <v>2.4700000000000002</v>
      </c>
      <c r="T159" s="4">
        <v>0</v>
      </c>
    </row>
    <row r="160" spans="1:20" x14ac:dyDescent="0.3">
      <c r="A160" s="3">
        <v>2023</v>
      </c>
      <c r="B160" s="3">
        <v>3</v>
      </c>
      <c r="C160" s="3">
        <v>0</v>
      </c>
      <c r="D160" s="3">
        <v>0</v>
      </c>
      <c r="E160" s="3">
        <v>1</v>
      </c>
      <c r="F160" s="4">
        <v>0.68500000000000005</v>
      </c>
      <c r="G160" s="4">
        <v>0.64900000000000002</v>
      </c>
      <c r="H160" s="4">
        <v>7.3999999999999996E-2</v>
      </c>
      <c r="I160" s="1">
        <v>2.0699999999999998</v>
      </c>
      <c r="J160" s="4">
        <v>4.8000000000000001E-2</v>
      </c>
      <c r="K160" s="4">
        <v>0.57099999999999995</v>
      </c>
      <c r="L160" s="4">
        <v>0.75</v>
      </c>
      <c r="M160" s="4">
        <v>3.5999999999999997E-2</v>
      </c>
      <c r="N160" s="1">
        <v>2.0099999999999998</v>
      </c>
      <c r="O160" s="4">
        <v>7.0999999999999994E-2</v>
      </c>
      <c r="P160" s="4">
        <v>0.91300000000000003</v>
      </c>
      <c r="Q160" s="4">
        <v>0.57099999999999995</v>
      </c>
      <c r="R160" s="4">
        <v>0.13</v>
      </c>
      <c r="S160" s="1">
        <v>2.2000000000000002</v>
      </c>
      <c r="T160" s="4">
        <v>0</v>
      </c>
    </row>
    <row r="161" spans="1:20" x14ac:dyDescent="0.3">
      <c r="A161" s="3">
        <v>2023</v>
      </c>
      <c r="B161" s="3">
        <v>3</v>
      </c>
      <c r="C161" s="3">
        <v>0</v>
      </c>
      <c r="D161" s="3">
        <v>0</v>
      </c>
      <c r="E161" s="3">
        <v>1</v>
      </c>
      <c r="F161" s="4">
        <v>0.64600000000000002</v>
      </c>
      <c r="G161" s="4">
        <v>0.58099999999999996</v>
      </c>
      <c r="H161" s="4">
        <v>2.1000000000000001E-2</v>
      </c>
      <c r="I161" s="1">
        <v>2.75</v>
      </c>
      <c r="J161" s="4">
        <v>0.13500000000000001</v>
      </c>
      <c r="K161" s="4">
        <v>0.69399999999999995</v>
      </c>
      <c r="L161" s="4">
        <v>0.60499999999999998</v>
      </c>
      <c r="M161" s="4">
        <v>1.6E-2</v>
      </c>
      <c r="N161" s="1">
        <v>2.4700000000000002</v>
      </c>
      <c r="O161" s="4">
        <v>0.26300000000000001</v>
      </c>
      <c r="P161" s="4">
        <v>0.65500000000000003</v>
      </c>
      <c r="Q161" s="4">
        <v>0.52600000000000002</v>
      </c>
      <c r="R161" s="4">
        <v>3.4000000000000002E-2</v>
      </c>
      <c r="S161" s="1">
        <v>3.04</v>
      </c>
      <c r="T161" s="4">
        <v>0</v>
      </c>
    </row>
    <row r="162" spans="1:20" x14ac:dyDescent="0.3">
      <c r="A162" s="3">
        <v>2021</v>
      </c>
      <c r="B162" s="3">
        <v>3</v>
      </c>
      <c r="C162" s="3">
        <v>0</v>
      </c>
      <c r="D162" s="3">
        <v>0</v>
      </c>
      <c r="E162" s="3">
        <v>1</v>
      </c>
      <c r="F162" s="4">
        <v>0.68799999999999994</v>
      </c>
      <c r="G162" s="4">
        <v>0.56799999999999995</v>
      </c>
      <c r="H162" s="4">
        <v>1.6E-2</v>
      </c>
      <c r="I162" s="1">
        <v>2.2400000000000002</v>
      </c>
      <c r="J162" s="4">
        <v>3.1E-2</v>
      </c>
      <c r="K162" s="4">
        <v>0.77300000000000002</v>
      </c>
      <c r="L162" s="4">
        <v>0.55900000000000005</v>
      </c>
      <c r="M162" s="4">
        <v>2.3E-2</v>
      </c>
      <c r="N162" s="1">
        <v>2.08</v>
      </c>
      <c r="O162" s="4">
        <v>4.2999999999999997E-2</v>
      </c>
      <c r="P162" s="4">
        <v>0.66700000000000004</v>
      </c>
      <c r="Q162" s="4">
        <v>0.6</v>
      </c>
      <c r="R162" s="4">
        <v>0</v>
      </c>
      <c r="S162" s="1">
        <v>2.64</v>
      </c>
      <c r="T162" s="4">
        <v>0</v>
      </c>
    </row>
    <row r="163" spans="1:20" x14ac:dyDescent="0.3">
      <c r="A163" s="3">
        <v>2022</v>
      </c>
      <c r="B163" s="3">
        <v>3</v>
      </c>
      <c r="C163" s="3">
        <v>0</v>
      </c>
      <c r="D163" s="3">
        <v>0</v>
      </c>
      <c r="E163" s="3">
        <v>1</v>
      </c>
      <c r="F163" s="4">
        <v>0.66</v>
      </c>
      <c r="G163" s="4">
        <v>0.629</v>
      </c>
      <c r="H163" s="4">
        <v>7.4999999999999997E-2</v>
      </c>
      <c r="I163" s="1">
        <v>2.79</v>
      </c>
      <c r="J163" s="4">
        <v>0</v>
      </c>
      <c r="K163" s="4">
        <v>0.68600000000000005</v>
      </c>
      <c r="L163" s="4">
        <v>0.625</v>
      </c>
      <c r="M163" s="4">
        <v>2.9000000000000001E-2</v>
      </c>
      <c r="N163" s="1">
        <v>2.38</v>
      </c>
      <c r="O163" s="4">
        <v>0</v>
      </c>
      <c r="P163" s="4">
        <v>0.78600000000000003</v>
      </c>
      <c r="Q163" s="4">
        <v>0.63600000000000001</v>
      </c>
      <c r="R163" s="4">
        <v>0.214</v>
      </c>
      <c r="S163" s="1">
        <v>3.1</v>
      </c>
      <c r="T163" s="4">
        <v>0</v>
      </c>
    </row>
    <row r="164" spans="1:20" x14ac:dyDescent="0.3">
      <c r="A164" s="3">
        <v>2021</v>
      </c>
      <c r="B164" s="3">
        <v>3</v>
      </c>
      <c r="C164" s="3">
        <v>0</v>
      </c>
      <c r="D164" s="3">
        <v>0</v>
      </c>
      <c r="E164" s="3">
        <v>1</v>
      </c>
      <c r="F164" s="4">
        <v>0.72</v>
      </c>
      <c r="G164" s="4">
        <v>0.61099999999999999</v>
      </c>
      <c r="H164" s="4">
        <v>0.04</v>
      </c>
      <c r="I164" s="1">
        <v>2.68</v>
      </c>
      <c r="J164" s="4">
        <v>6.8000000000000005E-2</v>
      </c>
      <c r="K164" s="4">
        <v>0.75800000000000001</v>
      </c>
      <c r="L164" s="4">
        <v>0.64</v>
      </c>
      <c r="M164" s="4">
        <v>6.0999999999999999E-2</v>
      </c>
      <c r="N164" s="1">
        <v>2.65</v>
      </c>
      <c r="O164" s="4">
        <v>0.13600000000000001</v>
      </c>
      <c r="P164" s="4">
        <v>0.78400000000000003</v>
      </c>
      <c r="Q164" s="4">
        <v>0.58599999999999997</v>
      </c>
      <c r="R164" s="4">
        <v>2.7E-2</v>
      </c>
      <c r="S164" s="1">
        <v>2.71</v>
      </c>
      <c r="T164" s="4">
        <v>0</v>
      </c>
    </row>
    <row r="165" spans="1:20" x14ac:dyDescent="0.3">
      <c r="A165" s="3">
        <v>2023</v>
      </c>
      <c r="B165" s="3">
        <v>3</v>
      </c>
      <c r="C165" s="3">
        <v>0</v>
      </c>
      <c r="D165" s="3">
        <v>0</v>
      </c>
      <c r="E165" s="3">
        <v>1</v>
      </c>
      <c r="F165" s="4">
        <v>0.68799999999999994</v>
      </c>
      <c r="G165" s="4">
        <v>0.68200000000000005</v>
      </c>
      <c r="H165" s="4">
        <v>3.1E-2</v>
      </c>
      <c r="I165" s="1">
        <v>2.33</v>
      </c>
      <c r="J165" s="4">
        <v>0.23899999999999999</v>
      </c>
      <c r="K165" s="4">
        <v>0.69699999999999995</v>
      </c>
      <c r="L165" s="4">
        <v>0.65200000000000002</v>
      </c>
      <c r="M165" s="4">
        <v>0.03</v>
      </c>
      <c r="N165" s="1">
        <v>2.0699999999999998</v>
      </c>
      <c r="O165" s="4">
        <v>0.31</v>
      </c>
      <c r="P165" s="4">
        <v>0.80800000000000005</v>
      </c>
      <c r="Q165" s="4">
        <v>0.71399999999999997</v>
      </c>
      <c r="R165" s="4">
        <v>3.7999999999999999E-2</v>
      </c>
      <c r="S165" s="1">
        <v>2.78</v>
      </c>
      <c r="T165" s="4">
        <v>0.11799999999999999</v>
      </c>
    </row>
    <row r="166" spans="1:20" x14ac:dyDescent="0.3">
      <c r="A166" s="3">
        <v>2022</v>
      </c>
      <c r="B166" s="3">
        <v>3</v>
      </c>
      <c r="C166" s="3">
        <v>0</v>
      </c>
      <c r="D166" s="3">
        <v>0</v>
      </c>
      <c r="E166" s="3">
        <v>1</v>
      </c>
      <c r="F166" s="4">
        <v>0.626</v>
      </c>
      <c r="G166" s="4">
        <v>0.58099999999999996</v>
      </c>
      <c r="H166" s="4">
        <v>8.1000000000000003E-2</v>
      </c>
      <c r="I166" s="1">
        <v>2.48</v>
      </c>
      <c r="J166" s="4">
        <v>0.161</v>
      </c>
      <c r="K166" s="4">
        <v>0.51800000000000002</v>
      </c>
      <c r="L166" s="4">
        <v>0.51700000000000002</v>
      </c>
      <c r="M166" s="4">
        <v>7.0999999999999994E-2</v>
      </c>
      <c r="N166" s="1">
        <v>2.46</v>
      </c>
      <c r="O166" s="4">
        <v>0.24099999999999999</v>
      </c>
      <c r="P166" s="4">
        <v>0.86799999999999999</v>
      </c>
      <c r="Q166" s="4">
        <v>0.63600000000000001</v>
      </c>
      <c r="R166" s="4">
        <v>0.105</v>
      </c>
      <c r="S166" s="1">
        <v>2.5099999999999998</v>
      </c>
      <c r="T166" s="4">
        <v>0.03</v>
      </c>
    </row>
    <row r="167" spans="1:20" x14ac:dyDescent="0.3">
      <c r="A167" s="3">
        <v>2021</v>
      </c>
      <c r="B167" s="3">
        <v>3</v>
      </c>
      <c r="C167" s="3">
        <v>0</v>
      </c>
      <c r="D167" s="3">
        <v>0</v>
      </c>
      <c r="E167" s="3">
        <v>1</v>
      </c>
      <c r="F167" s="4">
        <v>0.67200000000000004</v>
      </c>
      <c r="G167" s="4">
        <v>0.69199999999999995</v>
      </c>
      <c r="H167" s="4">
        <v>0</v>
      </c>
      <c r="I167" s="1">
        <v>2.31</v>
      </c>
      <c r="J167" s="4">
        <v>0.31</v>
      </c>
      <c r="K167" s="4">
        <v>0.66700000000000004</v>
      </c>
      <c r="L167" s="4">
        <v>0.72199999999999998</v>
      </c>
      <c r="M167" s="4">
        <v>0</v>
      </c>
      <c r="N167" s="1">
        <v>1.99</v>
      </c>
      <c r="O167" s="4">
        <v>0.47099999999999997</v>
      </c>
      <c r="P167" s="4">
        <v>0.75</v>
      </c>
      <c r="Q167" s="4">
        <v>0.66700000000000004</v>
      </c>
      <c r="R167" s="4">
        <v>0</v>
      </c>
      <c r="S167" s="1">
        <v>2.77</v>
      </c>
      <c r="T167" s="4">
        <v>8.3000000000000004E-2</v>
      </c>
    </row>
    <row r="168" spans="1:20" x14ac:dyDescent="0.3">
      <c r="A168" s="3">
        <v>2022</v>
      </c>
      <c r="B168" s="3">
        <v>3</v>
      </c>
      <c r="C168" s="3">
        <v>0</v>
      </c>
      <c r="D168" s="3">
        <v>0</v>
      </c>
      <c r="E168" s="3">
        <v>1</v>
      </c>
      <c r="F168" s="4">
        <v>0.73599999999999999</v>
      </c>
      <c r="G168" s="4">
        <v>0.59</v>
      </c>
      <c r="H168" s="4">
        <v>1.9E-2</v>
      </c>
      <c r="I168" s="1">
        <v>1.92</v>
      </c>
      <c r="J168" s="4">
        <v>0.17399999999999999</v>
      </c>
      <c r="K168" s="4">
        <v>0.70299999999999996</v>
      </c>
      <c r="L168" s="4">
        <v>0.46200000000000002</v>
      </c>
      <c r="M168" s="4">
        <v>2.7E-2</v>
      </c>
      <c r="N168" s="1">
        <v>1.87</v>
      </c>
      <c r="O168" s="4">
        <v>0.28599999999999998</v>
      </c>
      <c r="P168" s="4">
        <v>0.92900000000000005</v>
      </c>
      <c r="Q168" s="4">
        <v>0.84599999999999997</v>
      </c>
      <c r="R168" s="4">
        <v>0</v>
      </c>
      <c r="S168" s="1">
        <v>2</v>
      </c>
      <c r="T168" s="4">
        <v>0</v>
      </c>
    </row>
    <row r="169" spans="1:20" x14ac:dyDescent="0.3">
      <c r="A169" s="3">
        <v>2024</v>
      </c>
      <c r="B169" s="3">
        <v>3</v>
      </c>
      <c r="C169" s="3">
        <v>0</v>
      </c>
      <c r="D169" s="3">
        <v>0</v>
      </c>
      <c r="E169" s="3">
        <v>1</v>
      </c>
      <c r="F169" s="4">
        <v>0.65200000000000002</v>
      </c>
      <c r="G169" s="4">
        <v>0.63300000000000001</v>
      </c>
      <c r="H169" s="4">
        <v>2.1999999999999999E-2</v>
      </c>
      <c r="I169" s="1">
        <v>2.6</v>
      </c>
      <c r="J169" s="4">
        <v>0.34399999999999997</v>
      </c>
      <c r="K169" s="4">
        <v>0.72399999999999998</v>
      </c>
      <c r="L169" s="4">
        <v>0.66700000000000004</v>
      </c>
      <c r="M169" s="4">
        <v>0</v>
      </c>
      <c r="N169" s="1">
        <v>2.84</v>
      </c>
      <c r="O169" s="4">
        <v>0.625</v>
      </c>
      <c r="P169" s="4">
        <v>0.64300000000000002</v>
      </c>
      <c r="Q169" s="4">
        <v>0.55600000000000005</v>
      </c>
      <c r="R169" s="4">
        <v>7.0999999999999994E-2</v>
      </c>
      <c r="S169" s="1">
        <v>2.34</v>
      </c>
      <c r="T169" s="4">
        <v>6.3E-2</v>
      </c>
    </row>
    <row r="170" spans="1:20" x14ac:dyDescent="0.3">
      <c r="A170" s="3">
        <v>2024</v>
      </c>
      <c r="B170" s="3">
        <v>3</v>
      </c>
      <c r="C170" s="3">
        <v>0</v>
      </c>
      <c r="D170" s="3">
        <v>0</v>
      </c>
      <c r="E170" s="3">
        <v>1</v>
      </c>
      <c r="F170" s="4">
        <v>0.68300000000000005</v>
      </c>
      <c r="G170" s="4">
        <v>0.61</v>
      </c>
      <c r="H170" s="4">
        <v>3.3000000000000002E-2</v>
      </c>
      <c r="I170" s="1">
        <v>2.6</v>
      </c>
      <c r="J170" s="4">
        <v>0.23799999999999999</v>
      </c>
      <c r="K170" s="4">
        <v>0.69199999999999995</v>
      </c>
      <c r="L170" s="4">
        <v>0.48099999999999998</v>
      </c>
      <c r="M170" s="4">
        <v>2.5999999999999999E-2</v>
      </c>
      <c r="N170" s="1">
        <v>2.4700000000000002</v>
      </c>
      <c r="O170" s="4">
        <v>0.41699999999999998</v>
      </c>
      <c r="P170" s="4">
        <v>0.875</v>
      </c>
      <c r="Q170" s="4">
        <v>0.85699999999999998</v>
      </c>
      <c r="R170" s="4">
        <v>6.3E-2</v>
      </c>
      <c r="S170" s="1">
        <v>2.79</v>
      </c>
      <c r="T170" s="4">
        <v>0</v>
      </c>
    </row>
    <row r="171" spans="1:20" x14ac:dyDescent="0.3">
      <c r="A171" s="3">
        <v>2023</v>
      </c>
      <c r="B171" s="3">
        <v>3</v>
      </c>
      <c r="C171" s="3">
        <v>0</v>
      </c>
      <c r="D171" s="3">
        <v>0</v>
      </c>
      <c r="E171" s="3">
        <v>1</v>
      </c>
      <c r="F171" s="4">
        <v>0.77800000000000002</v>
      </c>
      <c r="G171" s="4">
        <v>0.63300000000000001</v>
      </c>
      <c r="H171" s="4">
        <v>0</v>
      </c>
      <c r="I171" s="1">
        <v>2.57</v>
      </c>
      <c r="J171" s="4">
        <v>0.27300000000000002</v>
      </c>
      <c r="K171" s="4">
        <v>0.79200000000000004</v>
      </c>
      <c r="L171" s="4">
        <v>0.65800000000000003</v>
      </c>
      <c r="M171" s="4">
        <v>0</v>
      </c>
      <c r="N171" s="1">
        <v>2.58</v>
      </c>
      <c r="O171" s="4">
        <v>0.375</v>
      </c>
      <c r="P171" s="4">
        <v>0.84599999999999997</v>
      </c>
      <c r="Q171" s="4">
        <v>0.54500000000000004</v>
      </c>
      <c r="R171" s="4">
        <v>0</v>
      </c>
      <c r="S171" s="1">
        <v>2.5299999999999998</v>
      </c>
      <c r="T171" s="4">
        <v>0</v>
      </c>
    </row>
    <row r="172" spans="1:20" x14ac:dyDescent="0.3">
      <c r="A172" s="3">
        <v>2021</v>
      </c>
      <c r="B172" s="3">
        <v>3</v>
      </c>
      <c r="C172" s="3">
        <v>0</v>
      </c>
      <c r="D172" s="3">
        <v>0</v>
      </c>
      <c r="E172" s="3">
        <v>1</v>
      </c>
      <c r="F172" s="4">
        <v>0.746</v>
      </c>
      <c r="G172" s="4">
        <v>0.63800000000000001</v>
      </c>
      <c r="H172" s="4">
        <v>4.8000000000000001E-2</v>
      </c>
      <c r="I172" s="1">
        <v>2.57</v>
      </c>
      <c r="J172" s="4">
        <v>4.1000000000000002E-2</v>
      </c>
      <c r="K172" s="4">
        <v>0.78</v>
      </c>
      <c r="L172" s="4">
        <v>0.65600000000000003</v>
      </c>
      <c r="M172" s="4">
        <v>4.9000000000000002E-2</v>
      </c>
      <c r="N172" s="1">
        <v>2.5499999999999998</v>
      </c>
      <c r="O172" s="4">
        <v>7.0999999999999994E-2</v>
      </c>
      <c r="P172" s="4">
        <v>0.75</v>
      </c>
      <c r="Q172" s="4">
        <v>0.6</v>
      </c>
      <c r="R172" s="4">
        <v>0.05</v>
      </c>
      <c r="S172" s="1">
        <v>2.6</v>
      </c>
      <c r="T172" s="4">
        <v>0</v>
      </c>
    </row>
    <row r="173" spans="1:20" x14ac:dyDescent="0.3">
      <c r="A173" s="3">
        <v>2023</v>
      </c>
      <c r="B173" s="3">
        <v>3</v>
      </c>
      <c r="C173" s="3">
        <v>0</v>
      </c>
      <c r="D173" s="3">
        <v>0</v>
      </c>
      <c r="E173" s="3">
        <v>1</v>
      </c>
      <c r="F173" s="4">
        <v>0.82</v>
      </c>
      <c r="G173" s="4">
        <v>0.65900000000000003</v>
      </c>
      <c r="H173" s="4">
        <v>0.02</v>
      </c>
      <c r="I173" s="1">
        <v>2.4900000000000002</v>
      </c>
      <c r="J173" s="4">
        <v>0.125</v>
      </c>
      <c r="K173" s="4">
        <v>0.80600000000000005</v>
      </c>
      <c r="L173" s="4">
        <v>0.68</v>
      </c>
      <c r="M173" s="4">
        <v>3.2000000000000001E-2</v>
      </c>
      <c r="N173" s="1">
        <v>2.69</v>
      </c>
      <c r="O173" s="4">
        <v>0.28599999999999998</v>
      </c>
      <c r="P173" s="4">
        <v>0.88900000000000001</v>
      </c>
      <c r="Q173" s="4">
        <v>0.625</v>
      </c>
      <c r="R173" s="4">
        <v>0</v>
      </c>
      <c r="S173" s="1">
        <v>2.34</v>
      </c>
      <c r="T173" s="4">
        <v>0</v>
      </c>
    </row>
    <row r="174" spans="1:20" x14ac:dyDescent="0.3">
      <c r="A174" s="3">
        <v>2024</v>
      </c>
      <c r="B174" s="3">
        <v>3</v>
      </c>
      <c r="C174" s="3">
        <v>0</v>
      </c>
      <c r="D174" s="3">
        <v>0</v>
      </c>
      <c r="E174" s="3">
        <v>1</v>
      </c>
      <c r="F174" s="4">
        <v>0.66100000000000003</v>
      </c>
      <c r="G174" s="4">
        <v>0.59</v>
      </c>
      <c r="H174" s="4">
        <v>0</v>
      </c>
      <c r="I174" s="1">
        <v>2.41</v>
      </c>
      <c r="J174" s="4">
        <v>9.7000000000000003E-2</v>
      </c>
      <c r="K174" s="4">
        <v>0.74399999999999999</v>
      </c>
      <c r="L174" s="4">
        <v>0.59399999999999997</v>
      </c>
      <c r="M174" s="4">
        <v>0</v>
      </c>
      <c r="N174" s="1">
        <v>2.4500000000000002</v>
      </c>
      <c r="O174" s="4">
        <v>0.13600000000000001</v>
      </c>
      <c r="P174" s="4">
        <v>0.7</v>
      </c>
      <c r="Q174" s="4">
        <v>0.57099999999999995</v>
      </c>
      <c r="R174" s="4">
        <v>0</v>
      </c>
      <c r="S174" s="1">
        <v>2.31</v>
      </c>
      <c r="T174" s="4">
        <v>0</v>
      </c>
    </row>
    <row r="175" spans="1:20" x14ac:dyDescent="0.3">
      <c r="A175" s="3">
        <v>2023</v>
      </c>
      <c r="B175" s="3">
        <v>3</v>
      </c>
      <c r="C175" s="3">
        <v>0</v>
      </c>
      <c r="D175" s="3">
        <v>0</v>
      </c>
      <c r="E175" s="3">
        <v>1</v>
      </c>
      <c r="F175" s="4">
        <v>0.67600000000000005</v>
      </c>
      <c r="G175" s="4">
        <v>0.67400000000000004</v>
      </c>
      <c r="H175" s="4">
        <v>0.10299999999999999</v>
      </c>
      <c r="I175" s="1">
        <v>2.81</v>
      </c>
      <c r="J175" s="4">
        <v>0.13600000000000001</v>
      </c>
      <c r="K175" s="4">
        <v>0.67300000000000004</v>
      </c>
      <c r="L175" s="4">
        <v>0.63600000000000001</v>
      </c>
      <c r="M175" s="4">
        <v>0.10199999999999999</v>
      </c>
      <c r="N175" s="1">
        <v>2.73</v>
      </c>
      <c r="O175" s="4">
        <v>0.20799999999999999</v>
      </c>
      <c r="P175" s="4">
        <v>0.76500000000000001</v>
      </c>
      <c r="Q175" s="4">
        <v>0.76900000000000002</v>
      </c>
      <c r="R175" s="4">
        <v>0.11799999999999999</v>
      </c>
      <c r="S175" s="1">
        <v>2.92</v>
      </c>
      <c r="T175" s="4">
        <v>0.05</v>
      </c>
    </row>
    <row r="176" spans="1:20" x14ac:dyDescent="0.3">
      <c r="A176" s="3">
        <v>2022</v>
      </c>
      <c r="B176" s="3">
        <v>3</v>
      </c>
      <c r="C176" s="3">
        <v>0</v>
      </c>
      <c r="D176" s="3">
        <v>0</v>
      </c>
      <c r="E176" s="3">
        <v>1</v>
      </c>
      <c r="F176" s="4">
        <v>0.68600000000000005</v>
      </c>
      <c r="G176" s="4">
        <v>0.61</v>
      </c>
      <c r="H176" s="4">
        <v>1.2E-2</v>
      </c>
      <c r="I176" s="1">
        <v>2.38</v>
      </c>
      <c r="J176" s="4">
        <v>2.8000000000000001E-2</v>
      </c>
      <c r="K176" s="4">
        <v>0.67900000000000005</v>
      </c>
      <c r="L176" s="4">
        <v>0.55300000000000005</v>
      </c>
      <c r="M176" s="4">
        <v>1.7999999999999999E-2</v>
      </c>
      <c r="N176" s="1">
        <v>2.4300000000000002</v>
      </c>
      <c r="O176" s="4">
        <v>3.7999999999999999E-2</v>
      </c>
      <c r="P176" s="4">
        <v>0.75</v>
      </c>
      <c r="Q176" s="4">
        <v>0.71399999999999997</v>
      </c>
      <c r="R176" s="4">
        <v>0</v>
      </c>
      <c r="S176" s="1">
        <v>2.2400000000000002</v>
      </c>
      <c r="T176" s="4">
        <v>0</v>
      </c>
    </row>
    <row r="177" spans="1:20" x14ac:dyDescent="0.3">
      <c r="A177" s="3">
        <v>2021</v>
      </c>
      <c r="B177" s="3">
        <v>3</v>
      </c>
      <c r="C177" s="3">
        <v>0</v>
      </c>
      <c r="D177" s="3">
        <v>0</v>
      </c>
      <c r="E177" s="3">
        <v>1</v>
      </c>
      <c r="F177" s="4">
        <v>0.76500000000000001</v>
      </c>
      <c r="G177" s="4">
        <v>0.52</v>
      </c>
      <c r="H177" s="4">
        <v>7.0999999999999994E-2</v>
      </c>
      <c r="I177" s="1">
        <v>2.38</v>
      </c>
      <c r="J177" s="4">
        <v>0.11</v>
      </c>
      <c r="K177" s="4">
        <v>0.77800000000000002</v>
      </c>
      <c r="L177" s="4">
        <v>0.38100000000000001</v>
      </c>
      <c r="M177" s="4">
        <v>9.2999999999999999E-2</v>
      </c>
      <c r="N177" s="1">
        <v>2.46</v>
      </c>
      <c r="O177" s="4">
        <v>0.16700000000000001</v>
      </c>
      <c r="P177" s="4">
        <v>0.80500000000000005</v>
      </c>
      <c r="Q177" s="4">
        <v>0.69699999999999995</v>
      </c>
      <c r="R177" s="4">
        <v>4.9000000000000002E-2</v>
      </c>
      <c r="S177" s="1">
        <v>2.27</v>
      </c>
      <c r="T177" s="4">
        <v>2.9000000000000001E-2</v>
      </c>
    </row>
    <row r="178" spans="1:20" x14ac:dyDescent="0.3">
      <c r="A178" s="3">
        <v>2021</v>
      </c>
      <c r="B178" s="3">
        <v>3</v>
      </c>
      <c r="C178" s="3">
        <v>0</v>
      </c>
      <c r="D178" s="3">
        <v>0</v>
      </c>
      <c r="E178" s="3">
        <v>1</v>
      </c>
      <c r="F178" s="4">
        <v>0.65300000000000002</v>
      </c>
      <c r="G178" s="4">
        <v>0.56299999999999994</v>
      </c>
      <c r="H178" s="4">
        <v>0.02</v>
      </c>
      <c r="I178" s="1">
        <v>2.5</v>
      </c>
      <c r="J178" s="4">
        <v>0.14799999999999999</v>
      </c>
      <c r="K178" s="4">
        <v>0.67700000000000005</v>
      </c>
      <c r="L178" s="4">
        <v>0.57099999999999995</v>
      </c>
      <c r="M178" s="4">
        <v>3.2000000000000001E-2</v>
      </c>
      <c r="N178" s="1">
        <v>2.2599999999999998</v>
      </c>
      <c r="O178" s="4">
        <v>0.21099999999999999</v>
      </c>
      <c r="P178" s="4">
        <v>0.73299999999999998</v>
      </c>
      <c r="Q178" s="4">
        <v>0.54500000000000004</v>
      </c>
      <c r="R178" s="4">
        <v>0</v>
      </c>
      <c r="S178" s="1">
        <v>3.06</v>
      </c>
      <c r="T178" s="4">
        <v>0</v>
      </c>
    </row>
    <row r="179" spans="1:20" x14ac:dyDescent="0.3">
      <c r="A179" s="3">
        <v>2022</v>
      </c>
      <c r="B179" s="3">
        <v>3</v>
      </c>
      <c r="C179" s="3">
        <v>0</v>
      </c>
      <c r="D179" s="3">
        <v>0</v>
      </c>
      <c r="E179" s="3">
        <v>1</v>
      </c>
      <c r="F179" s="4">
        <v>0.78800000000000003</v>
      </c>
      <c r="G179" s="4">
        <v>0.75600000000000001</v>
      </c>
      <c r="H179" s="4">
        <v>5.8000000000000003E-2</v>
      </c>
      <c r="I179" s="1">
        <v>2.68</v>
      </c>
      <c r="J179" s="4">
        <v>7.4999999999999997E-2</v>
      </c>
      <c r="K179" s="4">
        <v>0.78800000000000003</v>
      </c>
      <c r="L179" s="4">
        <v>0.69199999999999995</v>
      </c>
      <c r="M179" s="4">
        <v>9.0999999999999998E-2</v>
      </c>
      <c r="N179" s="1">
        <v>2.76</v>
      </c>
      <c r="O179" s="4">
        <v>0.115</v>
      </c>
      <c r="P179" s="4">
        <v>0.88200000000000001</v>
      </c>
      <c r="Q179" s="4">
        <v>0.86699999999999999</v>
      </c>
      <c r="R179" s="4">
        <v>0</v>
      </c>
      <c r="S179" s="1">
        <v>2.5099999999999998</v>
      </c>
      <c r="T179" s="4">
        <v>0</v>
      </c>
    </row>
    <row r="180" spans="1:20" x14ac:dyDescent="0.3">
      <c r="A180" s="3">
        <v>2023</v>
      </c>
      <c r="B180" s="3">
        <v>3</v>
      </c>
      <c r="C180" s="3">
        <v>0</v>
      </c>
      <c r="D180" s="3">
        <v>0</v>
      </c>
      <c r="E180" s="3">
        <v>1</v>
      </c>
      <c r="F180" s="4">
        <v>0.73299999999999998</v>
      </c>
      <c r="G180" s="4">
        <v>0.54500000000000004</v>
      </c>
      <c r="H180" s="4">
        <v>3.3000000000000002E-2</v>
      </c>
      <c r="I180" s="1">
        <v>2.2799999999999998</v>
      </c>
      <c r="J180" s="4">
        <v>0.154</v>
      </c>
      <c r="K180" s="4">
        <v>0.71799999999999997</v>
      </c>
      <c r="L180" s="4">
        <v>0.35699999999999998</v>
      </c>
      <c r="M180" s="4">
        <v>5.0999999999999997E-2</v>
      </c>
      <c r="N180" s="1">
        <v>1.91</v>
      </c>
      <c r="O180" s="4">
        <v>0.214</v>
      </c>
      <c r="P180" s="4">
        <v>0.88900000000000001</v>
      </c>
      <c r="Q180" s="4">
        <v>0.875</v>
      </c>
      <c r="R180" s="4">
        <v>0</v>
      </c>
      <c r="S180" s="1">
        <v>2.71</v>
      </c>
      <c r="T180" s="4">
        <v>8.3000000000000004E-2</v>
      </c>
    </row>
    <row r="181" spans="1:20" x14ac:dyDescent="0.3">
      <c r="A181" s="3">
        <v>2023</v>
      </c>
      <c r="B181" s="3">
        <v>3</v>
      </c>
      <c r="C181" s="3">
        <v>0</v>
      </c>
      <c r="D181" s="3">
        <v>0</v>
      </c>
      <c r="E181" s="3">
        <v>1</v>
      </c>
      <c r="F181" s="4">
        <v>0.6</v>
      </c>
      <c r="G181" s="4">
        <v>0.56699999999999995</v>
      </c>
      <c r="H181" s="4">
        <v>0</v>
      </c>
      <c r="I181" s="1">
        <v>2.65</v>
      </c>
      <c r="J181" s="4">
        <v>0.125</v>
      </c>
      <c r="K181" s="4">
        <v>0.57099999999999995</v>
      </c>
      <c r="L181" s="4">
        <v>0.625</v>
      </c>
      <c r="M181" s="4">
        <v>0</v>
      </c>
      <c r="N181" s="1">
        <v>2.25</v>
      </c>
      <c r="O181" s="4">
        <v>0.2</v>
      </c>
      <c r="P181" s="4">
        <v>0.82399999999999995</v>
      </c>
      <c r="Q181" s="4">
        <v>0.5</v>
      </c>
      <c r="R181" s="4">
        <v>0</v>
      </c>
      <c r="S181" s="1">
        <v>3.32</v>
      </c>
      <c r="T181" s="4">
        <v>0</v>
      </c>
    </row>
    <row r="182" spans="1:20" x14ac:dyDescent="0.3">
      <c r="A182" s="3">
        <v>2023</v>
      </c>
      <c r="B182" s="3">
        <v>3</v>
      </c>
      <c r="C182" s="3">
        <v>0</v>
      </c>
      <c r="D182" s="3">
        <v>0</v>
      </c>
      <c r="E182" s="3">
        <v>1</v>
      </c>
      <c r="F182" s="4">
        <v>0.61399999999999999</v>
      </c>
      <c r="G182" s="4">
        <v>0.53700000000000003</v>
      </c>
      <c r="H182" s="4">
        <v>0.114</v>
      </c>
      <c r="I182" s="1">
        <v>2.72</v>
      </c>
      <c r="J182" s="4">
        <v>8.6999999999999994E-2</v>
      </c>
      <c r="K182" s="4">
        <v>0.63800000000000001</v>
      </c>
      <c r="L182" s="4">
        <v>0.56799999999999995</v>
      </c>
      <c r="M182" s="4">
        <v>5.1999999999999998E-2</v>
      </c>
      <c r="N182" s="1">
        <v>2.75</v>
      </c>
      <c r="O182" s="4">
        <v>0.154</v>
      </c>
      <c r="P182" s="4">
        <v>0.70799999999999996</v>
      </c>
      <c r="Q182" s="4">
        <v>0.47099999999999997</v>
      </c>
      <c r="R182" s="4">
        <v>0.29199999999999998</v>
      </c>
      <c r="S182" s="1">
        <v>2.69</v>
      </c>
      <c r="T182" s="4">
        <v>0</v>
      </c>
    </row>
    <row r="183" spans="1:20" x14ac:dyDescent="0.3">
      <c r="A183" s="3">
        <v>2024</v>
      </c>
      <c r="B183" s="3">
        <v>3</v>
      </c>
      <c r="C183" s="3">
        <v>0</v>
      </c>
      <c r="D183" s="3">
        <v>0</v>
      </c>
      <c r="E183" s="3">
        <v>1</v>
      </c>
      <c r="F183" s="4">
        <v>0.69199999999999995</v>
      </c>
      <c r="G183" s="4">
        <v>0.69399999999999995</v>
      </c>
      <c r="H183" s="4">
        <v>3.7999999999999999E-2</v>
      </c>
      <c r="I183" s="1">
        <v>2.76</v>
      </c>
      <c r="J183" s="4">
        <v>9.5000000000000001E-2</v>
      </c>
      <c r="K183" s="4">
        <v>0.68600000000000005</v>
      </c>
      <c r="L183" s="4">
        <v>0.66700000000000004</v>
      </c>
      <c r="M183" s="4">
        <v>0</v>
      </c>
      <c r="N183" s="1">
        <v>2.58</v>
      </c>
      <c r="O183" s="4">
        <v>0.13300000000000001</v>
      </c>
      <c r="P183" s="4">
        <v>0.85699999999999998</v>
      </c>
      <c r="Q183" s="4">
        <v>0.75</v>
      </c>
      <c r="R183" s="4">
        <v>0.14299999999999999</v>
      </c>
      <c r="S183" s="1">
        <v>3.19</v>
      </c>
      <c r="T183" s="4">
        <v>0</v>
      </c>
    </row>
    <row r="184" spans="1:20" x14ac:dyDescent="0.3">
      <c r="A184" s="3">
        <v>2021</v>
      </c>
      <c r="B184" s="3">
        <v>3</v>
      </c>
      <c r="C184" s="3">
        <v>0</v>
      </c>
      <c r="D184" s="3">
        <v>0</v>
      </c>
      <c r="E184" s="3">
        <v>1</v>
      </c>
      <c r="F184" s="4">
        <v>0.69199999999999995</v>
      </c>
      <c r="G184" s="4">
        <v>0.51900000000000002</v>
      </c>
      <c r="H184" s="4">
        <v>3.7999999999999999E-2</v>
      </c>
      <c r="I184" s="1">
        <v>2.75</v>
      </c>
      <c r="J184" s="4">
        <v>6.9000000000000006E-2</v>
      </c>
      <c r="K184" s="4">
        <v>0.68899999999999995</v>
      </c>
      <c r="L184" s="4">
        <v>0.38700000000000001</v>
      </c>
      <c r="M184" s="4">
        <v>2.1999999999999999E-2</v>
      </c>
      <c r="N184" s="1">
        <v>2.7</v>
      </c>
      <c r="O184" s="4">
        <v>0.111</v>
      </c>
      <c r="P184" s="4">
        <v>0.74199999999999999</v>
      </c>
      <c r="Q184" s="4">
        <v>0.69599999999999995</v>
      </c>
      <c r="R184" s="4">
        <v>6.5000000000000002E-2</v>
      </c>
      <c r="S184" s="1">
        <v>2.84</v>
      </c>
      <c r="T184" s="4">
        <v>0</v>
      </c>
    </row>
    <row r="185" spans="1:20" x14ac:dyDescent="0.3">
      <c r="A185" s="3">
        <v>2021</v>
      </c>
      <c r="B185" s="3">
        <v>3</v>
      </c>
      <c r="C185" s="3">
        <v>0</v>
      </c>
      <c r="D185" s="3">
        <v>0</v>
      </c>
      <c r="E185" s="3">
        <v>1</v>
      </c>
      <c r="F185" s="4">
        <v>0.72199999999999998</v>
      </c>
      <c r="G185" s="4">
        <v>0.79500000000000004</v>
      </c>
      <c r="H185" s="4">
        <v>5.6000000000000001E-2</v>
      </c>
      <c r="I185" s="1">
        <v>2.68</v>
      </c>
      <c r="J185" s="4">
        <v>0</v>
      </c>
      <c r="K185" s="4">
        <v>0.63300000000000001</v>
      </c>
      <c r="L185" s="4">
        <v>0.68400000000000005</v>
      </c>
      <c r="M185" s="4">
        <v>6.7000000000000004E-2</v>
      </c>
      <c r="N185" s="1">
        <v>2.74</v>
      </c>
      <c r="O185" s="4">
        <v>0</v>
      </c>
      <c r="P185" s="4">
        <v>0.90900000000000003</v>
      </c>
      <c r="Q185" s="4">
        <v>0.9</v>
      </c>
      <c r="R185" s="4">
        <v>4.4999999999999998E-2</v>
      </c>
      <c r="S185" s="1">
        <v>2.64</v>
      </c>
      <c r="T185" s="4">
        <v>0</v>
      </c>
    </row>
    <row r="186" spans="1:20" x14ac:dyDescent="0.3">
      <c r="A186" s="3">
        <v>2023</v>
      </c>
      <c r="B186" s="3">
        <v>3</v>
      </c>
      <c r="C186" s="3">
        <v>0</v>
      </c>
      <c r="D186" s="3">
        <v>0</v>
      </c>
      <c r="E186" s="3">
        <v>1</v>
      </c>
      <c r="F186" s="4">
        <v>0.70499999999999996</v>
      </c>
      <c r="G186" s="4">
        <v>0.50700000000000001</v>
      </c>
      <c r="H186" s="4">
        <v>2.1000000000000001E-2</v>
      </c>
      <c r="I186" s="1">
        <v>2.5099999999999998</v>
      </c>
      <c r="J186" s="4">
        <v>0.18</v>
      </c>
      <c r="K186" s="4">
        <v>0.71899999999999997</v>
      </c>
      <c r="L186" s="4">
        <v>0.46300000000000002</v>
      </c>
      <c r="M186" s="4">
        <v>1.7999999999999999E-2</v>
      </c>
      <c r="N186" s="1">
        <v>2.41</v>
      </c>
      <c r="O186" s="4">
        <v>0.29599999999999999</v>
      </c>
      <c r="P186" s="4">
        <v>0.74299999999999999</v>
      </c>
      <c r="Q186" s="4">
        <v>0.57699999999999996</v>
      </c>
      <c r="R186" s="4">
        <v>2.9000000000000001E-2</v>
      </c>
      <c r="S186" s="1">
        <v>2.64</v>
      </c>
      <c r="T186" s="4">
        <v>4.2999999999999997E-2</v>
      </c>
    </row>
    <row r="187" spans="1:20" x14ac:dyDescent="0.3">
      <c r="A187" s="3">
        <v>2024</v>
      </c>
      <c r="B187" s="3">
        <v>3</v>
      </c>
      <c r="C187" s="3">
        <v>0</v>
      </c>
      <c r="D187" s="3">
        <v>0</v>
      </c>
      <c r="E187" s="3">
        <v>1</v>
      </c>
      <c r="F187" s="4">
        <v>0.77200000000000002</v>
      </c>
      <c r="G187" s="4">
        <v>0.42299999999999999</v>
      </c>
      <c r="H187" s="4">
        <v>5.3999999999999999E-2</v>
      </c>
      <c r="I187" s="1">
        <v>2.74</v>
      </c>
      <c r="J187" s="4">
        <v>8.1000000000000003E-2</v>
      </c>
      <c r="K187" s="4">
        <v>0.76700000000000002</v>
      </c>
      <c r="L187" s="4">
        <v>0.41299999999999998</v>
      </c>
      <c r="M187" s="4">
        <v>0.05</v>
      </c>
      <c r="N187" s="1">
        <v>2.65</v>
      </c>
      <c r="O187" s="4">
        <v>0.14299999999999999</v>
      </c>
      <c r="P187" s="4">
        <v>0.80600000000000005</v>
      </c>
      <c r="Q187" s="4">
        <v>0.44</v>
      </c>
      <c r="R187" s="4">
        <v>6.5000000000000002E-2</v>
      </c>
      <c r="S187" s="1">
        <v>2.86</v>
      </c>
      <c r="T187" s="4">
        <v>0</v>
      </c>
    </row>
    <row r="188" spans="1:20" x14ac:dyDescent="0.3">
      <c r="A188" s="3">
        <v>2021</v>
      </c>
      <c r="B188" s="3">
        <v>3</v>
      </c>
      <c r="C188" s="3">
        <v>0</v>
      </c>
      <c r="D188" s="3">
        <v>0</v>
      </c>
      <c r="E188" s="3">
        <v>1</v>
      </c>
      <c r="F188" s="4">
        <v>0.68899999999999995</v>
      </c>
      <c r="G188" s="4">
        <v>0.71399999999999997</v>
      </c>
      <c r="H188" s="4">
        <v>3.3000000000000002E-2</v>
      </c>
      <c r="I188" s="1">
        <v>2.09</v>
      </c>
      <c r="J188" s="4">
        <v>0</v>
      </c>
      <c r="K188" s="4">
        <v>0.75700000000000001</v>
      </c>
      <c r="L188" s="4">
        <v>0.67900000000000005</v>
      </c>
      <c r="M188" s="4">
        <v>2.7E-2</v>
      </c>
      <c r="N188" s="1">
        <v>1.89</v>
      </c>
      <c r="O188" s="4">
        <v>0</v>
      </c>
      <c r="P188" s="4">
        <v>0.7</v>
      </c>
      <c r="Q188" s="4">
        <v>0.78600000000000003</v>
      </c>
      <c r="R188" s="4">
        <v>0.05</v>
      </c>
      <c r="S188" s="1">
        <v>2.34</v>
      </c>
      <c r="T188" s="4">
        <v>0</v>
      </c>
    </row>
    <row r="189" spans="1:20" x14ac:dyDescent="0.3">
      <c r="A189" s="3">
        <v>2021</v>
      </c>
      <c r="B189" s="3">
        <v>3</v>
      </c>
      <c r="C189" s="3">
        <v>0</v>
      </c>
      <c r="D189" s="3">
        <v>0</v>
      </c>
      <c r="E189" s="3">
        <v>1</v>
      </c>
      <c r="F189" s="4">
        <v>0.64400000000000002</v>
      </c>
      <c r="G189" s="4">
        <v>0.621</v>
      </c>
      <c r="H189" s="4">
        <v>0.111</v>
      </c>
      <c r="I189" s="1">
        <v>2.4900000000000002</v>
      </c>
      <c r="J189" s="4">
        <v>4.8000000000000001E-2</v>
      </c>
      <c r="K189" s="4">
        <v>0.60899999999999999</v>
      </c>
      <c r="L189" s="4">
        <v>0.64300000000000002</v>
      </c>
      <c r="M189" s="4">
        <v>0.17399999999999999</v>
      </c>
      <c r="N189" s="1">
        <v>2.41</v>
      </c>
      <c r="O189" s="4">
        <v>9.0999999999999998E-2</v>
      </c>
      <c r="P189" s="4">
        <v>0.83299999999999996</v>
      </c>
      <c r="Q189" s="4">
        <v>0.6</v>
      </c>
      <c r="R189" s="4">
        <v>5.6000000000000001E-2</v>
      </c>
      <c r="S189" s="1">
        <v>2.58</v>
      </c>
      <c r="T189" s="4">
        <v>0</v>
      </c>
    </row>
    <row r="190" spans="1:20" x14ac:dyDescent="0.3">
      <c r="A190" s="3">
        <v>2023</v>
      </c>
      <c r="B190" s="3">
        <v>3</v>
      </c>
      <c r="C190" s="3">
        <v>0</v>
      </c>
      <c r="D190" s="3">
        <v>0</v>
      </c>
      <c r="E190" s="3">
        <v>1</v>
      </c>
      <c r="F190" s="4">
        <v>0.75</v>
      </c>
      <c r="G190" s="4">
        <v>0.54900000000000004</v>
      </c>
      <c r="H190" s="4">
        <v>2.9000000000000001E-2</v>
      </c>
      <c r="I190" s="1">
        <v>2.57</v>
      </c>
      <c r="J190" s="4">
        <v>7.6999999999999999E-2</v>
      </c>
      <c r="K190" s="4">
        <v>0.74399999999999999</v>
      </c>
      <c r="L190" s="4">
        <v>0.58599999999999997</v>
      </c>
      <c r="M190" s="4">
        <v>0</v>
      </c>
      <c r="N190" s="1">
        <v>2.42</v>
      </c>
      <c r="O190" s="4">
        <v>0.16700000000000001</v>
      </c>
      <c r="P190" s="4">
        <v>0.81499999999999995</v>
      </c>
      <c r="Q190" s="4">
        <v>0.5</v>
      </c>
      <c r="R190" s="4">
        <v>7.3999999999999996E-2</v>
      </c>
      <c r="S190" s="1">
        <v>2.7</v>
      </c>
      <c r="T190" s="4">
        <v>0</v>
      </c>
    </row>
    <row r="191" spans="1:20" x14ac:dyDescent="0.3">
      <c r="A191" s="3">
        <v>2024</v>
      </c>
      <c r="B191" s="3">
        <v>3</v>
      </c>
      <c r="C191" s="3">
        <v>0</v>
      </c>
      <c r="D191" s="3">
        <v>0</v>
      </c>
      <c r="E191" s="3">
        <v>1</v>
      </c>
      <c r="F191" s="4">
        <v>0.67700000000000005</v>
      </c>
      <c r="G191" s="4">
        <v>0.55400000000000005</v>
      </c>
      <c r="H191" s="4">
        <v>2.1000000000000001E-2</v>
      </c>
      <c r="I191" s="1">
        <v>2.99</v>
      </c>
      <c r="J191" s="4">
        <v>7.4999999999999997E-2</v>
      </c>
      <c r="K191" s="4">
        <v>0.67900000000000005</v>
      </c>
      <c r="L191" s="4">
        <v>0.5</v>
      </c>
      <c r="M191" s="4">
        <v>1.9E-2</v>
      </c>
      <c r="N191" s="1">
        <v>2.98</v>
      </c>
      <c r="O191" s="4">
        <v>0.1</v>
      </c>
      <c r="P191" s="4">
        <v>0.74399999999999999</v>
      </c>
      <c r="Q191" s="4">
        <v>0.621</v>
      </c>
      <c r="R191" s="4">
        <v>2.5999999999999999E-2</v>
      </c>
      <c r="S191" s="1">
        <v>3.02</v>
      </c>
      <c r="T191" s="4">
        <v>0</v>
      </c>
    </row>
    <row r="192" spans="1:20" x14ac:dyDescent="0.3">
      <c r="A192" s="3">
        <v>2023</v>
      </c>
      <c r="B192" s="3">
        <v>3</v>
      </c>
      <c r="C192" s="3">
        <v>0</v>
      </c>
      <c r="D192" s="3">
        <v>0</v>
      </c>
      <c r="E192" s="3">
        <v>1</v>
      </c>
      <c r="F192" s="4">
        <v>0.54</v>
      </c>
      <c r="G192" s="4">
        <v>0.57399999999999995</v>
      </c>
      <c r="H192" s="4">
        <v>5.7000000000000002E-2</v>
      </c>
      <c r="I192" s="1">
        <v>2.56</v>
      </c>
      <c r="J192" s="4">
        <v>0.34300000000000003</v>
      </c>
      <c r="K192" s="4">
        <v>0.54</v>
      </c>
      <c r="L192" s="4">
        <v>0.48099999999999998</v>
      </c>
      <c r="M192" s="4">
        <v>0</v>
      </c>
      <c r="N192" s="1">
        <v>2.34</v>
      </c>
      <c r="O192" s="4">
        <v>0.85699999999999998</v>
      </c>
      <c r="P192" s="4">
        <v>0.69</v>
      </c>
      <c r="Q192" s="4">
        <v>0.7</v>
      </c>
      <c r="R192" s="4">
        <v>0.17199999999999999</v>
      </c>
      <c r="S192" s="1">
        <v>2.61</v>
      </c>
      <c r="T192" s="4">
        <v>0.214</v>
      </c>
    </row>
    <row r="193" spans="1:20" x14ac:dyDescent="0.3">
      <c r="A193" s="3">
        <v>2023</v>
      </c>
      <c r="B193" s="3">
        <v>3</v>
      </c>
      <c r="C193" s="3">
        <v>0</v>
      </c>
      <c r="D193" s="3">
        <v>0</v>
      </c>
      <c r="E193" s="3">
        <v>1</v>
      </c>
      <c r="F193" s="4">
        <v>0.69899999999999995</v>
      </c>
      <c r="G193" s="4">
        <v>0.58599999999999997</v>
      </c>
      <c r="H193" s="4">
        <v>2.4E-2</v>
      </c>
      <c r="I193" s="1">
        <v>2.77</v>
      </c>
      <c r="J193" s="4">
        <v>0.104</v>
      </c>
      <c r="K193" s="4">
        <v>0.77400000000000002</v>
      </c>
      <c r="L193" s="4">
        <v>0.58499999999999996</v>
      </c>
      <c r="M193" s="4">
        <v>1.9E-2</v>
      </c>
      <c r="N193" s="1">
        <v>2.62</v>
      </c>
      <c r="O193" s="4">
        <v>0.161</v>
      </c>
      <c r="P193" s="4">
        <v>0.70799999999999996</v>
      </c>
      <c r="Q193" s="4">
        <v>0.58799999999999997</v>
      </c>
      <c r="R193" s="4">
        <v>4.2000000000000003E-2</v>
      </c>
      <c r="S193" s="1">
        <v>3.04</v>
      </c>
      <c r="T193" s="4">
        <v>0</v>
      </c>
    </row>
    <row r="194" spans="1:20" x14ac:dyDescent="0.3">
      <c r="A194" s="3">
        <v>2024</v>
      </c>
      <c r="B194" s="3">
        <v>3</v>
      </c>
      <c r="C194" s="3">
        <v>0</v>
      </c>
      <c r="D194" s="3">
        <v>0</v>
      </c>
      <c r="E194" s="3">
        <v>1</v>
      </c>
      <c r="F194" s="4">
        <v>0.65100000000000002</v>
      </c>
      <c r="G194" s="4">
        <v>0.53700000000000003</v>
      </c>
      <c r="H194" s="4">
        <v>7.9000000000000001E-2</v>
      </c>
      <c r="I194" s="1">
        <v>2.75</v>
      </c>
      <c r="J194" s="4">
        <v>0</v>
      </c>
      <c r="K194" s="4">
        <v>0.65200000000000002</v>
      </c>
      <c r="L194" s="4">
        <v>0.5</v>
      </c>
      <c r="M194" s="4">
        <v>6.5000000000000002E-2</v>
      </c>
      <c r="N194" s="1">
        <v>2.73</v>
      </c>
      <c r="O194" s="4">
        <v>0</v>
      </c>
      <c r="P194" s="4">
        <v>0.84599999999999997</v>
      </c>
      <c r="Q194" s="4">
        <v>0.63600000000000001</v>
      </c>
      <c r="R194" s="4">
        <v>0.154</v>
      </c>
      <c r="S194" s="1">
        <v>2.83</v>
      </c>
      <c r="T194" s="4">
        <v>0</v>
      </c>
    </row>
    <row r="195" spans="1:20" x14ac:dyDescent="0.3">
      <c r="A195" s="3">
        <v>2023</v>
      </c>
      <c r="B195" s="3">
        <v>3</v>
      </c>
      <c r="C195" s="3">
        <v>0</v>
      </c>
      <c r="D195" s="3">
        <v>0</v>
      </c>
      <c r="E195" s="3">
        <v>1</v>
      </c>
      <c r="F195" s="4">
        <v>0.67100000000000004</v>
      </c>
      <c r="G195" s="4">
        <v>0.66</v>
      </c>
      <c r="H195" s="4">
        <v>7.5999999999999998E-2</v>
      </c>
      <c r="I195" s="1">
        <v>2.71</v>
      </c>
      <c r="J195" s="4">
        <v>7.4999999999999997E-2</v>
      </c>
      <c r="K195" s="4">
        <v>0.68100000000000005</v>
      </c>
      <c r="L195" s="4">
        <v>0.65600000000000003</v>
      </c>
      <c r="M195" s="4">
        <v>6.4000000000000001E-2</v>
      </c>
      <c r="N195" s="1">
        <v>2.5299999999999998</v>
      </c>
      <c r="O195" s="4">
        <v>0.13</v>
      </c>
      <c r="P195" s="4">
        <v>0.84</v>
      </c>
      <c r="Q195" s="4">
        <v>0.66700000000000004</v>
      </c>
      <c r="R195" s="4">
        <v>0.12</v>
      </c>
      <c r="S195" s="1">
        <v>2.94</v>
      </c>
      <c r="T195" s="4">
        <v>0</v>
      </c>
    </row>
    <row r="196" spans="1:20" x14ac:dyDescent="0.3">
      <c r="A196" s="3">
        <v>2023</v>
      </c>
      <c r="B196" s="3">
        <v>3</v>
      </c>
      <c r="C196" s="3">
        <v>0</v>
      </c>
      <c r="D196" s="3">
        <v>0</v>
      </c>
      <c r="E196" s="3">
        <v>1</v>
      </c>
      <c r="F196" s="4">
        <v>0.75800000000000001</v>
      </c>
      <c r="G196" s="4">
        <v>0.56000000000000005</v>
      </c>
      <c r="H196" s="4">
        <v>1.4999999999999999E-2</v>
      </c>
      <c r="I196" s="1">
        <v>2.52</v>
      </c>
      <c r="J196" s="4">
        <v>9.8000000000000004E-2</v>
      </c>
      <c r="K196" s="4">
        <v>0.79200000000000004</v>
      </c>
      <c r="L196" s="4">
        <v>0.5</v>
      </c>
      <c r="M196" s="4">
        <v>0</v>
      </c>
      <c r="N196" s="1">
        <v>2.38</v>
      </c>
      <c r="O196" s="4">
        <v>0.2</v>
      </c>
      <c r="P196" s="4">
        <v>0.72699999999999998</v>
      </c>
      <c r="Q196" s="4">
        <v>0.875</v>
      </c>
      <c r="R196" s="4">
        <v>9.0999999999999998E-2</v>
      </c>
      <c r="S196" s="1">
        <v>2.65</v>
      </c>
      <c r="T196" s="4">
        <v>0</v>
      </c>
    </row>
    <row r="197" spans="1:20" x14ac:dyDescent="0.3">
      <c r="A197" s="3">
        <v>2021</v>
      </c>
      <c r="B197" s="3">
        <v>3</v>
      </c>
      <c r="C197" s="3">
        <v>0</v>
      </c>
      <c r="D197" s="3">
        <v>0</v>
      </c>
      <c r="E197" s="3">
        <v>1</v>
      </c>
      <c r="F197" s="4">
        <v>0.71099999999999997</v>
      </c>
      <c r="G197" s="4">
        <v>0.59399999999999997</v>
      </c>
      <c r="H197" s="4">
        <v>2.1999999999999999E-2</v>
      </c>
      <c r="I197" s="1">
        <v>2.29</v>
      </c>
      <c r="J197" s="4">
        <v>0.156</v>
      </c>
      <c r="K197" s="4">
        <v>0.82799999999999996</v>
      </c>
      <c r="L197" s="4">
        <v>0.66700000000000004</v>
      </c>
      <c r="M197" s="4">
        <v>3.4000000000000002E-2</v>
      </c>
      <c r="N197" s="1">
        <v>2.15</v>
      </c>
      <c r="O197" s="4">
        <v>0.26300000000000001</v>
      </c>
      <c r="P197" s="4">
        <v>0.61499999999999999</v>
      </c>
      <c r="Q197" s="4">
        <v>0.375</v>
      </c>
      <c r="R197" s="4">
        <v>0</v>
      </c>
      <c r="S197" s="1">
        <v>2.5</v>
      </c>
      <c r="T197" s="4">
        <v>0</v>
      </c>
    </row>
    <row r="198" spans="1:20" x14ac:dyDescent="0.3">
      <c r="A198" s="3">
        <v>2024</v>
      </c>
      <c r="B198" s="3">
        <v>3</v>
      </c>
      <c r="C198" s="3">
        <v>0</v>
      </c>
      <c r="D198" s="3">
        <v>0</v>
      </c>
      <c r="E198" s="3">
        <v>1</v>
      </c>
      <c r="F198" s="4">
        <v>0.62</v>
      </c>
      <c r="G198" s="4">
        <v>0.56799999999999995</v>
      </c>
      <c r="H198" s="4">
        <v>1.4E-2</v>
      </c>
      <c r="I198" s="1">
        <v>2.74</v>
      </c>
      <c r="J198" s="4">
        <v>0.21099999999999999</v>
      </c>
      <c r="K198" s="4">
        <v>0.66700000000000004</v>
      </c>
      <c r="L198" s="4">
        <v>0.5</v>
      </c>
      <c r="M198" s="4">
        <v>0</v>
      </c>
      <c r="N198" s="1">
        <v>2.92</v>
      </c>
      <c r="O198" s="4">
        <v>0.2</v>
      </c>
      <c r="P198" s="4">
        <v>0.66700000000000004</v>
      </c>
      <c r="Q198" s="4">
        <v>0.68799999999999994</v>
      </c>
      <c r="R198" s="4">
        <v>4.2000000000000003E-2</v>
      </c>
      <c r="S198" s="1">
        <v>2.5299999999999998</v>
      </c>
      <c r="T198" s="4">
        <v>0.222</v>
      </c>
    </row>
    <row r="199" spans="1:20" x14ac:dyDescent="0.3">
      <c r="A199" s="3">
        <v>2022</v>
      </c>
      <c r="B199" s="3">
        <v>3</v>
      </c>
      <c r="C199" s="3">
        <v>0</v>
      </c>
      <c r="D199" s="3">
        <v>0</v>
      </c>
      <c r="E199" s="3">
        <v>1</v>
      </c>
      <c r="F199" s="4">
        <v>0.77200000000000002</v>
      </c>
      <c r="G199" s="4">
        <v>0.59</v>
      </c>
      <c r="H199" s="4">
        <v>6.3E-2</v>
      </c>
      <c r="I199" s="1">
        <v>2.59</v>
      </c>
      <c r="J199" s="4">
        <v>8.3000000000000004E-2</v>
      </c>
      <c r="K199" s="4">
        <v>0.878</v>
      </c>
      <c r="L199" s="4">
        <v>0.55600000000000005</v>
      </c>
      <c r="M199" s="4">
        <v>2.4E-2</v>
      </c>
      <c r="N199" s="1">
        <v>2.5</v>
      </c>
      <c r="O199" s="4">
        <v>0.125</v>
      </c>
      <c r="P199" s="4">
        <v>0.75800000000000001</v>
      </c>
      <c r="Q199" s="4">
        <v>0.64</v>
      </c>
      <c r="R199" s="4">
        <v>0.121</v>
      </c>
      <c r="S199" s="1">
        <v>2.77</v>
      </c>
      <c r="T199" s="4">
        <v>0</v>
      </c>
    </row>
    <row r="200" spans="1:20" x14ac:dyDescent="0.3">
      <c r="A200" s="3">
        <v>2022</v>
      </c>
      <c r="B200" s="3">
        <v>3</v>
      </c>
      <c r="C200" s="3">
        <v>0</v>
      </c>
      <c r="D200" s="3">
        <v>0</v>
      </c>
      <c r="E200" s="3">
        <v>1</v>
      </c>
      <c r="F200" s="4">
        <v>0.66</v>
      </c>
      <c r="G200" s="4">
        <v>0.71</v>
      </c>
      <c r="H200" s="4">
        <v>0.14899999999999999</v>
      </c>
      <c r="I200" s="1">
        <v>2.2999999999999998</v>
      </c>
      <c r="J200" s="4">
        <v>3.1E-2</v>
      </c>
      <c r="K200" s="4">
        <v>0.75</v>
      </c>
      <c r="L200" s="4">
        <v>0.71399999999999997</v>
      </c>
      <c r="M200" s="4">
        <v>3.5999999999999997E-2</v>
      </c>
      <c r="N200" s="1">
        <v>2.31</v>
      </c>
      <c r="O200" s="4">
        <v>6.3E-2</v>
      </c>
      <c r="P200" s="4">
        <v>0.76900000000000002</v>
      </c>
      <c r="Q200" s="4">
        <v>0.7</v>
      </c>
      <c r="R200" s="4">
        <v>0.46200000000000002</v>
      </c>
      <c r="S200" s="1">
        <v>2.2799999999999998</v>
      </c>
      <c r="T200" s="4">
        <v>0</v>
      </c>
    </row>
    <row r="201" spans="1:20" x14ac:dyDescent="0.3">
      <c r="A201" s="3">
        <v>2021</v>
      </c>
      <c r="B201" s="3">
        <v>3</v>
      </c>
      <c r="C201" s="3">
        <v>0</v>
      </c>
      <c r="D201" s="3">
        <v>0</v>
      </c>
      <c r="E201" s="3">
        <v>1</v>
      </c>
      <c r="F201" s="4">
        <v>0.70699999999999996</v>
      </c>
      <c r="G201" s="4">
        <v>0.72399999999999998</v>
      </c>
      <c r="H201" s="4">
        <v>2.4E-2</v>
      </c>
      <c r="I201" s="1">
        <v>2.7</v>
      </c>
      <c r="J201" s="4">
        <v>0.15</v>
      </c>
      <c r="K201" s="4">
        <v>0.64</v>
      </c>
      <c r="L201" s="4">
        <v>0.68799999999999994</v>
      </c>
      <c r="M201" s="4">
        <v>0</v>
      </c>
      <c r="N201" s="1">
        <v>2.64</v>
      </c>
      <c r="O201" s="4">
        <v>0.214</v>
      </c>
      <c r="P201" s="4">
        <v>0.86699999999999999</v>
      </c>
      <c r="Q201" s="4">
        <v>0.76900000000000002</v>
      </c>
      <c r="R201" s="4">
        <v>6.7000000000000004E-2</v>
      </c>
      <c r="S201" s="1">
        <v>2.85</v>
      </c>
      <c r="T201" s="4">
        <v>0</v>
      </c>
    </row>
    <row r="202" spans="1:20" x14ac:dyDescent="0.3">
      <c r="A202" s="3">
        <v>2021</v>
      </c>
      <c r="B202" s="3">
        <v>3</v>
      </c>
      <c r="C202" s="3">
        <v>0</v>
      </c>
      <c r="D202" s="3">
        <v>0</v>
      </c>
      <c r="E202" s="3">
        <v>1</v>
      </c>
      <c r="F202" s="4">
        <v>0.63500000000000001</v>
      </c>
      <c r="G202" s="4">
        <v>0.48499999999999999</v>
      </c>
      <c r="H202" s="4">
        <v>3.7999999999999999E-2</v>
      </c>
      <c r="I202" s="1">
        <v>2.56</v>
      </c>
      <c r="J202" s="4">
        <v>0.31</v>
      </c>
      <c r="K202" s="4">
        <v>0.63600000000000001</v>
      </c>
      <c r="L202" s="4">
        <v>0.47599999999999998</v>
      </c>
      <c r="M202" s="4">
        <v>0.03</v>
      </c>
      <c r="N202" s="1">
        <v>2.41</v>
      </c>
      <c r="O202" s="4">
        <v>0.47099999999999997</v>
      </c>
      <c r="P202" s="4">
        <v>0.8</v>
      </c>
      <c r="Q202" s="4">
        <v>0.5</v>
      </c>
      <c r="R202" s="4">
        <v>6.7000000000000004E-2</v>
      </c>
      <c r="S202" s="1">
        <v>2.77</v>
      </c>
      <c r="T202" s="4">
        <v>8.3000000000000004E-2</v>
      </c>
    </row>
    <row r="203" spans="1:20" x14ac:dyDescent="0.3">
      <c r="A203" s="3">
        <v>2021</v>
      </c>
      <c r="B203" s="3">
        <v>3</v>
      </c>
      <c r="C203" s="3">
        <v>0</v>
      </c>
      <c r="D203" s="3">
        <v>0</v>
      </c>
      <c r="E203" s="3">
        <v>1</v>
      </c>
      <c r="F203" s="4">
        <v>0.81100000000000005</v>
      </c>
      <c r="G203" s="4">
        <v>0.52100000000000002</v>
      </c>
      <c r="H203" s="4">
        <v>3.3000000000000002E-2</v>
      </c>
      <c r="I203" s="1">
        <v>2.38</v>
      </c>
      <c r="J203" s="4">
        <v>4.8000000000000001E-2</v>
      </c>
      <c r="K203" s="4">
        <v>0.83599999999999997</v>
      </c>
      <c r="L203" s="4">
        <v>0.41299999999999998</v>
      </c>
      <c r="M203" s="4">
        <v>1.7999999999999999E-2</v>
      </c>
      <c r="N203" s="1">
        <v>2.58</v>
      </c>
      <c r="O203" s="4">
        <v>0</v>
      </c>
      <c r="P203" s="4">
        <v>0.81799999999999995</v>
      </c>
      <c r="Q203" s="4">
        <v>0.70399999999999996</v>
      </c>
      <c r="R203" s="4">
        <v>6.0999999999999999E-2</v>
      </c>
      <c r="S203" s="1">
        <v>2.11</v>
      </c>
      <c r="T203" s="4">
        <v>0.111</v>
      </c>
    </row>
    <row r="204" spans="1:20" x14ac:dyDescent="0.3">
      <c r="A204" s="3">
        <v>2023</v>
      </c>
      <c r="B204" s="3">
        <v>3</v>
      </c>
      <c r="C204" s="3">
        <v>0</v>
      </c>
      <c r="D204" s="3">
        <v>0</v>
      </c>
      <c r="E204" s="3">
        <v>1</v>
      </c>
      <c r="F204" s="4">
        <v>0.57099999999999995</v>
      </c>
      <c r="G204" s="4">
        <v>0.70799999999999996</v>
      </c>
      <c r="H204" s="4">
        <v>4.8000000000000001E-2</v>
      </c>
      <c r="I204" s="1">
        <v>2.25</v>
      </c>
      <c r="J204" s="4">
        <v>0.219</v>
      </c>
      <c r="K204" s="4">
        <v>0.6</v>
      </c>
      <c r="L204" s="4">
        <v>0.66700000000000004</v>
      </c>
      <c r="M204" s="4">
        <v>0.04</v>
      </c>
      <c r="N204" s="1">
        <v>2.33</v>
      </c>
      <c r="O204" s="4">
        <v>0.33300000000000002</v>
      </c>
      <c r="P204" s="4">
        <v>0.81799999999999995</v>
      </c>
      <c r="Q204" s="4">
        <v>0.77800000000000002</v>
      </c>
      <c r="R204" s="4">
        <v>9.0999999999999998E-2</v>
      </c>
      <c r="S204" s="1">
        <v>2.1</v>
      </c>
      <c r="T204" s="4">
        <v>0</v>
      </c>
    </row>
    <row r="205" spans="1:20" x14ac:dyDescent="0.3">
      <c r="A205" s="3">
        <v>2024</v>
      </c>
      <c r="B205" s="3">
        <v>3</v>
      </c>
      <c r="C205" s="3">
        <v>0</v>
      </c>
      <c r="D205" s="3">
        <v>0</v>
      </c>
      <c r="E205" s="3">
        <v>1</v>
      </c>
      <c r="F205" s="4">
        <v>0.74399999999999999</v>
      </c>
      <c r="G205" s="4">
        <v>0.60899999999999999</v>
      </c>
      <c r="H205" s="4">
        <v>3.5000000000000003E-2</v>
      </c>
      <c r="I205" s="1">
        <v>2.61</v>
      </c>
      <c r="J205" s="4">
        <v>0.10199999999999999</v>
      </c>
      <c r="K205" s="4">
        <v>0.78800000000000003</v>
      </c>
      <c r="L205" s="4">
        <v>0.57699999999999996</v>
      </c>
      <c r="M205" s="4">
        <v>0.03</v>
      </c>
      <c r="N205" s="1">
        <v>2.64</v>
      </c>
      <c r="O205" s="4">
        <v>0.17100000000000001</v>
      </c>
      <c r="P205" s="4">
        <v>0.75</v>
      </c>
      <c r="Q205" s="4">
        <v>0.75</v>
      </c>
      <c r="R205" s="4">
        <v>6.3E-2</v>
      </c>
      <c r="S205" s="1">
        <v>2.57</v>
      </c>
      <c r="T205" s="4">
        <v>0</v>
      </c>
    </row>
    <row r="206" spans="1:20" x14ac:dyDescent="0.3">
      <c r="A206" s="3">
        <v>2024</v>
      </c>
      <c r="B206" s="3">
        <v>3</v>
      </c>
      <c r="C206" s="3">
        <v>0</v>
      </c>
      <c r="D206" s="3">
        <v>0</v>
      </c>
      <c r="E206" s="3">
        <v>1</v>
      </c>
      <c r="F206" s="4">
        <v>0.65500000000000003</v>
      </c>
      <c r="G206" s="4">
        <v>0.47399999999999998</v>
      </c>
      <c r="H206" s="4">
        <v>3.4000000000000002E-2</v>
      </c>
      <c r="I206" s="1">
        <v>2.4700000000000002</v>
      </c>
      <c r="J206" s="4">
        <v>0.08</v>
      </c>
      <c r="K206" s="4">
        <v>0.69399999999999995</v>
      </c>
      <c r="L206" s="4">
        <v>0.48</v>
      </c>
      <c r="M206" s="4">
        <v>2.8000000000000001E-2</v>
      </c>
      <c r="N206" s="1">
        <v>2.37</v>
      </c>
      <c r="O206" s="4">
        <v>0.13300000000000001</v>
      </c>
      <c r="P206" s="4">
        <v>0.72199999999999998</v>
      </c>
      <c r="Q206" s="4">
        <v>0.46200000000000002</v>
      </c>
      <c r="R206" s="4">
        <v>5.6000000000000001E-2</v>
      </c>
      <c r="S206" s="1">
        <v>2.62</v>
      </c>
      <c r="T206" s="4">
        <v>0</v>
      </c>
    </row>
    <row r="207" spans="1:20" x14ac:dyDescent="0.3">
      <c r="A207" s="3">
        <v>2024</v>
      </c>
      <c r="B207" s="3">
        <v>3</v>
      </c>
      <c r="C207" s="3">
        <v>0</v>
      </c>
      <c r="D207" s="3">
        <v>0</v>
      </c>
      <c r="E207" s="3">
        <v>1</v>
      </c>
      <c r="F207" s="4">
        <v>0.67800000000000005</v>
      </c>
      <c r="G207" s="4">
        <v>0.53800000000000003</v>
      </c>
      <c r="H207" s="4">
        <v>7.8E-2</v>
      </c>
      <c r="I207" s="1">
        <v>2.62</v>
      </c>
      <c r="J207" s="4">
        <v>6.5000000000000002E-2</v>
      </c>
      <c r="K207" s="4">
        <v>0.64500000000000002</v>
      </c>
      <c r="L207" s="4">
        <v>0.47499999999999998</v>
      </c>
      <c r="M207" s="4">
        <v>8.1000000000000003E-2</v>
      </c>
      <c r="N207" s="1">
        <v>2.75</v>
      </c>
      <c r="O207" s="4">
        <v>9.4E-2</v>
      </c>
      <c r="P207" s="4">
        <v>0.79200000000000004</v>
      </c>
      <c r="Q207" s="4">
        <v>0.60499999999999998</v>
      </c>
      <c r="R207" s="4">
        <v>8.3000000000000004E-2</v>
      </c>
      <c r="S207" s="1">
        <v>2.4700000000000002</v>
      </c>
      <c r="T207" s="4">
        <v>3.3000000000000002E-2</v>
      </c>
    </row>
    <row r="208" spans="1:20" x14ac:dyDescent="0.3">
      <c r="A208" s="3">
        <v>2022</v>
      </c>
      <c r="B208" s="3">
        <v>3</v>
      </c>
      <c r="C208" s="3">
        <v>0</v>
      </c>
      <c r="D208" s="3">
        <v>0</v>
      </c>
      <c r="E208" s="3">
        <v>1</v>
      </c>
      <c r="F208" s="4">
        <v>0.69299999999999995</v>
      </c>
      <c r="G208" s="4">
        <v>0.61499999999999999</v>
      </c>
      <c r="H208" s="4">
        <v>5.2999999999999999E-2</v>
      </c>
      <c r="I208" s="1">
        <v>2.92</v>
      </c>
      <c r="J208" s="4">
        <v>0.16</v>
      </c>
      <c r="K208" s="4">
        <v>0.71399999999999997</v>
      </c>
      <c r="L208" s="4">
        <v>0.6</v>
      </c>
      <c r="M208" s="4">
        <v>6.0999999999999999E-2</v>
      </c>
      <c r="N208" s="1">
        <v>2.83</v>
      </c>
      <c r="O208" s="4">
        <v>0.25</v>
      </c>
      <c r="P208" s="4">
        <v>0.73899999999999999</v>
      </c>
      <c r="Q208" s="4">
        <v>0.64700000000000002</v>
      </c>
      <c r="R208" s="4">
        <v>4.2999999999999997E-2</v>
      </c>
      <c r="S208" s="1">
        <v>3.04</v>
      </c>
      <c r="T208" s="4">
        <v>4.4999999999999998E-2</v>
      </c>
    </row>
    <row r="209" spans="1:20" x14ac:dyDescent="0.3">
      <c r="A209" s="3">
        <v>2021</v>
      </c>
      <c r="B209" s="3">
        <v>3</v>
      </c>
      <c r="C209" s="3">
        <v>0</v>
      </c>
      <c r="D209" s="3">
        <v>0</v>
      </c>
      <c r="E209" s="3">
        <v>1</v>
      </c>
      <c r="F209" s="4">
        <v>0.58299999999999996</v>
      </c>
      <c r="G209" s="4">
        <v>0.71399999999999997</v>
      </c>
      <c r="H209" s="4">
        <v>4.2000000000000003E-2</v>
      </c>
      <c r="I209" s="1">
        <v>2.67</v>
      </c>
      <c r="J209" s="4">
        <v>3.2000000000000001E-2</v>
      </c>
      <c r="K209" s="4">
        <v>0.63300000000000001</v>
      </c>
      <c r="L209" s="4">
        <v>0.78900000000000003</v>
      </c>
      <c r="M209" s="4">
        <v>0</v>
      </c>
      <c r="N209" s="1">
        <v>2.44</v>
      </c>
      <c r="O209" s="4">
        <v>9.0999999999999998E-2</v>
      </c>
      <c r="P209" s="4">
        <v>0.6</v>
      </c>
      <c r="Q209" s="4">
        <v>0.55600000000000005</v>
      </c>
      <c r="R209" s="4">
        <v>0.13300000000000001</v>
      </c>
      <c r="S209" s="1">
        <v>2.8</v>
      </c>
      <c r="T209" s="4">
        <v>0</v>
      </c>
    </row>
    <row r="210" spans="1:20" x14ac:dyDescent="0.3">
      <c r="A210" s="3">
        <v>2023</v>
      </c>
      <c r="B210" s="3">
        <v>3</v>
      </c>
      <c r="C210" s="3">
        <v>0</v>
      </c>
      <c r="D210" s="3">
        <v>0</v>
      </c>
      <c r="E210" s="3">
        <v>1</v>
      </c>
      <c r="F210" s="4">
        <v>0.78800000000000003</v>
      </c>
      <c r="G210" s="4">
        <v>0.68300000000000005</v>
      </c>
      <c r="H210" s="4">
        <v>5.8000000000000003E-2</v>
      </c>
      <c r="I210" s="1">
        <v>2.52</v>
      </c>
      <c r="J210" s="4">
        <v>5.7000000000000002E-2</v>
      </c>
      <c r="K210" s="4">
        <v>0.90900000000000003</v>
      </c>
      <c r="L210" s="4">
        <v>0.63300000000000001</v>
      </c>
      <c r="M210" s="4">
        <v>0.03</v>
      </c>
      <c r="N210" s="1">
        <v>2.38</v>
      </c>
      <c r="O210" s="4">
        <v>0.1</v>
      </c>
      <c r="P210" s="4">
        <v>0.68799999999999994</v>
      </c>
      <c r="Q210" s="4">
        <v>0.81799999999999995</v>
      </c>
      <c r="R210" s="4">
        <v>0.125</v>
      </c>
      <c r="S210" s="1">
        <v>2.71</v>
      </c>
      <c r="T210" s="4">
        <v>0</v>
      </c>
    </row>
    <row r="211" spans="1:20" x14ac:dyDescent="0.3">
      <c r="A211" s="3">
        <v>2023</v>
      </c>
      <c r="B211" s="3">
        <v>3</v>
      </c>
      <c r="C211" s="3">
        <v>0</v>
      </c>
      <c r="D211" s="3">
        <v>0</v>
      </c>
      <c r="E211" s="3">
        <v>1</v>
      </c>
      <c r="F211" s="4">
        <v>0.66</v>
      </c>
      <c r="G211" s="4">
        <v>0.69699999999999995</v>
      </c>
      <c r="H211" s="4">
        <v>0.08</v>
      </c>
      <c r="I211" s="1">
        <v>2.38</v>
      </c>
      <c r="J211" s="4">
        <v>0.188</v>
      </c>
      <c r="K211" s="4">
        <v>0.56699999999999995</v>
      </c>
      <c r="L211" s="4">
        <v>0.64700000000000002</v>
      </c>
      <c r="M211" s="4">
        <v>0</v>
      </c>
      <c r="N211" s="1">
        <v>2.37</v>
      </c>
      <c r="O211" s="4">
        <v>0.4</v>
      </c>
      <c r="P211" s="4">
        <v>0.84199999999999997</v>
      </c>
      <c r="Q211" s="4">
        <v>0.75</v>
      </c>
      <c r="R211" s="4">
        <v>0.21099999999999999</v>
      </c>
      <c r="S211" s="1">
        <v>2.38</v>
      </c>
      <c r="T211" s="4">
        <v>0</v>
      </c>
    </row>
    <row r="212" spans="1:20" x14ac:dyDescent="0.3">
      <c r="A212" s="3">
        <v>2022</v>
      </c>
      <c r="B212" s="3">
        <v>3</v>
      </c>
      <c r="C212" s="3">
        <v>0</v>
      </c>
      <c r="D212" s="3">
        <v>0</v>
      </c>
      <c r="E212" s="3">
        <v>1</v>
      </c>
      <c r="F212" s="4">
        <v>0.68899999999999995</v>
      </c>
      <c r="G212" s="4">
        <v>0.53400000000000003</v>
      </c>
      <c r="H212" s="4">
        <v>4.7E-2</v>
      </c>
      <c r="I212" s="1">
        <v>2.84</v>
      </c>
      <c r="J212" s="4">
        <v>8.5000000000000006E-2</v>
      </c>
      <c r="K212" s="4">
        <v>0.61899999999999999</v>
      </c>
      <c r="L212" s="4">
        <v>0.48699999999999999</v>
      </c>
      <c r="M212" s="4">
        <v>0</v>
      </c>
      <c r="N212" s="1">
        <v>2.81</v>
      </c>
      <c r="O212" s="4">
        <v>0.125</v>
      </c>
      <c r="P212" s="4">
        <v>0.872</v>
      </c>
      <c r="Q212" s="4">
        <v>0.58799999999999997</v>
      </c>
      <c r="R212" s="4">
        <v>0.128</v>
      </c>
      <c r="S212" s="1">
        <v>2.87</v>
      </c>
      <c r="T212" s="4">
        <v>3.2000000000000001E-2</v>
      </c>
    </row>
    <row r="213" spans="1:20" x14ac:dyDescent="0.3">
      <c r="A213" s="3">
        <v>2022</v>
      </c>
      <c r="B213" s="3">
        <v>3</v>
      </c>
      <c r="C213" s="3">
        <v>0</v>
      </c>
      <c r="D213" s="3">
        <v>0</v>
      </c>
      <c r="E213" s="3">
        <v>1</v>
      </c>
      <c r="F213" s="4">
        <v>0.69399999999999995</v>
      </c>
      <c r="G213" s="4">
        <v>0.67400000000000004</v>
      </c>
      <c r="H213" s="4">
        <v>0</v>
      </c>
      <c r="I213" s="1">
        <v>2.4900000000000002</v>
      </c>
      <c r="J213" s="4">
        <v>0.25</v>
      </c>
      <c r="K213" s="4">
        <v>0.73799999999999999</v>
      </c>
      <c r="L213" s="4">
        <v>0.77400000000000002</v>
      </c>
      <c r="M213" s="4">
        <v>0</v>
      </c>
      <c r="N213" s="1">
        <v>2.4300000000000002</v>
      </c>
      <c r="O213" s="4">
        <v>0.41699999999999998</v>
      </c>
      <c r="P213" s="4">
        <v>0.66700000000000004</v>
      </c>
      <c r="Q213" s="4">
        <v>0.41699999999999998</v>
      </c>
      <c r="R213" s="4">
        <v>0</v>
      </c>
      <c r="S213" s="1">
        <v>2.57</v>
      </c>
      <c r="T213" s="4">
        <v>0.05</v>
      </c>
    </row>
    <row r="214" spans="1:20" x14ac:dyDescent="0.3">
      <c r="A214" s="3">
        <v>2024</v>
      </c>
      <c r="B214" s="3">
        <v>3</v>
      </c>
      <c r="C214" s="3">
        <v>0</v>
      </c>
      <c r="D214" s="3">
        <v>0</v>
      </c>
      <c r="E214" s="3">
        <v>1</v>
      </c>
      <c r="F214" s="4">
        <v>0.68899999999999995</v>
      </c>
      <c r="G214" s="4">
        <v>0.45200000000000001</v>
      </c>
      <c r="H214" s="4">
        <v>1.9E-2</v>
      </c>
      <c r="I214" s="1">
        <v>2.31</v>
      </c>
      <c r="J214" s="4">
        <v>7.9000000000000001E-2</v>
      </c>
      <c r="K214" s="4">
        <v>0.64600000000000002</v>
      </c>
      <c r="L214" s="4">
        <v>0.45200000000000001</v>
      </c>
      <c r="M214" s="4">
        <v>1.4999999999999999E-2</v>
      </c>
      <c r="N214" s="1">
        <v>2.31</v>
      </c>
      <c r="O214" s="4">
        <v>0.13200000000000001</v>
      </c>
      <c r="P214" s="4">
        <v>0.81599999999999995</v>
      </c>
      <c r="Q214" s="4">
        <v>0.45200000000000001</v>
      </c>
      <c r="R214" s="4">
        <v>2.5999999999999999E-2</v>
      </c>
      <c r="S214" s="1">
        <v>2.3199999999999998</v>
      </c>
      <c r="T214" s="4">
        <v>0</v>
      </c>
    </row>
    <row r="215" spans="1:20" x14ac:dyDescent="0.3">
      <c r="A215" s="3">
        <v>2023</v>
      </c>
      <c r="B215" s="3">
        <v>3</v>
      </c>
      <c r="C215" s="3">
        <v>0</v>
      </c>
      <c r="D215" s="3">
        <v>0</v>
      </c>
      <c r="E215" s="3">
        <v>1</v>
      </c>
      <c r="F215" s="4">
        <v>0.65400000000000003</v>
      </c>
      <c r="G215" s="4">
        <v>0.52800000000000002</v>
      </c>
      <c r="H215" s="4">
        <v>3.6999999999999998E-2</v>
      </c>
      <c r="I215" s="1">
        <v>2.42</v>
      </c>
      <c r="J215" s="4">
        <v>0.104</v>
      </c>
      <c r="K215" s="4">
        <v>0.627</v>
      </c>
      <c r="L215" s="4">
        <v>0.53100000000000003</v>
      </c>
      <c r="M215" s="4">
        <v>3.9E-2</v>
      </c>
      <c r="N215" s="1">
        <v>2.58</v>
      </c>
      <c r="O215" s="4">
        <v>0.13</v>
      </c>
      <c r="P215" s="4">
        <v>0.91300000000000003</v>
      </c>
      <c r="Q215" s="4">
        <v>0.52400000000000002</v>
      </c>
      <c r="R215" s="4">
        <v>4.2999999999999997E-2</v>
      </c>
      <c r="S215" s="1">
        <v>2.0699999999999998</v>
      </c>
      <c r="T215" s="4">
        <v>4.8000000000000001E-2</v>
      </c>
    </row>
    <row r="216" spans="1:20" x14ac:dyDescent="0.3">
      <c r="A216" s="3">
        <v>2021</v>
      </c>
      <c r="B216" s="3">
        <v>3</v>
      </c>
      <c r="C216" s="3">
        <v>0</v>
      </c>
      <c r="D216" s="3">
        <v>0</v>
      </c>
      <c r="E216" s="3">
        <v>1</v>
      </c>
      <c r="F216" s="4">
        <v>0.59499999999999997</v>
      </c>
      <c r="G216" s="4">
        <v>0.53200000000000003</v>
      </c>
      <c r="H216" s="4">
        <v>3.7999999999999999E-2</v>
      </c>
      <c r="I216" s="1">
        <v>2.6</v>
      </c>
      <c r="J216" s="4">
        <v>7.9000000000000001E-2</v>
      </c>
      <c r="K216" s="4">
        <v>0.53500000000000003</v>
      </c>
      <c r="L216" s="4">
        <v>0.60899999999999999</v>
      </c>
      <c r="M216" s="4">
        <v>4.7E-2</v>
      </c>
      <c r="N216" s="1">
        <v>2.61</v>
      </c>
      <c r="O216" s="4">
        <v>0.10299999999999999</v>
      </c>
      <c r="P216" s="4">
        <v>0.72699999999999998</v>
      </c>
      <c r="Q216" s="4">
        <v>0.45800000000000002</v>
      </c>
      <c r="R216" s="4">
        <v>0.03</v>
      </c>
      <c r="S216" s="1">
        <v>2.58</v>
      </c>
      <c r="T216" s="4">
        <v>4.2000000000000003E-2</v>
      </c>
    </row>
    <row r="217" spans="1:20" x14ac:dyDescent="0.3">
      <c r="A217" s="3">
        <v>2023</v>
      </c>
      <c r="B217" s="3">
        <v>3</v>
      </c>
      <c r="C217" s="3">
        <v>0</v>
      </c>
      <c r="D217" s="3">
        <v>0</v>
      </c>
      <c r="E217" s="3">
        <v>1</v>
      </c>
      <c r="F217" s="4">
        <v>0.64400000000000002</v>
      </c>
      <c r="G217" s="4">
        <v>0.75900000000000001</v>
      </c>
      <c r="H217" s="4">
        <v>0</v>
      </c>
      <c r="I217" s="1">
        <v>2.41</v>
      </c>
      <c r="J217" s="4">
        <v>0.129</v>
      </c>
      <c r="K217" s="4">
        <v>0.65</v>
      </c>
      <c r="L217" s="4">
        <v>0.69199999999999995</v>
      </c>
      <c r="M217" s="4">
        <v>0</v>
      </c>
      <c r="N217" s="1">
        <v>2.19</v>
      </c>
      <c r="O217" s="4">
        <v>0.17599999999999999</v>
      </c>
      <c r="P217" s="4">
        <v>0.8</v>
      </c>
      <c r="Q217" s="4">
        <v>0.81299999999999994</v>
      </c>
      <c r="R217" s="4">
        <v>0</v>
      </c>
      <c r="S217" s="1">
        <v>2.69</v>
      </c>
      <c r="T217" s="4">
        <v>7.0999999999999994E-2</v>
      </c>
    </row>
    <row r="218" spans="1:20" x14ac:dyDescent="0.3">
      <c r="A218" s="3">
        <v>2023</v>
      </c>
      <c r="B218" s="3">
        <v>3</v>
      </c>
      <c r="C218" s="3">
        <v>0</v>
      </c>
      <c r="D218" s="3">
        <v>0</v>
      </c>
      <c r="E218" s="3">
        <v>1</v>
      </c>
      <c r="F218" s="4">
        <v>0.67200000000000004</v>
      </c>
      <c r="G218" s="4">
        <v>0.61499999999999999</v>
      </c>
      <c r="H218" s="4">
        <v>5.1999999999999998E-2</v>
      </c>
      <c r="I218" s="1">
        <v>2.1800000000000002</v>
      </c>
      <c r="J218" s="4">
        <v>0.2</v>
      </c>
      <c r="K218" s="4">
        <v>0.67900000000000005</v>
      </c>
      <c r="L218" s="4">
        <v>0.52600000000000002</v>
      </c>
      <c r="M218" s="4">
        <v>0</v>
      </c>
      <c r="N218" s="1">
        <v>2.2200000000000002</v>
      </c>
      <c r="O218" s="4">
        <v>0.25</v>
      </c>
      <c r="P218" s="4">
        <v>0.83299999999999996</v>
      </c>
      <c r="Q218" s="4">
        <v>0.7</v>
      </c>
      <c r="R218" s="4">
        <v>0.125</v>
      </c>
      <c r="S218" s="1">
        <v>2.0699999999999998</v>
      </c>
      <c r="T218" s="4">
        <v>9.0999999999999998E-2</v>
      </c>
    </row>
    <row r="219" spans="1:20" x14ac:dyDescent="0.3">
      <c r="A219" s="3">
        <v>2023</v>
      </c>
      <c r="B219" s="3">
        <v>3</v>
      </c>
      <c r="C219" s="3">
        <v>0</v>
      </c>
      <c r="D219" s="3">
        <v>0</v>
      </c>
      <c r="E219" s="3">
        <v>1</v>
      </c>
      <c r="F219" s="4">
        <v>0.79700000000000004</v>
      </c>
      <c r="G219" s="4">
        <v>0.57399999999999995</v>
      </c>
      <c r="H219" s="4">
        <v>0</v>
      </c>
      <c r="I219" s="1">
        <v>2.23</v>
      </c>
      <c r="J219" s="4">
        <v>0.28100000000000003</v>
      </c>
      <c r="K219" s="4">
        <v>0.75800000000000001</v>
      </c>
      <c r="L219" s="4">
        <v>0.4</v>
      </c>
      <c r="M219" s="4">
        <v>0</v>
      </c>
      <c r="N219" s="1">
        <v>2.12</v>
      </c>
      <c r="O219" s="4">
        <v>0.52900000000000003</v>
      </c>
      <c r="P219" s="4">
        <v>0.95699999999999996</v>
      </c>
      <c r="Q219" s="4">
        <v>0.77300000000000002</v>
      </c>
      <c r="R219" s="4">
        <v>0</v>
      </c>
      <c r="S219" s="1">
        <v>2.37</v>
      </c>
      <c r="T219" s="4">
        <v>0</v>
      </c>
    </row>
    <row r="220" spans="1:20" x14ac:dyDescent="0.3">
      <c r="A220" s="3">
        <v>2021</v>
      </c>
      <c r="B220" s="3">
        <v>3</v>
      </c>
      <c r="C220" s="3">
        <v>0</v>
      </c>
      <c r="D220" s="3">
        <v>0</v>
      </c>
      <c r="E220" s="3">
        <v>1</v>
      </c>
      <c r="F220" s="4">
        <v>0.62</v>
      </c>
      <c r="G220" s="4">
        <v>0.71</v>
      </c>
      <c r="H220" s="4">
        <v>0.04</v>
      </c>
      <c r="I220" s="1">
        <v>2.6</v>
      </c>
      <c r="J220" s="4">
        <v>8.3000000000000004E-2</v>
      </c>
      <c r="K220" s="4">
        <v>0.67700000000000005</v>
      </c>
      <c r="L220" s="4">
        <v>0.61899999999999999</v>
      </c>
      <c r="M220" s="4">
        <v>6.5000000000000002E-2</v>
      </c>
      <c r="N220" s="1">
        <v>2.48</v>
      </c>
      <c r="O220" s="4">
        <v>0.154</v>
      </c>
      <c r="P220" s="4">
        <v>0.71399999999999997</v>
      </c>
      <c r="Q220" s="4">
        <v>0.9</v>
      </c>
      <c r="R220" s="4">
        <v>0</v>
      </c>
      <c r="S220" s="1">
        <v>2.75</v>
      </c>
      <c r="T220" s="4">
        <v>0</v>
      </c>
    </row>
    <row r="221" spans="1:20" x14ac:dyDescent="0.3">
      <c r="A221" s="3">
        <v>2024</v>
      </c>
      <c r="B221" s="3">
        <v>3</v>
      </c>
      <c r="C221" s="3">
        <v>0</v>
      </c>
      <c r="D221" s="3">
        <v>0</v>
      </c>
      <c r="E221" s="3">
        <v>1</v>
      </c>
      <c r="F221" s="4">
        <v>0.66</v>
      </c>
      <c r="G221" s="4">
        <v>0.48399999999999999</v>
      </c>
      <c r="H221" s="4">
        <v>2.1000000000000001E-2</v>
      </c>
      <c r="I221" s="1">
        <v>2.82</v>
      </c>
      <c r="J221" s="4">
        <v>0</v>
      </c>
      <c r="K221" s="4">
        <v>0.61899999999999999</v>
      </c>
      <c r="L221" s="4">
        <v>0.46200000000000002</v>
      </c>
      <c r="M221" s="4">
        <v>4.8000000000000001E-2</v>
      </c>
      <c r="N221" s="1">
        <v>2.77</v>
      </c>
      <c r="O221" s="4">
        <v>0</v>
      </c>
      <c r="P221" s="4">
        <v>0.9</v>
      </c>
      <c r="Q221" s="4">
        <v>0.5</v>
      </c>
      <c r="R221" s="4">
        <v>0</v>
      </c>
      <c r="S221" s="1">
        <v>2.92</v>
      </c>
      <c r="T221" s="4">
        <v>0</v>
      </c>
    </row>
    <row r="222" spans="1:20" x14ac:dyDescent="0.3">
      <c r="A222" s="3">
        <v>2023</v>
      </c>
      <c r="B222" s="3">
        <v>3</v>
      </c>
      <c r="C222" s="3">
        <v>0</v>
      </c>
      <c r="D222" s="3">
        <v>0</v>
      </c>
      <c r="E222" s="3">
        <v>1</v>
      </c>
      <c r="F222" s="4">
        <v>0.65100000000000002</v>
      </c>
      <c r="G222" s="4">
        <v>0.53600000000000003</v>
      </c>
      <c r="H222" s="4">
        <v>0.151</v>
      </c>
      <c r="I222" s="1">
        <v>2.36</v>
      </c>
      <c r="J222" s="4">
        <v>0</v>
      </c>
      <c r="K222" s="4">
        <v>0.627</v>
      </c>
      <c r="L222" s="4">
        <v>0.46899999999999997</v>
      </c>
      <c r="M222" s="4">
        <v>0.23499999999999999</v>
      </c>
      <c r="N222" s="1">
        <v>2.41</v>
      </c>
      <c r="O222" s="4">
        <v>0</v>
      </c>
      <c r="P222" s="4">
        <v>0.77400000000000002</v>
      </c>
      <c r="Q222" s="4">
        <v>0.625</v>
      </c>
      <c r="R222" s="4">
        <v>3.2000000000000001E-2</v>
      </c>
      <c r="S222" s="1">
        <v>2.17</v>
      </c>
      <c r="T222" s="4">
        <v>0</v>
      </c>
    </row>
    <row r="223" spans="1:20" x14ac:dyDescent="0.3">
      <c r="A223" s="3">
        <v>2024</v>
      </c>
      <c r="B223" s="3">
        <v>3</v>
      </c>
      <c r="C223" s="3">
        <v>0</v>
      </c>
      <c r="D223" s="3">
        <v>0</v>
      </c>
      <c r="E223" s="3">
        <v>1</v>
      </c>
      <c r="F223" s="4">
        <v>0.67300000000000004</v>
      </c>
      <c r="G223" s="4">
        <v>0.65700000000000003</v>
      </c>
      <c r="H223" s="4">
        <v>1.9E-2</v>
      </c>
      <c r="I223" s="1">
        <v>2.36</v>
      </c>
      <c r="J223" s="4">
        <v>0.14599999999999999</v>
      </c>
      <c r="K223" s="4">
        <v>0.74199999999999999</v>
      </c>
      <c r="L223" s="4">
        <v>0.69599999999999995</v>
      </c>
      <c r="M223" s="4">
        <v>0</v>
      </c>
      <c r="N223" s="1">
        <v>2.1</v>
      </c>
      <c r="O223" s="4">
        <v>0.25900000000000001</v>
      </c>
      <c r="P223" s="4">
        <v>0.70599999999999996</v>
      </c>
      <c r="Q223" s="4">
        <v>0.58299999999999996</v>
      </c>
      <c r="R223" s="4">
        <v>5.8999999999999997E-2</v>
      </c>
      <c r="S223" s="1">
        <v>2.7</v>
      </c>
      <c r="T223" s="4">
        <v>0</v>
      </c>
    </row>
    <row r="224" spans="1:20" x14ac:dyDescent="0.3">
      <c r="A224" s="3">
        <v>2023</v>
      </c>
      <c r="B224" s="3">
        <v>3</v>
      </c>
      <c r="C224" s="3">
        <v>0</v>
      </c>
      <c r="D224" s="3">
        <v>0</v>
      </c>
      <c r="E224" s="3">
        <v>1</v>
      </c>
      <c r="F224" s="4">
        <v>0.74199999999999999</v>
      </c>
      <c r="G224" s="4">
        <v>0.63</v>
      </c>
      <c r="H224" s="4">
        <v>3.2000000000000001E-2</v>
      </c>
      <c r="I224" s="1">
        <v>2.31</v>
      </c>
      <c r="J224" s="4">
        <v>1.4999999999999999E-2</v>
      </c>
      <c r="K224" s="4">
        <v>0.72499999999999998</v>
      </c>
      <c r="L224" s="4">
        <v>0.67600000000000005</v>
      </c>
      <c r="M224" s="4">
        <v>3.9E-2</v>
      </c>
      <c r="N224" s="1">
        <v>2.25</v>
      </c>
      <c r="O224" s="4">
        <v>2.7E-2</v>
      </c>
      <c r="P224" s="4">
        <v>1</v>
      </c>
      <c r="Q224" s="4">
        <v>0.44400000000000001</v>
      </c>
      <c r="R224" s="4">
        <v>0</v>
      </c>
      <c r="S224" s="1">
        <v>2.39</v>
      </c>
      <c r="T224" s="4">
        <v>0</v>
      </c>
    </row>
    <row r="225" spans="1:20" x14ac:dyDescent="0.3">
      <c r="A225" s="3">
        <v>2024</v>
      </c>
      <c r="B225" s="3">
        <v>3</v>
      </c>
      <c r="C225" s="3">
        <v>0</v>
      </c>
      <c r="D225" s="3">
        <v>0</v>
      </c>
      <c r="E225" s="3">
        <v>1</v>
      </c>
      <c r="F225" s="4">
        <v>0.66700000000000004</v>
      </c>
      <c r="G225" s="4">
        <v>0.57999999999999996</v>
      </c>
      <c r="H225" s="4">
        <v>5.2999999999999999E-2</v>
      </c>
      <c r="I225" s="1">
        <v>2.6</v>
      </c>
      <c r="J225" s="4">
        <v>0.11600000000000001</v>
      </c>
      <c r="K225" s="4">
        <v>0.73099999999999998</v>
      </c>
      <c r="L225" s="4">
        <v>0.5</v>
      </c>
      <c r="M225" s="4">
        <v>3.7999999999999999E-2</v>
      </c>
      <c r="N225" s="1">
        <v>2.5</v>
      </c>
      <c r="O225" s="4">
        <v>0.13300000000000001</v>
      </c>
      <c r="P225" s="4">
        <v>0.75</v>
      </c>
      <c r="Q225" s="4">
        <v>0.83299999999999996</v>
      </c>
      <c r="R225" s="4">
        <v>0.125</v>
      </c>
      <c r="S225" s="1">
        <v>2.84</v>
      </c>
      <c r="T225" s="4">
        <v>7.6999999999999999E-2</v>
      </c>
    </row>
    <row r="226" spans="1:20" x14ac:dyDescent="0.3">
      <c r="A226" s="3">
        <v>2022</v>
      </c>
      <c r="B226" s="3">
        <v>3</v>
      </c>
      <c r="C226" s="3">
        <v>0</v>
      </c>
      <c r="D226" s="3">
        <v>0</v>
      </c>
      <c r="E226" s="3">
        <v>1</v>
      </c>
      <c r="F226" s="4">
        <v>0.754</v>
      </c>
      <c r="G226" s="4">
        <v>0.65100000000000002</v>
      </c>
      <c r="H226" s="4">
        <v>0</v>
      </c>
      <c r="I226" s="1">
        <v>2.36</v>
      </c>
      <c r="J226" s="4">
        <v>0.23599999999999999</v>
      </c>
      <c r="K226" s="4">
        <v>0.83299999999999996</v>
      </c>
      <c r="L226" s="4">
        <v>0.65700000000000003</v>
      </c>
      <c r="M226" s="4">
        <v>0</v>
      </c>
      <c r="N226" s="1">
        <v>2.56</v>
      </c>
      <c r="O226" s="4">
        <v>0.4</v>
      </c>
      <c r="P226" s="4">
        <v>0.72699999999999998</v>
      </c>
      <c r="Q226" s="4">
        <v>0.625</v>
      </c>
      <c r="R226" s="4">
        <v>0</v>
      </c>
      <c r="S226" s="1">
        <v>2.13</v>
      </c>
      <c r="T226" s="4">
        <v>0.04</v>
      </c>
    </row>
    <row r="227" spans="1:20" x14ac:dyDescent="0.3">
      <c r="A227" s="3">
        <v>2021</v>
      </c>
      <c r="B227" s="3">
        <v>3</v>
      </c>
      <c r="C227" s="3">
        <v>0</v>
      </c>
      <c r="D227" s="3">
        <v>0</v>
      </c>
      <c r="E227" s="3">
        <v>1</v>
      </c>
      <c r="F227" s="4">
        <v>0.80800000000000005</v>
      </c>
      <c r="G227" s="4">
        <v>0.59499999999999997</v>
      </c>
      <c r="H227" s="4">
        <v>1.9E-2</v>
      </c>
      <c r="I227" s="1">
        <v>2.27</v>
      </c>
      <c r="J227" s="4">
        <v>0.111</v>
      </c>
      <c r="K227" s="4">
        <v>0.82599999999999996</v>
      </c>
      <c r="L227" s="4">
        <v>0.60499999999999998</v>
      </c>
      <c r="M227" s="4">
        <v>2.1999999999999999E-2</v>
      </c>
      <c r="N227" s="1">
        <v>2.4300000000000002</v>
      </c>
      <c r="O227" s="4">
        <v>0.17100000000000001</v>
      </c>
      <c r="P227" s="4">
        <v>0.66700000000000004</v>
      </c>
      <c r="Q227" s="4">
        <v>0.5</v>
      </c>
      <c r="R227" s="4">
        <v>0</v>
      </c>
      <c r="S227" s="1">
        <v>2.06</v>
      </c>
      <c r="T227" s="4">
        <v>3.5999999999999997E-2</v>
      </c>
    </row>
    <row r="228" spans="1:20" x14ac:dyDescent="0.3">
      <c r="A228" s="3">
        <v>2024</v>
      </c>
      <c r="B228" s="3">
        <v>3</v>
      </c>
      <c r="C228" s="3">
        <v>0</v>
      </c>
      <c r="D228" s="3">
        <v>0</v>
      </c>
      <c r="E228" s="3">
        <v>1</v>
      </c>
      <c r="F228" s="4">
        <v>0.752</v>
      </c>
      <c r="G228" s="4">
        <v>0.53400000000000003</v>
      </c>
      <c r="H228" s="4">
        <v>4.2999999999999997E-2</v>
      </c>
      <c r="I228" s="1">
        <v>2.6</v>
      </c>
      <c r="J228" s="4">
        <v>6.0999999999999999E-2</v>
      </c>
      <c r="K228" s="4">
        <v>0.75</v>
      </c>
      <c r="L228" s="4">
        <v>0.49099999999999999</v>
      </c>
      <c r="M228" s="4">
        <v>5.2999999999999999E-2</v>
      </c>
      <c r="N228" s="1">
        <v>2.5099999999999998</v>
      </c>
      <c r="O228" s="4">
        <v>9.0999999999999998E-2</v>
      </c>
      <c r="P228" s="4">
        <v>0.83799999999999997</v>
      </c>
      <c r="Q228" s="4">
        <v>0.61299999999999999</v>
      </c>
      <c r="R228" s="4">
        <v>2.7E-2</v>
      </c>
      <c r="S228" s="1">
        <v>2.78</v>
      </c>
      <c r="T228" s="4">
        <v>0</v>
      </c>
    </row>
    <row r="229" spans="1:20" x14ac:dyDescent="0.3">
      <c r="A229" s="3">
        <v>2022</v>
      </c>
      <c r="B229" s="3">
        <v>3</v>
      </c>
      <c r="C229" s="3">
        <v>0</v>
      </c>
      <c r="D229" s="3">
        <v>0</v>
      </c>
      <c r="E229" s="3">
        <v>1</v>
      </c>
      <c r="F229" s="4">
        <v>0.79200000000000004</v>
      </c>
      <c r="G229" s="4">
        <v>0.56100000000000005</v>
      </c>
      <c r="H229" s="4">
        <v>1.4E-2</v>
      </c>
      <c r="I229" s="1">
        <v>2.15</v>
      </c>
      <c r="J229" s="4">
        <v>9.1999999999999998E-2</v>
      </c>
      <c r="K229" s="4">
        <v>0.86</v>
      </c>
      <c r="L229" s="4">
        <v>0.622</v>
      </c>
      <c r="M229" s="4">
        <v>2.3E-2</v>
      </c>
      <c r="N229" s="1">
        <v>2.2200000000000002</v>
      </c>
      <c r="O229" s="4">
        <v>9.2999999999999999E-2</v>
      </c>
      <c r="P229" s="4">
        <v>0.76900000000000002</v>
      </c>
      <c r="Q229" s="4">
        <v>0.45</v>
      </c>
      <c r="R229" s="4">
        <v>0</v>
      </c>
      <c r="S229" s="1">
        <v>2.02</v>
      </c>
      <c r="T229" s="4">
        <v>9.0999999999999998E-2</v>
      </c>
    </row>
    <row r="230" spans="1:20" x14ac:dyDescent="0.3">
      <c r="A230" s="3">
        <v>2021</v>
      </c>
      <c r="B230" s="3">
        <v>3</v>
      </c>
      <c r="C230" s="3">
        <v>0</v>
      </c>
      <c r="D230" s="3">
        <v>0</v>
      </c>
      <c r="E230" s="3">
        <v>1</v>
      </c>
      <c r="F230" s="4">
        <v>0.77</v>
      </c>
      <c r="G230" s="4">
        <v>0.45500000000000002</v>
      </c>
      <c r="H230" s="4">
        <v>0.03</v>
      </c>
      <c r="I230" s="1">
        <v>2.36</v>
      </c>
      <c r="J230" s="4">
        <v>0.38600000000000001</v>
      </c>
      <c r="K230" s="4">
        <v>0.74299999999999999</v>
      </c>
      <c r="L230" s="4">
        <v>0.442</v>
      </c>
      <c r="M230" s="4">
        <v>4.2999999999999997E-2</v>
      </c>
      <c r="N230" s="1">
        <v>2.2999999999999998</v>
      </c>
      <c r="O230" s="4">
        <v>0.52900000000000003</v>
      </c>
      <c r="P230" s="4">
        <v>0.83299999999999996</v>
      </c>
      <c r="Q230" s="4">
        <v>0.48</v>
      </c>
      <c r="R230" s="4">
        <v>0</v>
      </c>
      <c r="S230" s="1">
        <v>2.4500000000000002</v>
      </c>
      <c r="T230" s="4">
        <v>0.17399999999999999</v>
      </c>
    </row>
    <row r="231" spans="1:20" x14ac:dyDescent="0.3">
      <c r="A231" s="3">
        <v>2024</v>
      </c>
      <c r="B231" s="3">
        <v>3</v>
      </c>
      <c r="C231" s="3">
        <v>0</v>
      </c>
      <c r="D231" s="3">
        <v>0</v>
      </c>
      <c r="E231" s="3">
        <v>1</v>
      </c>
      <c r="F231" s="4">
        <v>0.621</v>
      </c>
      <c r="G231" s="4">
        <v>0.63900000000000001</v>
      </c>
      <c r="H231" s="4">
        <v>3.4000000000000002E-2</v>
      </c>
      <c r="I231" s="1">
        <v>2.42</v>
      </c>
      <c r="J231" s="4">
        <v>0.108</v>
      </c>
      <c r="K231" s="4">
        <v>0.61099999999999999</v>
      </c>
      <c r="L231" s="4">
        <v>0.59099999999999997</v>
      </c>
      <c r="M231" s="4">
        <v>2.8000000000000001E-2</v>
      </c>
      <c r="N231" s="1">
        <v>2.4300000000000002</v>
      </c>
      <c r="O231" s="4">
        <v>0.17399999999999999</v>
      </c>
      <c r="P231" s="4">
        <v>0.77800000000000002</v>
      </c>
      <c r="Q231" s="4">
        <v>0.71399999999999997</v>
      </c>
      <c r="R231" s="4">
        <v>5.6000000000000001E-2</v>
      </c>
      <c r="S231" s="1">
        <v>2.39</v>
      </c>
      <c r="T231" s="4">
        <v>0</v>
      </c>
    </row>
    <row r="232" spans="1:20" x14ac:dyDescent="0.3">
      <c r="A232" s="3">
        <v>2024</v>
      </c>
      <c r="B232" s="3">
        <v>3</v>
      </c>
      <c r="C232" s="3">
        <v>0</v>
      </c>
      <c r="D232" s="3">
        <v>0</v>
      </c>
      <c r="E232" s="3">
        <v>1</v>
      </c>
      <c r="F232" s="4">
        <v>0.72899999999999998</v>
      </c>
      <c r="G232" s="4">
        <v>0.56499999999999995</v>
      </c>
      <c r="H232" s="4">
        <v>4.7E-2</v>
      </c>
      <c r="I232" s="1">
        <v>2.5</v>
      </c>
      <c r="J232" s="4">
        <v>0.02</v>
      </c>
      <c r="K232" s="4">
        <v>0.79500000000000004</v>
      </c>
      <c r="L232" s="4">
        <v>0.42899999999999999</v>
      </c>
      <c r="M232" s="4">
        <v>6.8000000000000005E-2</v>
      </c>
      <c r="N232" s="1">
        <v>2.5299999999999998</v>
      </c>
      <c r="O232" s="4">
        <v>1.4E-2</v>
      </c>
      <c r="P232" s="4">
        <v>0.77100000000000002</v>
      </c>
      <c r="Q232" s="4">
        <v>0.74099999999999999</v>
      </c>
      <c r="R232" s="4">
        <v>2.9000000000000001E-2</v>
      </c>
      <c r="S232" s="1">
        <v>2.4500000000000002</v>
      </c>
      <c r="T232" s="4">
        <v>3.4000000000000002E-2</v>
      </c>
    </row>
    <row r="233" spans="1:20" x14ac:dyDescent="0.3">
      <c r="A233" s="3">
        <v>2024</v>
      </c>
      <c r="B233" s="3">
        <v>3</v>
      </c>
      <c r="C233" s="3">
        <v>0</v>
      </c>
      <c r="D233" s="3">
        <v>0</v>
      </c>
      <c r="E233" s="3">
        <v>1</v>
      </c>
      <c r="F233" s="4">
        <v>0.7</v>
      </c>
      <c r="G233" s="4">
        <v>0.69399999999999995</v>
      </c>
      <c r="H233" s="4">
        <v>7.0999999999999994E-2</v>
      </c>
      <c r="I233" s="1">
        <v>2.6</v>
      </c>
      <c r="J233" s="4">
        <v>2.4E-2</v>
      </c>
      <c r="K233" s="4">
        <v>0.65900000000000003</v>
      </c>
      <c r="L233" s="4">
        <v>0.51900000000000002</v>
      </c>
      <c r="M233" s="4">
        <v>0</v>
      </c>
      <c r="N233" s="1">
        <v>2.6</v>
      </c>
      <c r="O233" s="4">
        <v>0.05</v>
      </c>
      <c r="P233" s="4">
        <v>0.84599999999999997</v>
      </c>
      <c r="Q233" s="4">
        <v>0.90900000000000003</v>
      </c>
      <c r="R233" s="4">
        <v>0.192</v>
      </c>
      <c r="S233" s="1">
        <v>2.59</v>
      </c>
      <c r="T233" s="4">
        <v>0</v>
      </c>
    </row>
    <row r="234" spans="1:20" x14ac:dyDescent="0.3">
      <c r="A234" s="3">
        <v>2023</v>
      </c>
      <c r="B234" s="3">
        <v>3</v>
      </c>
      <c r="C234" s="3">
        <v>0</v>
      </c>
      <c r="D234" s="3">
        <v>0</v>
      </c>
      <c r="E234" s="3">
        <v>1</v>
      </c>
      <c r="F234" s="4">
        <v>0.70899999999999996</v>
      </c>
      <c r="G234" s="4">
        <v>0.53600000000000003</v>
      </c>
      <c r="H234" s="4">
        <v>0.152</v>
      </c>
      <c r="I234" s="1">
        <v>2.72</v>
      </c>
      <c r="J234" s="4">
        <v>2.9000000000000001E-2</v>
      </c>
      <c r="K234" s="4">
        <v>0.71199999999999997</v>
      </c>
      <c r="L234" s="4">
        <v>0.51400000000000001</v>
      </c>
      <c r="M234" s="4">
        <v>0.154</v>
      </c>
      <c r="N234" s="1">
        <v>2.77</v>
      </c>
      <c r="O234" s="4">
        <v>4.8000000000000001E-2</v>
      </c>
      <c r="P234" s="4">
        <v>0.73099999999999998</v>
      </c>
      <c r="Q234" s="4">
        <v>0.57899999999999996</v>
      </c>
      <c r="R234" s="4">
        <v>0.154</v>
      </c>
      <c r="S234" s="1">
        <v>2.65</v>
      </c>
      <c r="T234" s="4">
        <v>0</v>
      </c>
    </row>
    <row r="235" spans="1:20" x14ac:dyDescent="0.3">
      <c r="A235" s="3">
        <v>2022</v>
      </c>
      <c r="B235" s="3">
        <v>3</v>
      </c>
      <c r="C235" s="3">
        <v>0</v>
      </c>
      <c r="D235" s="3">
        <v>0</v>
      </c>
      <c r="E235" s="3">
        <v>1</v>
      </c>
      <c r="F235" s="4">
        <v>0.75600000000000001</v>
      </c>
      <c r="G235" s="4">
        <v>0.56499999999999995</v>
      </c>
      <c r="H235" s="4">
        <v>6.0999999999999999E-2</v>
      </c>
      <c r="I235" s="1">
        <v>2.4900000000000002</v>
      </c>
      <c r="J235" s="4">
        <v>0.111</v>
      </c>
      <c r="K235" s="4">
        <v>0.77400000000000002</v>
      </c>
      <c r="L235" s="4">
        <v>0.61</v>
      </c>
      <c r="M235" s="4">
        <v>1.9E-2</v>
      </c>
      <c r="N235" s="1">
        <v>2.4300000000000002</v>
      </c>
      <c r="O235" s="4">
        <v>0.2</v>
      </c>
      <c r="P235" s="4">
        <v>0.91300000000000003</v>
      </c>
      <c r="Q235" s="4">
        <v>0.47599999999999998</v>
      </c>
      <c r="R235" s="4">
        <v>0.17399999999999999</v>
      </c>
      <c r="S235" s="1">
        <v>2.56</v>
      </c>
      <c r="T235" s="4">
        <v>0</v>
      </c>
    </row>
    <row r="236" spans="1:20" x14ac:dyDescent="0.3">
      <c r="A236" s="3">
        <v>2021</v>
      </c>
      <c r="B236" s="3">
        <v>3</v>
      </c>
      <c r="C236" s="3">
        <v>0</v>
      </c>
      <c r="D236" s="3">
        <v>0</v>
      </c>
      <c r="E236" s="3">
        <v>1</v>
      </c>
      <c r="F236" s="4">
        <v>0.71799999999999997</v>
      </c>
      <c r="G236" s="4">
        <v>0.49199999999999999</v>
      </c>
      <c r="H236" s="4">
        <v>5.8999999999999997E-2</v>
      </c>
      <c r="I236" s="1">
        <v>2.59</v>
      </c>
      <c r="J236" s="4">
        <v>0.05</v>
      </c>
      <c r="K236" s="4">
        <v>0.68600000000000005</v>
      </c>
      <c r="L236" s="4">
        <v>0.45700000000000002</v>
      </c>
      <c r="M236" s="4">
        <v>0.02</v>
      </c>
      <c r="N236" s="1">
        <v>2.62</v>
      </c>
      <c r="O236" s="4">
        <v>0</v>
      </c>
      <c r="P236" s="4">
        <v>0.83899999999999997</v>
      </c>
      <c r="Q236" s="4">
        <v>0.53800000000000003</v>
      </c>
      <c r="R236" s="4">
        <v>0.129</v>
      </c>
      <c r="S236" s="1">
        <v>2.57</v>
      </c>
      <c r="T236" s="4">
        <v>8.6999999999999994E-2</v>
      </c>
    </row>
    <row r="237" spans="1:20" x14ac:dyDescent="0.3">
      <c r="A237" s="3">
        <v>2022</v>
      </c>
      <c r="B237" s="3">
        <v>3</v>
      </c>
      <c r="C237" s="3">
        <v>0</v>
      </c>
      <c r="D237" s="3">
        <v>0</v>
      </c>
      <c r="E237" s="3">
        <v>1</v>
      </c>
      <c r="F237" s="4">
        <v>0.75</v>
      </c>
      <c r="G237" s="4">
        <v>0.8</v>
      </c>
      <c r="H237" s="4">
        <v>3.3000000000000002E-2</v>
      </c>
      <c r="I237" s="1">
        <v>2.34</v>
      </c>
      <c r="J237" s="4">
        <v>0.17199999999999999</v>
      </c>
      <c r="K237" s="4">
        <v>0.69</v>
      </c>
      <c r="L237" s="4">
        <v>0.82799999999999996</v>
      </c>
      <c r="M237" s="4">
        <v>0</v>
      </c>
      <c r="N237" s="1">
        <v>2.2000000000000002</v>
      </c>
      <c r="O237" s="4">
        <v>0.19</v>
      </c>
      <c r="P237" s="4">
        <v>0.88900000000000001</v>
      </c>
      <c r="Q237" s="4">
        <v>0.75</v>
      </c>
      <c r="R237" s="4">
        <v>0.111</v>
      </c>
      <c r="S237" s="1">
        <v>2.73</v>
      </c>
      <c r="T237" s="4">
        <v>0.125</v>
      </c>
    </row>
    <row r="238" spans="1:20" x14ac:dyDescent="0.3">
      <c r="A238" s="3">
        <v>2021</v>
      </c>
      <c r="B238" s="3">
        <v>3</v>
      </c>
      <c r="C238" s="3">
        <v>0</v>
      </c>
      <c r="D238" s="3">
        <v>0</v>
      </c>
      <c r="E238" s="3">
        <v>1</v>
      </c>
      <c r="F238" s="4">
        <v>0.72</v>
      </c>
      <c r="G238" s="4">
        <v>0.53700000000000003</v>
      </c>
      <c r="H238" s="4">
        <v>6.5000000000000002E-2</v>
      </c>
      <c r="I238" s="1">
        <v>2.4700000000000002</v>
      </c>
      <c r="J238" s="4">
        <v>0.23499999999999999</v>
      </c>
      <c r="K238" s="4">
        <v>0.73799999999999999</v>
      </c>
      <c r="L238" s="4">
        <v>0.51100000000000001</v>
      </c>
      <c r="M238" s="4">
        <v>3.3000000000000002E-2</v>
      </c>
      <c r="N238" s="1">
        <v>2.44</v>
      </c>
      <c r="O238" s="4">
        <v>0.36399999999999999</v>
      </c>
      <c r="P238" s="4">
        <v>0.78600000000000003</v>
      </c>
      <c r="Q238" s="4">
        <v>0.59099999999999997</v>
      </c>
      <c r="R238" s="4">
        <v>0.14299999999999999</v>
      </c>
      <c r="S238" s="1">
        <v>2.5299999999999998</v>
      </c>
      <c r="T238" s="4">
        <v>0</v>
      </c>
    </row>
    <row r="239" spans="1:20" x14ac:dyDescent="0.3">
      <c r="A239" s="3">
        <v>2021</v>
      </c>
      <c r="B239" s="3">
        <v>3</v>
      </c>
      <c r="C239" s="3">
        <v>0</v>
      </c>
      <c r="D239" s="3">
        <v>0</v>
      </c>
      <c r="E239" s="3">
        <v>1</v>
      </c>
      <c r="F239" s="4">
        <v>0.72899999999999998</v>
      </c>
      <c r="G239" s="4">
        <v>0.64500000000000002</v>
      </c>
      <c r="H239" s="4">
        <v>8.2000000000000003E-2</v>
      </c>
      <c r="I239" s="1">
        <v>2.5099999999999998</v>
      </c>
      <c r="J239" s="4">
        <v>0.28599999999999998</v>
      </c>
      <c r="K239" s="4">
        <v>0.73799999999999999</v>
      </c>
      <c r="L239" s="4">
        <v>0.6</v>
      </c>
      <c r="M239" s="4">
        <v>3.3000000000000002E-2</v>
      </c>
      <c r="N239" s="1">
        <v>2.4300000000000002</v>
      </c>
      <c r="O239" s="4">
        <v>0.41699999999999998</v>
      </c>
      <c r="P239" s="4">
        <v>0.89500000000000002</v>
      </c>
      <c r="Q239" s="4">
        <v>0.76500000000000001</v>
      </c>
      <c r="R239" s="4">
        <v>0.26300000000000001</v>
      </c>
      <c r="S239" s="1">
        <v>2.68</v>
      </c>
      <c r="T239" s="4">
        <v>0</v>
      </c>
    </row>
    <row r="240" spans="1:20" x14ac:dyDescent="0.3">
      <c r="A240" s="3">
        <v>2023</v>
      </c>
      <c r="B240" s="3">
        <v>3</v>
      </c>
      <c r="C240" s="3">
        <v>0</v>
      </c>
      <c r="D240" s="3">
        <v>0</v>
      </c>
      <c r="E240" s="3">
        <v>1</v>
      </c>
      <c r="F240" s="4">
        <v>0.69599999999999995</v>
      </c>
      <c r="G240" s="4">
        <v>0.66700000000000004</v>
      </c>
      <c r="H240" s="4">
        <v>1.7999999999999999E-2</v>
      </c>
      <c r="I240" s="1">
        <v>2.93</v>
      </c>
      <c r="J240" s="4">
        <v>0.57699999999999996</v>
      </c>
      <c r="K240" s="4">
        <v>0.73799999999999999</v>
      </c>
      <c r="L240" s="4">
        <v>0.64500000000000002</v>
      </c>
      <c r="M240" s="4">
        <v>0</v>
      </c>
      <c r="N240" s="1">
        <v>2.95</v>
      </c>
      <c r="O240" s="4">
        <v>0.78600000000000003</v>
      </c>
      <c r="P240" s="4">
        <v>0.72699999999999998</v>
      </c>
      <c r="Q240" s="4">
        <v>0.75</v>
      </c>
      <c r="R240" s="4">
        <v>9.0999999999999998E-2</v>
      </c>
      <c r="S240" s="1">
        <v>2.91</v>
      </c>
      <c r="T240" s="4">
        <v>0.33300000000000002</v>
      </c>
    </row>
    <row r="241" spans="1:20" x14ac:dyDescent="0.3">
      <c r="A241" s="3">
        <v>2022</v>
      </c>
      <c r="B241" s="3">
        <v>3</v>
      </c>
      <c r="C241" s="3">
        <v>0</v>
      </c>
      <c r="D241" s="3">
        <v>0</v>
      </c>
      <c r="E241" s="3">
        <v>1</v>
      </c>
      <c r="F241" s="4">
        <v>0.66300000000000003</v>
      </c>
      <c r="G241" s="4">
        <v>0.55200000000000005</v>
      </c>
      <c r="H241" s="4">
        <v>0.04</v>
      </c>
      <c r="I241" s="1">
        <v>2.34</v>
      </c>
      <c r="J241" s="4">
        <v>0.44400000000000001</v>
      </c>
      <c r="K241" s="4">
        <v>0.60799999999999998</v>
      </c>
      <c r="L241" s="4">
        <v>0.44400000000000001</v>
      </c>
      <c r="M241" s="4">
        <v>1.4E-2</v>
      </c>
      <c r="N241" s="1">
        <v>2.23</v>
      </c>
      <c r="O241" s="4">
        <v>0.65900000000000003</v>
      </c>
      <c r="P241" s="4">
        <v>0.84599999999999997</v>
      </c>
      <c r="Q241" s="4">
        <v>0.77300000000000002</v>
      </c>
      <c r="R241" s="4">
        <v>0.115</v>
      </c>
      <c r="S241" s="1">
        <v>2.5499999999999998</v>
      </c>
      <c r="T241" s="4">
        <v>4.4999999999999998E-2</v>
      </c>
    </row>
    <row r="242" spans="1:20" x14ac:dyDescent="0.3">
      <c r="A242" s="3">
        <v>2024</v>
      </c>
      <c r="B242" s="3">
        <v>3</v>
      </c>
      <c r="C242" s="3">
        <v>0</v>
      </c>
      <c r="D242" s="3">
        <v>0</v>
      </c>
      <c r="E242" s="3">
        <v>1</v>
      </c>
      <c r="F242" s="4">
        <v>0.84</v>
      </c>
      <c r="G242" s="4">
        <v>0.56999999999999995</v>
      </c>
      <c r="H242" s="4">
        <v>5.2999999999999999E-2</v>
      </c>
      <c r="I242" s="1">
        <v>2.67</v>
      </c>
      <c r="J242" s="4">
        <v>4.1000000000000002E-2</v>
      </c>
      <c r="K242" s="4">
        <v>0.86299999999999999</v>
      </c>
      <c r="L242" s="4">
        <v>0.57099999999999995</v>
      </c>
      <c r="M242" s="4">
        <v>2.7E-2</v>
      </c>
      <c r="N242" s="1">
        <v>2.62</v>
      </c>
      <c r="O242" s="4">
        <v>5.7000000000000002E-2</v>
      </c>
      <c r="P242" s="4">
        <v>0.88900000000000001</v>
      </c>
      <c r="Q242" s="4">
        <v>0.56299999999999994</v>
      </c>
      <c r="R242" s="4">
        <v>0.16700000000000001</v>
      </c>
      <c r="S242" s="1">
        <v>2.8</v>
      </c>
      <c r="T242" s="4">
        <v>0</v>
      </c>
    </row>
    <row r="243" spans="1:20" x14ac:dyDescent="0.3">
      <c r="A243" s="3">
        <v>2023</v>
      </c>
      <c r="B243" s="3">
        <v>3</v>
      </c>
      <c r="C243" s="3">
        <v>0</v>
      </c>
      <c r="D243" s="3">
        <v>0</v>
      </c>
      <c r="E243" s="3">
        <v>1</v>
      </c>
      <c r="F243" s="4">
        <v>0.63</v>
      </c>
      <c r="G243" s="4">
        <v>0.69599999999999995</v>
      </c>
      <c r="H243" s="4">
        <v>5.5E-2</v>
      </c>
      <c r="I243" s="1">
        <v>2.5</v>
      </c>
      <c r="J243" s="4">
        <v>0.28299999999999997</v>
      </c>
      <c r="K243" s="4">
        <v>0.54900000000000004</v>
      </c>
      <c r="L243" s="4">
        <v>0.67900000000000005</v>
      </c>
      <c r="M243" s="4">
        <v>3.9E-2</v>
      </c>
      <c r="N243" s="1">
        <v>2.42</v>
      </c>
      <c r="O243" s="4">
        <v>0.438</v>
      </c>
      <c r="P243" s="4">
        <v>0.9</v>
      </c>
      <c r="Q243" s="4">
        <v>0.72199999999999998</v>
      </c>
      <c r="R243" s="4">
        <v>0.1</v>
      </c>
      <c r="S243" s="1">
        <v>2.63</v>
      </c>
      <c r="T243" s="4">
        <v>4.8000000000000001E-2</v>
      </c>
    </row>
    <row r="244" spans="1:20" x14ac:dyDescent="0.3">
      <c r="A244" s="3">
        <v>2021</v>
      </c>
      <c r="B244" s="3">
        <v>3</v>
      </c>
      <c r="C244" s="3">
        <v>0</v>
      </c>
      <c r="D244" s="3">
        <v>0</v>
      </c>
      <c r="E244" s="3">
        <v>1</v>
      </c>
      <c r="F244" s="4">
        <v>0.72499999999999998</v>
      </c>
      <c r="G244" s="4">
        <v>0.622</v>
      </c>
      <c r="H244" s="4">
        <v>3.9E-2</v>
      </c>
      <c r="I244" s="1">
        <v>2.14</v>
      </c>
      <c r="J244" s="4">
        <v>0.42399999999999999</v>
      </c>
      <c r="K244" s="4">
        <v>0.72399999999999998</v>
      </c>
      <c r="L244" s="4">
        <v>0.76200000000000001</v>
      </c>
      <c r="M244" s="4">
        <v>3.4000000000000002E-2</v>
      </c>
      <c r="N244" s="1">
        <v>1.85</v>
      </c>
      <c r="O244" s="4">
        <v>0.54200000000000004</v>
      </c>
      <c r="P244" s="4">
        <v>0.84199999999999997</v>
      </c>
      <c r="Q244" s="4">
        <v>0.438</v>
      </c>
      <c r="R244" s="4">
        <v>5.2999999999999999E-2</v>
      </c>
      <c r="S244" s="1">
        <v>2.91</v>
      </c>
      <c r="T244" s="4">
        <v>0.111</v>
      </c>
    </row>
    <row r="245" spans="1:20" x14ac:dyDescent="0.3">
      <c r="A245" s="3">
        <v>2024</v>
      </c>
      <c r="B245" s="3">
        <v>3</v>
      </c>
      <c r="C245" s="3">
        <v>0</v>
      </c>
      <c r="D245" s="3">
        <v>0</v>
      </c>
      <c r="E245" s="3">
        <v>1</v>
      </c>
      <c r="F245" s="4">
        <v>0.65700000000000003</v>
      </c>
      <c r="G245" s="4">
        <v>0.56499999999999995</v>
      </c>
      <c r="H245" s="4">
        <v>1.4E-2</v>
      </c>
      <c r="I245" s="1">
        <v>2.62</v>
      </c>
      <c r="J245" s="4">
        <v>0</v>
      </c>
      <c r="K245" s="4">
        <v>0.71399999999999997</v>
      </c>
      <c r="L245" s="4">
        <v>0.53300000000000003</v>
      </c>
      <c r="M245" s="4">
        <v>2.4E-2</v>
      </c>
      <c r="N245" s="1">
        <v>2.83</v>
      </c>
      <c r="O245" s="4">
        <v>0</v>
      </c>
      <c r="P245" s="4">
        <v>0.66700000000000004</v>
      </c>
      <c r="Q245" s="4">
        <v>0.625</v>
      </c>
      <c r="R245" s="4">
        <v>0</v>
      </c>
      <c r="S245" s="1">
        <v>2.06</v>
      </c>
      <c r="T245" s="4">
        <v>0</v>
      </c>
    </row>
    <row r="246" spans="1:20" x14ac:dyDescent="0.3">
      <c r="A246" s="3">
        <v>2024</v>
      </c>
      <c r="B246" s="3">
        <v>3</v>
      </c>
      <c r="C246" s="3">
        <v>0</v>
      </c>
      <c r="D246" s="3">
        <v>0</v>
      </c>
      <c r="E246" s="3">
        <v>1</v>
      </c>
      <c r="F246" s="4">
        <v>0.71</v>
      </c>
      <c r="G246" s="4">
        <v>0.71399999999999997</v>
      </c>
      <c r="H246" s="4">
        <v>4.2999999999999997E-2</v>
      </c>
      <c r="I246" s="1">
        <v>2.59</v>
      </c>
      <c r="J246" s="4">
        <v>3.5999999999999997E-2</v>
      </c>
      <c r="K246" s="4">
        <v>0.68799999999999994</v>
      </c>
      <c r="L246" s="4">
        <v>0.54500000000000004</v>
      </c>
      <c r="M246" s="4">
        <v>0</v>
      </c>
      <c r="N246" s="1">
        <v>2.39</v>
      </c>
      <c r="O246" s="4">
        <v>7.0999999999999994E-2</v>
      </c>
      <c r="P246" s="4">
        <v>0.75</v>
      </c>
      <c r="Q246" s="4">
        <v>0.85199999999999998</v>
      </c>
      <c r="R246" s="4">
        <v>8.3000000000000004E-2</v>
      </c>
      <c r="S246" s="1">
        <v>2.78</v>
      </c>
      <c r="T246" s="4">
        <v>0</v>
      </c>
    </row>
    <row r="247" spans="1:20" x14ac:dyDescent="0.3">
      <c r="A247" s="3">
        <v>2022</v>
      </c>
      <c r="B247" s="3">
        <v>3</v>
      </c>
      <c r="C247" s="3">
        <v>0</v>
      </c>
      <c r="D247" s="3">
        <v>0</v>
      </c>
      <c r="E247" s="3">
        <v>1</v>
      </c>
      <c r="F247" s="4">
        <v>0.747</v>
      </c>
      <c r="G247" s="4">
        <v>0.71199999999999997</v>
      </c>
      <c r="H247" s="4">
        <v>3.7999999999999999E-2</v>
      </c>
      <c r="I247" s="1">
        <v>2.5099999999999998</v>
      </c>
      <c r="J247" s="4">
        <v>0.05</v>
      </c>
      <c r="K247" s="4">
        <v>0.75</v>
      </c>
      <c r="L247" s="4">
        <v>0.64400000000000002</v>
      </c>
      <c r="M247" s="4">
        <v>3.3000000000000002E-2</v>
      </c>
      <c r="N247" s="1">
        <v>2.65</v>
      </c>
      <c r="O247" s="4">
        <v>8.3000000000000004E-2</v>
      </c>
      <c r="P247" s="4">
        <v>0.82399999999999995</v>
      </c>
      <c r="Q247" s="4">
        <v>0.92900000000000005</v>
      </c>
      <c r="R247" s="4">
        <v>5.8999999999999997E-2</v>
      </c>
      <c r="S247" s="1">
        <v>2.3199999999999998</v>
      </c>
      <c r="T247" s="4">
        <v>0</v>
      </c>
    </row>
    <row r="248" spans="1:20" x14ac:dyDescent="0.3">
      <c r="A248" s="3">
        <v>2022</v>
      </c>
      <c r="B248" s="3">
        <v>3</v>
      </c>
      <c r="C248" s="3">
        <v>0</v>
      </c>
      <c r="D248" s="3">
        <v>0</v>
      </c>
      <c r="E248" s="3">
        <v>1</v>
      </c>
      <c r="F248" s="4">
        <v>0.65900000000000003</v>
      </c>
      <c r="G248" s="4">
        <v>0.77800000000000002</v>
      </c>
      <c r="H248" s="4">
        <v>2.4E-2</v>
      </c>
      <c r="I248" s="1">
        <v>2.77</v>
      </c>
      <c r="J248" s="4">
        <v>0</v>
      </c>
      <c r="K248" s="4">
        <v>0.64</v>
      </c>
      <c r="L248" s="4">
        <v>0.81299999999999994</v>
      </c>
      <c r="M248" s="4">
        <v>0</v>
      </c>
      <c r="N248" s="1">
        <v>2.84</v>
      </c>
      <c r="O248" s="4">
        <v>0</v>
      </c>
      <c r="P248" s="4">
        <v>0.84599999999999997</v>
      </c>
      <c r="Q248" s="4">
        <v>0.72699999999999998</v>
      </c>
      <c r="R248" s="4">
        <v>7.6999999999999999E-2</v>
      </c>
      <c r="S248" s="1">
        <v>2.64</v>
      </c>
      <c r="T248" s="4">
        <v>0</v>
      </c>
    </row>
    <row r="249" spans="1:20" x14ac:dyDescent="0.3">
      <c r="A249" s="3">
        <v>2021</v>
      </c>
      <c r="B249" s="3">
        <v>3</v>
      </c>
      <c r="C249" s="3">
        <v>0</v>
      </c>
      <c r="D249" s="3">
        <v>0</v>
      </c>
      <c r="E249" s="3">
        <v>1</v>
      </c>
      <c r="F249" s="4">
        <v>0.73199999999999998</v>
      </c>
      <c r="G249" s="4">
        <v>0.63400000000000001</v>
      </c>
      <c r="H249" s="4">
        <v>1.7999999999999999E-2</v>
      </c>
      <c r="I249" s="1">
        <v>2.38</v>
      </c>
      <c r="J249" s="4">
        <v>3.2000000000000001E-2</v>
      </c>
      <c r="K249" s="4">
        <v>0.72499999999999998</v>
      </c>
      <c r="L249" s="4">
        <v>0.55200000000000005</v>
      </c>
      <c r="M249" s="4">
        <v>0</v>
      </c>
      <c r="N249" s="1">
        <v>2.13</v>
      </c>
      <c r="O249" s="4">
        <v>7.0999999999999994E-2</v>
      </c>
      <c r="P249" s="4">
        <v>0.8</v>
      </c>
      <c r="Q249" s="4">
        <v>0.83299999999999996</v>
      </c>
      <c r="R249" s="4">
        <v>6.7000000000000004E-2</v>
      </c>
      <c r="S249" s="1">
        <v>2.58</v>
      </c>
      <c r="T249" s="4">
        <v>0</v>
      </c>
    </row>
    <row r="250" spans="1:20" x14ac:dyDescent="0.3">
      <c r="A250" s="3">
        <v>2024</v>
      </c>
      <c r="B250" s="3">
        <v>3</v>
      </c>
      <c r="C250" s="3">
        <v>0</v>
      </c>
      <c r="D250" s="3">
        <v>0</v>
      </c>
      <c r="E250" s="3">
        <v>1</v>
      </c>
      <c r="F250" s="4">
        <v>0.66</v>
      </c>
      <c r="G250" s="4">
        <v>0.60899999999999999</v>
      </c>
      <c r="H250" s="4">
        <v>4.1000000000000002E-2</v>
      </c>
      <c r="I250" s="1">
        <v>2.61</v>
      </c>
      <c r="J250" s="4">
        <v>6.9000000000000006E-2</v>
      </c>
      <c r="K250" s="4">
        <v>0.57499999999999996</v>
      </c>
      <c r="L250" s="4">
        <v>0.435</v>
      </c>
      <c r="M250" s="4">
        <v>7.4999999999999997E-2</v>
      </c>
      <c r="N250" s="1">
        <v>2.56</v>
      </c>
      <c r="O250" s="4">
        <v>0.10199999999999999</v>
      </c>
      <c r="P250" s="4">
        <v>0.83699999999999997</v>
      </c>
      <c r="Q250" s="4">
        <v>0.70699999999999996</v>
      </c>
      <c r="R250" s="4">
        <v>0.02</v>
      </c>
      <c r="S250" s="1">
        <v>2.73</v>
      </c>
      <c r="T250" s="4">
        <v>0</v>
      </c>
    </row>
    <row r="251" spans="1:20" x14ac:dyDescent="0.3">
      <c r="A251" s="3">
        <v>2024</v>
      </c>
      <c r="B251" s="3">
        <v>3</v>
      </c>
      <c r="C251" s="3">
        <v>0</v>
      </c>
      <c r="D251" s="3">
        <v>0</v>
      </c>
      <c r="E251" s="3">
        <v>1</v>
      </c>
      <c r="F251" s="4">
        <v>0.76300000000000001</v>
      </c>
      <c r="G251" s="4">
        <v>0.75900000000000001</v>
      </c>
      <c r="H251" s="4">
        <v>7.9000000000000001E-2</v>
      </c>
      <c r="I251" s="1">
        <v>2.66</v>
      </c>
      <c r="J251" s="4">
        <v>0.11799999999999999</v>
      </c>
      <c r="K251" s="4">
        <v>0.81</v>
      </c>
      <c r="L251" s="4">
        <v>0.58799999999999997</v>
      </c>
      <c r="M251" s="4">
        <v>9.5000000000000001E-2</v>
      </c>
      <c r="N251" s="1">
        <v>2.39</v>
      </c>
      <c r="O251" s="4">
        <v>0.23499999999999999</v>
      </c>
      <c r="P251" s="4">
        <v>0.92300000000000004</v>
      </c>
      <c r="Q251" s="4">
        <v>1</v>
      </c>
      <c r="R251" s="4">
        <v>7.6999999999999999E-2</v>
      </c>
      <c r="S251" s="1">
        <v>2.94</v>
      </c>
      <c r="T251" s="4">
        <v>0</v>
      </c>
    </row>
    <row r="252" spans="1:20" x14ac:dyDescent="0.3">
      <c r="A252" s="3">
        <v>2023</v>
      </c>
      <c r="B252" s="3">
        <v>3</v>
      </c>
      <c r="C252" s="3">
        <v>0</v>
      </c>
      <c r="D252" s="3">
        <v>0</v>
      </c>
      <c r="E252" s="3">
        <v>1</v>
      </c>
      <c r="F252" s="4">
        <v>0.67900000000000005</v>
      </c>
      <c r="G252" s="4">
        <v>0.60499999999999998</v>
      </c>
      <c r="H252" s="4">
        <v>3.5999999999999997E-2</v>
      </c>
      <c r="I252" s="1">
        <v>2.8</v>
      </c>
      <c r="J252" s="4">
        <v>0.12</v>
      </c>
      <c r="K252" s="4">
        <v>0.71399999999999997</v>
      </c>
      <c r="L252" s="4">
        <v>0.56699999999999995</v>
      </c>
      <c r="M252" s="4">
        <v>2.4E-2</v>
      </c>
      <c r="N252" s="1">
        <v>2.89</v>
      </c>
      <c r="O252" s="4">
        <v>0.2</v>
      </c>
      <c r="P252" s="4">
        <v>0.8</v>
      </c>
      <c r="Q252" s="4">
        <v>0.75</v>
      </c>
      <c r="R252" s="4">
        <v>0.1</v>
      </c>
      <c r="S252" s="1">
        <v>2.68</v>
      </c>
      <c r="T252" s="4">
        <v>0</v>
      </c>
    </row>
    <row r="253" spans="1:20" x14ac:dyDescent="0.3">
      <c r="A253" s="3">
        <v>2021</v>
      </c>
      <c r="B253" s="3">
        <v>3</v>
      </c>
      <c r="C253" s="3">
        <v>0</v>
      </c>
      <c r="D253" s="3">
        <v>0</v>
      </c>
      <c r="E253" s="3">
        <v>1</v>
      </c>
      <c r="F253" s="4">
        <v>0.84099999999999997</v>
      </c>
      <c r="G253" s="4">
        <v>0.64900000000000002</v>
      </c>
      <c r="H253" s="4">
        <v>0</v>
      </c>
      <c r="I253" s="1">
        <v>2.5299999999999998</v>
      </c>
      <c r="J253" s="4">
        <v>7.4999999999999997E-2</v>
      </c>
      <c r="K253" s="4">
        <v>0.90600000000000003</v>
      </c>
      <c r="L253" s="4">
        <v>0.621</v>
      </c>
      <c r="M253" s="4">
        <v>0</v>
      </c>
      <c r="N253" s="1">
        <v>2.5099999999999998</v>
      </c>
      <c r="O253" s="4">
        <v>0.13600000000000001</v>
      </c>
      <c r="P253" s="4">
        <v>0.88900000000000001</v>
      </c>
      <c r="Q253" s="4">
        <v>0.75</v>
      </c>
      <c r="R253" s="4">
        <v>0</v>
      </c>
      <c r="S253" s="1">
        <v>2.56</v>
      </c>
      <c r="T253" s="4">
        <v>0</v>
      </c>
    </row>
    <row r="254" spans="1:20" x14ac:dyDescent="0.3">
      <c r="A254" s="3">
        <v>2022</v>
      </c>
      <c r="B254" s="3">
        <v>1</v>
      </c>
      <c r="C254" s="3">
        <v>1</v>
      </c>
      <c r="D254" s="3">
        <v>4</v>
      </c>
      <c r="E254">
        <v>0</v>
      </c>
      <c r="F254" s="4">
        <v>0.72499999999999998</v>
      </c>
      <c r="G254" s="4">
        <v>0.51700000000000002</v>
      </c>
      <c r="H254" s="4">
        <v>7.4999999999999997E-2</v>
      </c>
      <c r="I254" s="1">
        <v>2.34</v>
      </c>
      <c r="J254" s="4">
        <v>0.05</v>
      </c>
      <c r="K254" s="4">
        <v>0.68</v>
      </c>
      <c r="L254" s="4">
        <v>0.52900000000000003</v>
      </c>
      <c r="M254" s="4">
        <v>0</v>
      </c>
      <c r="N254" s="1">
        <v>2.34</v>
      </c>
      <c r="O254" s="4">
        <v>8.6999999999999994E-2</v>
      </c>
      <c r="P254" s="4">
        <v>0.8</v>
      </c>
      <c r="Q254" s="4">
        <v>0.5</v>
      </c>
      <c r="R254" s="4">
        <v>0.2</v>
      </c>
      <c r="S254" s="1">
        <v>2.34</v>
      </c>
      <c r="T254" s="4">
        <v>0</v>
      </c>
    </row>
    <row r="255" spans="1:20" x14ac:dyDescent="0.3">
      <c r="A255" s="3">
        <v>2023</v>
      </c>
      <c r="B255" s="3">
        <v>1</v>
      </c>
      <c r="C255" s="3">
        <v>1</v>
      </c>
      <c r="D255" s="3">
        <v>2</v>
      </c>
      <c r="E255">
        <v>1</v>
      </c>
      <c r="F255" s="4">
        <v>0.82199999999999995</v>
      </c>
      <c r="G255" s="4">
        <v>0.53400000000000003</v>
      </c>
      <c r="H255" s="4">
        <v>8.4000000000000005E-2</v>
      </c>
      <c r="I255" s="1">
        <v>2.34</v>
      </c>
      <c r="J255" s="4">
        <v>0</v>
      </c>
      <c r="K255" s="4">
        <v>0.83599999999999997</v>
      </c>
      <c r="L255" s="4">
        <v>0.44600000000000001</v>
      </c>
      <c r="M255" s="4">
        <v>0.09</v>
      </c>
      <c r="N255" s="1">
        <v>2.39</v>
      </c>
      <c r="O255" s="4">
        <v>0</v>
      </c>
      <c r="P255" s="4">
        <v>0.86499999999999999</v>
      </c>
      <c r="Q255" s="4">
        <v>0.68799999999999994</v>
      </c>
      <c r="R255" s="4">
        <v>8.1000000000000003E-2</v>
      </c>
      <c r="S255" s="1">
        <v>2.21</v>
      </c>
      <c r="T255" s="4">
        <v>0</v>
      </c>
    </row>
    <row r="256" spans="1:20" x14ac:dyDescent="0.3">
      <c r="A256" s="3">
        <v>2023</v>
      </c>
      <c r="B256" s="3">
        <v>1</v>
      </c>
      <c r="C256" s="3">
        <v>1</v>
      </c>
      <c r="D256" s="3">
        <v>2</v>
      </c>
      <c r="E256">
        <v>0</v>
      </c>
      <c r="F256" s="4">
        <v>0.629</v>
      </c>
      <c r="G256" s="4">
        <v>0.61399999999999999</v>
      </c>
      <c r="H256" s="4">
        <v>0.114</v>
      </c>
      <c r="I256" s="1">
        <v>2.4500000000000002</v>
      </c>
      <c r="J256" s="4">
        <v>0</v>
      </c>
      <c r="K256" s="4">
        <v>0.622</v>
      </c>
      <c r="L256" s="4">
        <v>0.57099999999999995</v>
      </c>
      <c r="M256" s="4">
        <v>0.156</v>
      </c>
      <c r="N256" s="1">
        <v>2.44</v>
      </c>
      <c r="O256" s="4">
        <v>0</v>
      </c>
      <c r="P256" s="4">
        <v>0.69599999999999995</v>
      </c>
      <c r="Q256" s="4">
        <v>0.68799999999999994</v>
      </c>
      <c r="R256" s="4">
        <v>4.2999999999999997E-2</v>
      </c>
      <c r="S256" s="1">
        <v>2.48</v>
      </c>
      <c r="T256" s="4">
        <v>0</v>
      </c>
    </row>
    <row r="257" spans="1:20" x14ac:dyDescent="0.3">
      <c r="A257" s="3">
        <v>2024</v>
      </c>
      <c r="B257" s="3">
        <v>1</v>
      </c>
      <c r="C257" s="3">
        <v>1</v>
      </c>
      <c r="D257" s="3">
        <v>1</v>
      </c>
      <c r="E257">
        <v>0</v>
      </c>
      <c r="F257" s="4">
        <v>0.88900000000000001</v>
      </c>
      <c r="G257" s="4">
        <v>0.33300000000000002</v>
      </c>
      <c r="H257" s="4">
        <v>3.6999999999999998E-2</v>
      </c>
      <c r="I257" s="1">
        <v>2.52</v>
      </c>
      <c r="J257" s="4">
        <v>7.8E-2</v>
      </c>
      <c r="K257" s="4">
        <v>0.92100000000000004</v>
      </c>
      <c r="L257" s="4">
        <v>0.371</v>
      </c>
      <c r="M257" s="4">
        <v>2.5999999999999999E-2</v>
      </c>
      <c r="N257" s="1">
        <v>2.69</v>
      </c>
      <c r="O257" s="4">
        <v>0.129</v>
      </c>
      <c r="P257" s="4">
        <v>0.86699999999999999</v>
      </c>
      <c r="Q257" s="4">
        <v>0.23100000000000001</v>
      </c>
      <c r="R257" s="4">
        <v>6.7000000000000004E-2</v>
      </c>
      <c r="S257" s="1">
        <v>2.2599999999999998</v>
      </c>
      <c r="T257" s="4">
        <v>0</v>
      </c>
    </row>
    <row r="258" spans="1:20" x14ac:dyDescent="0.3">
      <c r="A258" s="3">
        <v>2024</v>
      </c>
      <c r="B258" s="3">
        <v>1</v>
      </c>
      <c r="C258" s="3">
        <v>1</v>
      </c>
      <c r="D258" s="3">
        <v>1</v>
      </c>
      <c r="E258">
        <v>1</v>
      </c>
      <c r="F258" s="4">
        <v>0.81299999999999994</v>
      </c>
      <c r="G258" s="4">
        <v>0.59599999999999997</v>
      </c>
      <c r="H258" s="4">
        <v>0.17199999999999999</v>
      </c>
      <c r="I258" s="1">
        <v>2.46</v>
      </c>
      <c r="J258" s="4">
        <v>6.5000000000000002E-2</v>
      </c>
      <c r="K258" s="4">
        <v>0.84199999999999997</v>
      </c>
      <c r="L258" s="4">
        <v>0.56299999999999994</v>
      </c>
      <c r="M258" s="4">
        <v>0.23699999999999999</v>
      </c>
      <c r="N258" s="1">
        <v>2.44</v>
      </c>
      <c r="O258" s="4">
        <v>8.1000000000000003E-2</v>
      </c>
      <c r="P258" s="4">
        <v>0.8</v>
      </c>
      <c r="Q258" s="4">
        <v>0.65</v>
      </c>
      <c r="R258" s="4">
        <v>0.08</v>
      </c>
      <c r="S258" s="1">
        <v>2.57</v>
      </c>
      <c r="T258" s="4">
        <v>0</v>
      </c>
    </row>
    <row r="259" spans="1:20" x14ac:dyDescent="0.3">
      <c r="A259" s="3">
        <v>2024</v>
      </c>
      <c r="B259" s="3">
        <v>1</v>
      </c>
      <c r="C259" s="3">
        <v>1</v>
      </c>
      <c r="D259" s="3">
        <v>2</v>
      </c>
      <c r="E259">
        <v>0</v>
      </c>
      <c r="F259" s="4">
        <v>0.81</v>
      </c>
      <c r="G259" s="4">
        <v>0.38200000000000001</v>
      </c>
      <c r="H259" s="4">
        <v>9.5000000000000001E-2</v>
      </c>
      <c r="I259" s="1">
        <v>2.37</v>
      </c>
      <c r="J259" s="4">
        <v>0</v>
      </c>
      <c r="K259" s="4">
        <v>0.84599999999999997</v>
      </c>
      <c r="L259" s="4">
        <v>0.36399999999999999</v>
      </c>
      <c r="M259" s="4">
        <v>3.7999999999999999E-2</v>
      </c>
      <c r="N259" s="1">
        <v>2.4</v>
      </c>
      <c r="O259" s="4">
        <v>0</v>
      </c>
      <c r="P259" s="4">
        <v>0.75</v>
      </c>
      <c r="Q259" s="4">
        <v>0.41699999999999998</v>
      </c>
      <c r="R259" s="4">
        <v>0.188</v>
      </c>
      <c r="S259" s="1">
        <v>2.2799999999999998</v>
      </c>
      <c r="T259" s="4">
        <v>0</v>
      </c>
    </row>
    <row r="260" spans="1:20" x14ac:dyDescent="0.3">
      <c r="A260" s="3">
        <v>2024</v>
      </c>
      <c r="B260" s="3">
        <v>1</v>
      </c>
      <c r="C260" s="3">
        <v>1</v>
      </c>
      <c r="D260" s="3">
        <v>2</v>
      </c>
      <c r="E260">
        <v>1</v>
      </c>
      <c r="F260" s="4">
        <v>0.875</v>
      </c>
      <c r="G260" s="4">
        <v>0.61399999999999999</v>
      </c>
      <c r="H260" s="4">
        <v>2.5000000000000001E-2</v>
      </c>
      <c r="I260" s="1">
        <v>2.64</v>
      </c>
      <c r="J260" s="4">
        <v>0</v>
      </c>
      <c r="K260" s="4">
        <v>0.92300000000000004</v>
      </c>
      <c r="L260" s="4">
        <v>0.61699999999999999</v>
      </c>
      <c r="M260" s="4">
        <v>1.4999999999999999E-2</v>
      </c>
      <c r="N260" s="1">
        <v>2.81</v>
      </c>
      <c r="O260" s="4">
        <v>0</v>
      </c>
      <c r="P260" s="4">
        <v>0.83299999999999996</v>
      </c>
      <c r="Q260" s="4">
        <v>0.6</v>
      </c>
      <c r="R260" s="4">
        <v>8.3000000000000004E-2</v>
      </c>
      <c r="S260" s="1">
        <v>2.11</v>
      </c>
      <c r="T260" s="4">
        <v>0</v>
      </c>
    </row>
    <row r="261" spans="1:20" x14ac:dyDescent="0.3">
      <c r="A261" s="3">
        <v>2024</v>
      </c>
      <c r="B261" s="3">
        <v>1</v>
      </c>
      <c r="C261" s="3">
        <v>1</v>
      </c>
      <c r="D261" s="3">
        <v>2</v>
      </c>
      <c r="E261">
        <v>1</v>
      </c>
      <c r="F261" s="4">
        <v>0.89700000000000002</v>
      </c>
      <c r="G261" s="4">
        <v>0.55700000000000005</v>
      </c>
      <c r="H261" s="4">
        <v>0.115</v>
      </c>
      <c r="I261" s="1">
        <v>2.54</v>
      </c>
      <c r="J261" s="4">
        <v>9.2999999999999999E-2</v>
      </c>
      <c r="K261" s="4">
        <v>0.94699999999999995</v>
      </c>
      <c r="L261" s="4">
        <v>0.53700000000000003</v>
      </c>
      <c r="M261" s="4">
        <v>7.0000000000000007E-2</v>
      </c>
      <c r="N261" s="1">
        <v>2.4900000000000002</v>
      </c>
      <c r="O261" s="4">
        <v>0.107</v>
      </c>
      <c r="P261" s="4">
        <v>0.84199999999999997</v>
      </c>
      <c r="Q261" s="4">
        <v>0.625</v>
      </c>
      <c r="R261" s="4">
        <v>0.26300000000000001</v>
      </c>
      <c r="S261" s="1">
        <v>2.62</v>
      </c>
      <c r="T261" s="4">
        <v>6.7000000000000004E-2</v>
      </c>
    </row>
    <row r="262" spans="1:20" x14ac:dyDescent="0.3">
      <c r="A262" s="3">
        <v>2024</v>
      </c>
      <c r="B262" s="3">
        <v>1</v>
      </c>
      <c r="C262" s="3">
        <v>1</v>
      </c>
      <c r="D262" s="3">
        <v>2</v>
      </c>
      <c r="E262">
        <v>1</v>
      </c>
      <c r="F262" s="4">
        <v>0.80400000000000005</v>
      </c>
      <c r="G262" s="4">
        <v>0.622</v>
      </c>
      <c r="H262" s="4">
        <v>4.2999999999999997E-2</v>
      </c>
      <c r="I262" s="1">
        <v>2.39</v>
      </c>
      <c r="J262" s="4">
        <v>2.1999999999999999E-2</v>
      </c>
      <c r="K262" s="4">
        <v>0.85699999999999998</v>
      </c>
      <c r="L262" s="4">
        <v>0.5</v>
      </c>
      <c r="M262" s="4">
        <v>7.0999999999999994E-2</v>
      </c>
      <c r="N262" s="1">
        <v>2.2799999999999998</v>
      </c>
      <c r="O262" s="4">
        <v>2.8000000000000001E-2</v>
      </c>
      <c r="P262" s="4">
        <v>0.76500000000000001</v>
      </c>
      <c r="Q262" s="4">
        <v>0.84599999999999997</v>
      </c>
      <c r="R262" s="4">
        <v>0</v>
      </c>
      <c r="S262" s="1">
        <v>2.83</v>
      </c>
      <c r="T262" s="4">
        <v>0</v>
      </c>
    </row>
    <row r="263" spans="1:20" x14ac:dyDescent="0.3">
      <c r="A263" s="3">
        <v>2024</v>
      </c>
      <c r="B263" s="3">
        <v>1</v>
      </c>
      <c r="C263" s="3">
        <v>1</v>
      </c>
      <c r="D263" s="3">
        <v>4</v>
      </c>
      <c r="E263">
        <v>1</v>
      </c>
      <c r="F263" s="4">
        <v>0.73</v>
      </c>
      <c r="G263" s="4">
        <v>0.52800000000000002</v>
      </c>
      <c r="H263" s="4">
        <v>0.09</v>
      </c>
      <c r="I263" s="1">
        <v>2.37</v>
      </c>
      <c r="J263" s="4">
        <v>2.7E-2</v>
      </c>
      <c r="K263" s="4">
        <v>0.81699999999999995</v>
      </c>
      <c r="L263" s="4">
        <v>0.52200000000000002</v>
      </c>
      <c r="M263" s="4">
        <v>3.6999999999999998E-2</v>
      </c>
      <c r="N263" s="1">
        <v>2.36</v>
      </c>
      <c r="O263" s="4">
        <v>4.2000000000000003E-2</v>
      </c>
      <c r="P263" s="4">
        <v>0.68799999999999994</v>
      </c>
      <c r="Q263" s="4">
        <v>0.54500000000000004</v>
      </c>
      <c r="R263" s="4">
        <v>0.25</v>
      </c>
      <c r="S263" s="1">
        <v>2.37</v>
      </c>
      <c r="T263" s="4">
        <v>0</v>
      </c>
    </row>
    <row r="264" spans="1:20" x14ac:dyDescent="0.3">
      <c r="A264" s="3">
        <v>2024</v>
      </c>
      <c r="B264" s="3">
        <v>1</v>
      </c>
      <c r="C264" s="3">
        <v>1</v>
      </c>
      <c r="D264" s="3">
        <v>4</v>
      </c>
      <c r="E264">
        <v>0</v>
      </c>
      <c r="F264" s="4">
        <v>0.59099999999999997</v>
      </c>
      <c r="G264" s="4">
        <v>0.38500000000000001</v>
      </c>
      <c r="H264" s="4">
        <v>4.4999999999999998E-2</v>
      </c>
      <c r="I264" s="1">
        <v>2.67</v>
      </c>
      <c r="J264" s="4">
        <v>7.9000000000000001E-2</v>
      </c>
      <c r="K264" s="4">
        <v>0.53600000000000003</v>
      </c>
      <c r="L264" s="4">
        <v>0.33300000000000002</v>
      </c>
      <c r="M264" s="4">
        <v>3.5999999999999997E-2</v>
      </c>
      <c r="N264" s="1">
        <v>2.59</v>
      </c>
      <c r="O264" s="4">
        <v>0.12</v>
      </c>
      <c r="P264" s="4">
        <v>0.68799999999999994</v>
      </c>
      <c r="Q264" s="4">
        <v>0.45500000000000002</v>
      </c>
      <c r="R264" s="4">
        <v>6.3E-2</v>
      </c>
      <c r="S264" s="1">
        <v>2.84</v>
      </c>
      <c r="T264" s="4">
        <v>0</v>
      </c>
    </row>
    <row r="265" spans="1:20" x14ac:dyDescent="0.3">
      <c r="A265" s="3">
        <v>2024</v>
      </c>
      <c r="B265" s="3">
        <v>1</v>
      </c>
      <c r="C265" s="3">
        <v>1</v>
      </c>
      <c r="D265" s="3">
        <v>4</v>
      </c>
      <c r="E265">
        <v>1</v>
      </c>
      <c r="F265" s="4">
        <v>0.754</v>
      </c>
      <c r="G265" s="4">
        <v>0.59199999999999997</v>
      </c>
      <c r="H265" s="4">
        <v>3.1E-2</v>
      </c>
      <c r="I265" s="1">
        <v>2.37</v>
      </c>
      <c r="J265" s="4">
        <v>9.4E-2</v>
      </c>
      <c r="K265" s="4">
        <v>0.77100000000000002</v>
      </c>
      <c r="L265" s="4">
        <v>0.59499999999999997</v>
      </c>
      <c r="M265" s="4">
        <v>4.2000000000000003E-2</v>
      </c>
      <c r="N265" s="1">
        <v>2.42</v>
      </c>
      <c r="O265" s="4">
        <v>0.161</v>
      </c>
      <c r="P265" s="4">
        <v>0.8</v>
      </c>
      <c r="Q265" s="4">
        <v>0.58299999999999996</v>
      </c>
      <c r="R265" s="4">
        <v>0</v>
      </c>
      <c r="S265" s="1">
        <v>2.2999999999999998</v>
      </c>
      <c r="T265" s="4">
        <v>0</v>
      </c>
    </row>
    <row r="266" spans="1:20" x14ac:dyDescent="0.3">
      <c r="A266" s="3">
        <v>2024</v>
      </c>
      <c r="B266" s="3">
        <v>1</v>
      </c>
      <c r="C266" s="3">
        <v>1</v>
      </c>
      <c r="D266" s="3">
        <v>3</v>
      </c>
      <c r="E266">
        <v>0</v>
      </c>
      <c r="F266" s="4">
        <v>0.61799999999999999</v>
      </c>
      <c r="G266" s="4">
        <v>0.42599999999999999</v>
      </c>
      <c r="H266" s="4">
        <v>5.2999999999999999E-2</v>
      </c>
      <c r="I266" s="1">
        <v>2.59</v>
      </c>
      <c r="J266" s="4">
        <v>0.27400000000000002</v>
      </c>
      <c r="K266" s="4">
        <v>0.60699999999999998</v>
      </c>
      <c r="L266" s="4">
        <v>0.441</v>
      </c>
      <c r="M266" s="4">
        <v>7.0999999999999994E-2</v>
      </c>
      <c r="N266" s="1">
        <v>2.67</v>
      </c>
      <c r="O266" s="4">
        <v>0.36199999999999999</v>
      </c>
      <c r="P266" s="4">
        <v>0.76500000000000001</v>
      </c>
      <c r="Q266" s="4">
        <v>0.38500000000000001</v>
      </c>
      <c r="R266" s="4">
        <v>0</v>
      </c>
      <c r="S266" s="1">
        <v>2.37</v>
      </c>
      <c r="T266" s="4">
        <v>0</v>
      </c>
    </row>
    <row r="267" spans="1:20" x14ac:dyDescent="0.3">
      <c r="A267" s="3">
        <v>2024</v>
      </c>
      <c r="B267" s="3">
        <v>1</v>
      </c>
      <c r="C267" s="3">
        <v>1</v>
      </c>
      <c r="D267" s="3">
        <v>3</v>
      </c>
      <c r="E267">
        <v>1</v>
      </c>
      <c r="F267" s="4">
        <v>0.70599999999999996</v>
      </c>
      <c r="G267" s="4">
        <v>0.75</v>
      </c>
      <c r="H267" s="4">
        <v>5.8999999999999997E-2</v>
      </c>
      <c r="I267" s="1">
        <v>2.5099999999999998</v>
      </c>
      <c r="J267" s="4">
        <v>4.9000000000000002E-2</v>
      </c>
      <c r="K267" s="4">
        <v>0.69599999999999995</v>
      </c>
      <c r="L267" s="4">
        <v>0.625</v>
      </c>
      <c r="M267" s="4">
        <v>4.2999999999999997E-2</v>
      </c>
      <c r="N267" s="1">
        <v>2.59</v>
      </c>
      <c r="O267" s="4">
        <v>7.3999999999999996E-2</v>
      </c>
      <c r="P267" s="4">
        <v>1</v>
      </c>
      <c r="Q267" s="4">
        <v>1</v>
      </c>
      <c r="R267" s="4">
        <v>0.125</v>
      </c>
      <c r="S267" s="1">
        <v>2.36</v>
      </c>
      <c r="T267" s="4">
        <v>0</v>
      </c>
    </row>
    <row r="268" spans="1:20" x14ac:dyDescent="0.3">
      <c r="A268" s="3">
        <v>2024</v>
      </c>
      <c r="B268" s="3">
        <v>1</v>
      </c>
      <c r="C268" s="3">
        <v>1</v>
      </c>
      <c r="D268" s="3">
        <v>3</v>
      </c>
      <c r="E268">
        <v>1</v>
      </c>
      <c r="F268" s="4">
        <v>0.78700000000000003</v>
      </c>
      <c r="G268" s="4">
        <v>0.64600000000000002</v>
      </c>
      <c r="H268" s="4">
        <v>9.8000000000000004E-2</v>
      </c>
      <c r="I268" s="1">
        <v>2.3199999999999998</v>
      </c>
      <c r="J268" s="4">
        <v>0.219</v>
      </c>
      <c r="K268" s="4">
        <v>0.81599999999999995</v>
      </c>
      <c r="L268" s="4">
        <v>0.67700000000000005</v>
      </c>
      <c r="M268" s="4">
        <v>5.2999999999999999E-2</v>
      </c>
      <c r="N268" s="1">
        <v>2.4</v>
      </c>
      <c r="O268" s="4">
        <v>0.28599999999999998</v>
      </c>
      <c r="P268" s="4">
        <v>0.77300000000000002</v>
      </c>
      <c r="Q268" s="4">
        <v>0.58799999999999997</v>
      </c>
      <c r="R268" s="4">
        <v>0.182</v>
      </c>
      <c r="S268" s="1">
        <v>2.16</v>
      </c>
      <c r="T268" s="4">
        <v>9.0999999999999998E-2</v>
      </c>
    </row>
    <row r="269" spans="1:20" x14ac:dyDescent="0.3">
      <c r="A269" s="3">
        <v>2024</v>
      </c>
      <c r="B269" s="3">
        <v>1</v>
      </c>
      <c r="C269" s="3">
        <v>1</v>
      </c>
      <c r="D269" s="3">
        <v>3</v>
      </c>
      <c r="E269">
        <v>1</v>
      </c>
      <c r="F269" s="4">
        <v>0.70099999999999996</v>
      </c>
      <c r="G269" s="4">
        <v>0.65900000000000003</v>
      </c>
      <c r="H269" s="4">
        <v>0.128</v>
      </c>
      <c r="I269" s="1">
        <v>2.54</v>
      </c>
      <c r="J269" s="4">
        <v>0.125</v>
      </c>
      <c r="K269" s="4">
        <v>0.67100000000000004</v>
      </c>
      <c r="L269" s="4">
        <v>0.67300000000000004</v>
      </c>
      <c r="M269" s="4">
        <v>0.11</v>
      </c>
      <c r="N269" s="1">
        <v>2.52</v>
      </c>
      <c r="O269" s="4">
        <v>0.13200000000000001</v>
      </c>
      <c r="P269" s="4">
        <v>0.84399999999999997</v>
      </c>
      <c r="Q269" s="4">
        <v>0.63</v>
      </c>
      <c r="R269" s="4">
        <v>0.188</v>
      </c>
      <c r="S269" s="1">
        <v>2.61</v>
      </c>
      <c r="T269" s="4">
        <v>0.105</v>
      </c>
    </row>
    <row r="270" spans="1:20" x14ac:dyDescent="0.3">
      <c r="A270" s="3">
        <v>2024</v>
      </c>
      <c r="B270" s="3">
        <v>1</v>
      </c>
      <c r="C270" s="3">
        <v>1</v>
      </c>
      <c r="D270" s="3">
        <v>3</v>
      </c>
      <c r="E270">
        <v>1</v>
      </c>
      <c r="F270" s="4">
        <v>0.73799999999999999</v>
      </c>
      <c r="G270" s="4">
        <v>0.625</v>
      </c>
      <c r="H270" s="4">
        <v>7.6999999999999999E-2</v>
      </c>
      <c r="I270" s="1">
        <v>2.52</v>
      </c>
      <c r="J270" s="4">
        <v>0.2</v>
      </c>
      <c r="K270" s="4">
        <v>0.71099999999999997</v>
      </c>
      <c r="L270" s="4">
        <v>0.59399999999999997</v>
      </c>
      <c r="M270" s="4">
        <v>4.3999999999999997E-2</v>
      </c>
      <c r="N270" s="1">
        <v>2.4</v>
      </c>
      <c r="O270" s="4">
        <v>0.32</v>
      </c>
      <c r="P270" s="4">
        <v>0.84199999999999997</v>
      </c>
      <c r="Q270" s="4">
        <v>0.68799999999999994</v>
      </c>
      <c r="R270" s="4">
        <v>0.158</v>
      </c>
      <c r="S270" s="1">
        <v>2.73</v>
      </c>
      <c r="T270" s="4">
        <v>0</v>
      </c>
    </row>
    <row r="271" spans="1:20" x14ac:dyDescent="0.3">
      <c r="A271" s="3">
        <v>2024</v>
      </c>
      <c r="B271" s="3">
        <v>1</v>
      </c>
      <c r="C271" s="3">
        <v>1</v>
      </c>
      <c r="D271" s="3">
        <v>3</v>
      </c>
      <c r="E271">
        <v>1</v>
      </c>
      <c r="F271" s="4">
        <v>0.83299999999999996</v>
      </c>
      <c r="G271" s="4">
        <v>0.629</v>
      </c>
      <c r="H271" s="4">
        <v>0.06</v>
      </c>
      <c r="I271" s="1">
        <v>2.5099999999999998</v>
      </c>
      <c r="J271" s="4">
        <v>0</v>
      </c>
      <c r="K271" s="4">
        <v>0.82099999999999995</v>
      </c>
      <c r="L271" s="4">
        <v>0.58699999999999997</v>
      </c>
      <c r="M271" s="4">
        <v>3.5999999999999997E-2</v>
      </c>
      <c r="N271" s="1">
        <v>2.4900000000000002</v>
      </c>
      <c r="O271" s="4">
        <v>0</v>
      </c>
      <c r="P271" s="4">
        <v>0.88900000000000001</v>
      </c>
      <c r="Q271" s="4">
        <v>0.70799999999999996</v>
      </c>
      <c r="R271" s="4">
        <v>0.111</v>
      </c>
      <c r="S271" s="1">
        <v>2.57</v>
      </c>
      <c r="T271" s="4">
        <v>0</v>
      </c>
    </row>
    <row r="272" spans="1:20" x14ac:dyDescent="0.3">
      <c r="A272" s="3">
        <v>2024</v>
      </c>
      <c r="B272" s="3">
        <v>1</v>
      </c>
      <c r="C272" s="3">
        <v>1</v>
      </c>
      <c r="D272" s="3">
        <v>3</v>
      </c>
      <c r="E272">
        <v>1</v>
      </c>
      <c r="F272" s="4">
        <v>0.6</v>
      </c>
      <c r="G272" s="4">
        <v>0.46700000000000003</v>
      </c>
      <c r="H272" s="4">
        <v>0.12</v>
      </c>
      <c r="I272" s="1">
        <v>2.56</v>
      </c>
      <c r="J272" s="4">
        <v>0.02</v>
      </c>
      <c r="K272" s="4">
        <v>0.51700000000000002</v>
      </c>
      <c r="L272" s="4">
        <v>0.33300000000000002</v>
      </c>
      <c r="M272" s="4">
        <v>5.1999999999999998E-2</v>
      </c>
      <c r="N272" s="1">
        <v>2.4900000000000002</v>
      </c>
      <c r="O272" s="4">
        <v>3.3000000000000002E-2</v>
      </c>
      <c r="P272" s="4">
        <v>0.85699999999999998</v>
      </c>
      <c r="Q272" s="4">
        <v>0.6</v>
      </c>
      <c r="R272" s="4">
        <v>0.25700000000000001</v>
      </c>
      <c r="S272" s="1">
        <v>2.66</v>
      </c>
      <c r="T272" s="4">
        <v>0</v>
      </c>
    </row>
    <row r="273" spans="1:20" x14ac:dyDescent="0.3">
      <c r="A273" s="3">
        <v>2022</v>
      </c>
      <c r="B273" s="3">
        <v>1</v>
      </c>
      <c r="C273" s="3">
        <v>1</v>
      </c>
      <c r="D273" s="3">
        <v>1</v>
      </c>
      <c r="E273">
        <v>0</v>
      </c>
      <c r="F273" s="4">
        <v>0.60799999999999998</v>
      </c>
      <c r="G273" s="4">
        <v>0.51600000000000001</v>
      </c>
      <c r="H273" s="4">
        <v>5.8999999999999997E-2</v>
      </c>
      <c r="I273" s="1">
        <v>2.39</v>
      </c>
      <c r="J273" s="4">
        <v>9.6000000000000002E-2</v>
      </c>
      <c r="K273" s="4">
        <v>0.54300000000000004</v>
      </c>
      <c r="L273" s="4">
        <v>0.52600000000000002</v>
      </c>
      <c r="M273" s="4">
        <v>5.7000000000000002E-2</v>
      </c>
      <c r="N273" s="1">
        <v>2.12</v>
      </c>
      <c r="O273" s="4">
        <v>0.16700000000000001</v>
      </c>
      <c r="P273" s="4">
        <v>0.85699999999999998</v>
      </c>
      <c r="Q273" s="4">
        <v>0.5</v>
      </c>
      <c r="R273" s="4">
        <v>7.0999999999999994E-2</v>
      </c>
      <c r="S273" s="1">
        <v>2.77</v>
      </c>
      <c r="T273" s="4">
        <v>0</v>
      </c>
    </row>
    <row r="274" spans="1:20" x14ac:dyDescent="0.3">
      <c r="A274" s="3">
        <v>2022</v>
      </c>
      <c r="B274" s="3">
        <v>1</v>
      </c>
      <c r="C274" s="3">
        <v>1</v>
      </c>
      <c r="D274" s="3">
        <v>2</v>
      </c>
      <c r="E274">
        <v>0</v>
      </c>
      <c r="F274" s="4">
        <v>0.81599999999999995</v>
      </c>
      <c r="G274" s="4">
        <v>0.46400000000000002</v>
      </c>
      <c r="H274" s="4">
        <v>8.6999999999999994E-2</v>
      </c>
      <c r="I274" s="1">
        <v>2.11</v>
      </c>
      <c r="J274" s="4">
        <v>0.108</v>
      </c>
      <c r="K274" s="4">
        <v>0.8</v>
      </c>
      <c r="L274" s="4">
        <v>0.5</v>
      </c>
      <c r="M274" s="4">
        <v>1.4E-2</v>
      </c>
      <c r="N274" s="1">
        <v>1.93</v>
      </c>
      <c r="O274" s="4">
        <v>0.125</v>
      </c>
      <c r="P274" s="4">
        <v>0.875</v>
      </c>
      <c r="Q274" s="4">
        <v>0.39300000000000002</v>
      </c>
      <c r="R274" s="4">
        <v>0.25</v>
      </c>
      <c r="S274" s="1">
        <v>2.27</v>
      </c>
      <c r="T274" s="4">
        <v>9.0999999999999998E-2</v>
      </c>
    </row>
    <row r="275" spans="1:20" x14ac:dyDescent="0.3">
      <c r="A275" s="3">
        <v>2022</v>
      </c>
      <c r="B275" s="3">
        <v>1</v>
      </c>
      <c r="C275" s="3">
        <v>1</v>
      </c>
      <c r="D275" s="3">
        <v>2</v>
      </c>
      <c r="E275">
        <v>1</v>
      </c>
      <c r="F275" s="4">
        <v>0.875</v>
      </c>
      <c r="G275" s="4">
        <v>0.50800000000000001</v>
      </c>
      <c r="H275" s="4">
        <v>1.4E-2</v>
      </c>
      <c r="I275" s="1">
        <v>2.95</v>
      </c>
      <c r="J275" s="4">
        <v>1.7999999999999999E-2</v>
      </c>
      <c r="K275" s="4">
        <v>0.875</v>
      </c>
      <c r="L275" s="4">
        <v>0.47599999999999998</v>
      </c>
      <c r="M275" s="4">
        <v>0</v>
      </c>
      <c r="N275" s="1">
        <v>2.99</v>
      </c>
      <c r="O275" s="4">
        <v>4.4999999999999998E-2</v>
      </c>
      <c r="P275" s="4">
        <v>0.95499999999999996</v>
      </c>
      <c r="Q275" s="4">
        <v>0.57099999999999995</v>
      </c>
      <c r="R275" s="4">
        <v>4.4999999999999998E-2</v>
      </c>
      <c r="S275" s="1">
        <v>2.92</v>
      </c>
      <c r="T275" s="4">
        <v>0</v>
      </c>
    </row>
    <row r="276" spans="1:20" x14ac:dyDescent="0.3">
      <c r="A276" s="3">
        <v>2022</v>
      </c>
      <c r="B276" s="3">
        <v>1</v>
      </c>
      <c r="C276" s="3">
        <v>1</v>
      </c>
      <c r="D276" s="3">
        <v>3</v>
      </c>
      <c r="E276">
        <v>0</v>
      </c>
      <c r="F276" s="4">
        <v>0.56999999999999995</v>
      </c>
      <c r="G276" s="4">
        <v>0.53100000000000003</v>
      </c>
      <c r="H276" s="4">
        <v>2.3E-2</v>
      </c>
      <c r="I276" s="1">
        <v>2.44</v>
      </c>
      <c r="J276" s="4">
        <v>0.128</v>
      </c>
      <c r="K276" s="4">
        <v>0.48799999999999999</v>
      </c>
      <c r="L276" s="4">
        <v>0.47599999999999998</v>
      </c>
      <c r="M276" s="4">
        <v>4.7E-2</v>
      </c>
      <c r="N276" s="1">
        <v>2.42</v>
      </c>
      <c r="O276" s="4">
        <v>0.308</v>
      </c>
      <c r="P276" s="4">
        <v>0.73699999999999999</v>
      </c>
      <c r="Q276" s="4">
        <v>0.57099999999999995</v>
      </c>
      <c r="R276" s="4">
        <v>0</v>
      </c>
      <c r="S276" s="1">
        <v>2.4500000000000002</v>
      </c>
      <c r="T276" s="4">
        <v>3.7999999999999999E-2</v>
      </c>
    </row>
    <row r="277" spans="1:20" x14ac:dyDescent="0.3">
      <c r="A277" s="3">
        <v>2023</v>
      </c>
      <c r="B277" s="3">
        <v>1</v>
      </c>
      <c r="C277" s="3">
        <v>1</v>
      </c>
      <c r="D277" s="3">
        <v>2</v>
      </c>
      <c r="E277">
        <v>1</v>
      </c>
      <c r="F277" s="4">
        <v>0.86299999999999999</v>
      </c>
      <c r="G277" s="4">
        <v>0.61399999999999999</v>
      </c>
      <c r="H277" s="4">
        <v>0.02</v>
      </c>
      <c r="I277" s="1">
        <v>2.42</v>
      </c>
      <c r="J277" s="4">
        <v>3.2000000000000001E-2</v>
      </c>
      <c r="K277" s="4">
        <v>0.94299999999999995</v>
      </c>
      <c r="L277" s="4">
        <v>0.60599999999999998</v>
      </c>
      <c r="M277" s="4">
        <v>2.9000000000000001E-2</v>
      </c>
      <c r="N277" s="1">
        <v>3.02</v>
      </c>
      <c r="O277" s="4">
        <v>7.0999999999999994E-2</v>
      </c>
      <c r="P277" s="4">
        <v>0.84599999999999997</v>
      </c>
      <c r="Q277" s="4">
        <v>0.63600000000000001</v>
      </c>
      <c r="R277" s="4">
        <v>0</v>
      </c>
      <c r="S277" s="1">
        <v>1.93</v>
      </c>
      <c r="T277" s="4">
        <v>0</v>
      </c>
    </row>
    <row r="278" spans="1:20" x14ac:dyDescent="0.3">
      <c r="A278" s="3">
        <v>2023</v>
      </c>
      <c r="B278" s="3">
        <v>1</v>
      </c>
      <c r="C278" s="3">
        <v>1</v>
      </c>
      <c r="D278" s="3">
        <v>2</v>
      </c>
      <c r="E278">
        <v>0</v>
      </c>
      <c r="F278" s="4">
        <v>0.83099999999999996</v>
      </c>
      <c r="G278" s="4">
        <v>0.47799999999999998</v>
      </c>
      <c r="H278" s="4">
        <v>4.8000000000000001E-2</v>
      </c>
      <c r="I278" s="1">
        <v>2.48</v>
      </c>
      <c r="J278" s="4">
        <v>0.1</v>
      </c>
      <c r="K278" s="4">
        <v>0.83099999999999996</v>
      </c>
      <c r="L278" s="4">
        <v>0.44400000000000001</v>
      </c>
      <c r="M278" s="4">
        <v>3.1E-2</v>
      </c>
      <c r="N278" s="1">
        <v>2.2799999999999998</v>
      </c>
      <c r="O278" s="4">
        <v>0.24099999999999999</v>
      </c>
      <c r="P278" s="4">
        <v>0.88200000000000001</v>
      </c>
      <c r="Q278" s="4">
        <v>0.6</v>
      </c>
      <c r="R278" s="4">
        <v>0.11799999999999999</v>
      </c>
      <c r="S278" s="1">
        <v>2.62</v>
      </c>
      <c r="T278" s="4">
        <v>0</v>
      </c>
    </row>
    <row r="279" spans="1:20" x14ac:dyDescent="0.3">
      <c r="A279" s="3">
        <v>2023</v>
      </c>
      <c r="B279" s="3">
        <v>1</v>
      </c>
      <c r="C279" s="3">
        <v>1</v>
      </c>
      <c r="D279" s="3">
        <v>4</v>
      </c>
      <c r="E279">
        <v>0</v>
      </c>
      <c r="F279" s="4">
        <v>0.53300000000000003</v>
      </c>
      <c r="G279" s="4">
        <v>0.25</v>
      </c>
      <c r="H279" s="4">
        <v>2.1999999999999999E-2</v>
      </c>
      <c r="I279" s="1">
        <v>2.33</v>
      </c>
      <c r="J279" s="4">
        <v>0.125</v>
      </c>
      <c r="K279" s="4">
        <v>0.53800000000000003</v>
      </c>
      <c r="L279" s="4">
        <v>0.214</v>
      </c>
      <c r="M279" s="4">
        <v>3.7999999999999999E-2</v>
      </c>
      <c r="N279" s="1">
        <v>2.12</v>
      </c>
      <c r="O279" s="4">
        <v>0.33300000000000002</v>
      </c>
      <c r="P279" s="4">
        <v>0.625</v>
      </c>
      <c r="Q279" s="4">
        <v>0.3</v>
      </c>
      <c r="R279" s="4">
        <v>0</v>
      </c>
      <c r="S279" s="1">
        <v>2.4</v>
      </c>
      <c r="T279" s="4">
        <v>4.2999999999999997E-2</v>
      </c>
    </row>
    <row r="280" spans="1:20" x14ac:dyDescent="0.3">
      <c r="A280" s="3">
        <v>2023</v>
      </c>
      <c r="B280" s="3">
        <v>1</v>
      </c>
      <c r="C280" s="3">
        <v>1</v>
      </c>
      <c r="D280" s="3">
        <v>4</v>
      </c>
      <c r="E280">
        <v>1</v>
      </c>
      <c r="F280" s="4">
        <v>0.77300000000000002</v>
      </c>
      <c r="G280" s="4">
        <v>0.66700000000000004</v>
      </c>
      <c r="H280" s="4">
        <v>6.0999999999999999E-2</v>
      </c>
      <c r="I280" s="1">
        <v>1.88</v>
      </c>
      <c r="J280" s="4">
        <v>0.39300000000000002</v>
      </c>
      <c r="K280" s="4">
        <v>0.75</v>
      </c>
      <c r="L280" s="4">
        <v>0.70799999999999996</v>
      </c>
      <c r="M280" s="4">
        <v>3.1E-2</v>
      </c>
      <c r="N280" s="1">
        <v>1.85</v>
      </c>
      <c r="O280" s="4">
        <v>0.81799999999999995</v>
      </c>
      <c r="P280" s="4">
        <v>0.871</v>
      </c>
      <c r="Q280" s="4">
        <v>0.63</v>
      </c>
      <c r="R280" s="4">
        <v>9.7000000000000003E-2</v>
      </c>
      <c r="S280" s="1">
        <v>1.89</v>
      </c>
      <c r="T280" s="4">
        <v>0.11799999999999999</v>
      </c>
    </row>
    <row r="281" spans="1:20" x14ac:dyDescent="0.3">
      <c r="A281" s="3">
        <v>2024</v>
      </c>
      <c r="B281" s="3">
        <v>1</v>
      </c>
      <c r="C281" s="3">
        <v>1</v>
      </c>
      <c r="D281" s="3">
        <v>1</v>
      </c>
      <c r="E281">
        <v>0</v>
      </c>
      <c r="F281" s="4">
        <v>0.61399999999999999</v>
      </c>
      <c r="G281" s="4">
        <v>0.48599999999999999</v>
      </c>
      <c r="H281" s="4">
        <v>0.105</v>
      </c>
      <c r="I281" s="1">
        <v>2.52</v>
      </c>
      <c r="J281" s="4">
        <v>0.13800000000000001</v>
      </c>
      <c r="K281" s="4">
        <v>0.5</v>
      </c>
      <c r="L281" s="4">
        <v>0.316</v>
      </c>
      <c r="M281" s="4">
        <v>5.2999999999999999E-2</v>
      </c>
      <c r="N281" s="1">
        <v>2.2799999999999998</v>
      </c>
      <c r="O281" s="4">
        <v>0.26700000000000002</v>
      </c>
      <c r="P281" s="4">
        <v>0.84199999999999997</v>
      </c>
      <c r="Q281" s="4">
        <v>0.68799999999999994</v>
      </c>
      <c r="R281" s="4">
        <v>0.21099999999999999</v>
      </c>
      <c r="S281" s="1">
        <v>2.78</v>
      </c>
      <c r="T281" s="4">
        <v>0</v>
      </c>
    </row>
    <row r="282" spans="1:20" x14ac:dyDescent="0.3">
      <c r="A282" s="3">
        <v>2024</v>
      </c>
      <c r="B282" s="3">
        <v>1</v>
      </c>
      <c r="C282" s="3">
        <v>1</v>
      </c>
      <c r="D282" s="3">
        <v>1</v>
      </c>
      <c r="E282">
        <v>1</v>
      </c>
      <c r="F282" s="4">
        <v>0.75</v>
      </c>
      <c r="G282" s="4">
        <v>0.55600000000000005</v>
      </c>
      <c r="H282" s="4">
        <v>4.2000000000000003E-2</v>
      </c>
      <c r="I282" s="1">
        <v>2.1</v>
      </c>
      <c r="J282" s="4">
        <v>0.17599999999999999</v>
      </c>
      <c r="K282" s="4">
        <v>0.78100000000000003</v>
      </c>
      <c r="L282" s="4">
        <v>0.50900000000000001</v>
      </c>
      <c r="M282" s="4">
        <v>0</v>
      </c>
      <c r="N282" s="1">
        <v>2.0499999999999998</v>
      </c>
      <c r="O282" s="4">
        <v>0.36399999999999999</v>
      </c>
      <c r="P282" s="4">
        <v>0.83299999999999996</v>
      </c>
      <c r="Q282" s="4">
        <v>0.73299999999999998</v>
      </c>
      <c r="R282" s="4">
        <v>0.222</v>
      </c>
      <c r="S282" s="1">
        <v>2.13</v>
      </c>
      <c r="T282" s="4">
        <v>3.4000000000000002E-2</v>
      </c>
    </row>
    <row r="283" spans="1:20" x14ac:dyDescent="0.3">
      <c r="A283" s="3">
        <v>2024</v>
      </c>
      <c r="B283" s="3">
        <v>1</v>
      </c>
      <c r="C283" s="3">
        <v>1</v>
      </c>
      <c r="D283" s="3">
        <v>1</v>
      </c>
      <c r="E283">
        <v>1</v>
      </c>
      <c r="F283" s="4">
        <v>0.52800000000000002</v>
      </c>
      <c r="G283" s="4">
        <v>0.66</v>
      </c>
      <c r="H283" s="4">
        <v>6.7000000000000004E-2</v>
      </c>
      <c r="I283" s="1">
        <v>2.64</v>
      </c>
      <c r="J283" s="4">
        <v>0.21099999999999999</v>
      </c>
      <c r="K283" s="4">
        <v>0.49099999999999999</v>
      </c>
      <c r="L283" s="4">
        <v>0.70399999999999996</v>
      </c>
      <c r="M283" s="4">
        <v>3.5999999999999997E-2</v>
      </c>
      <c r="N283" s="1">
        <v>2.2400000000000002</v>
      </c>
      <c r="O283" s="4">
        <v>0.375</v>
      </c>
      <c r="P283" s="4">
        <v>0.8</v>
      </c>
      <c r="Q283" s="4">
        <v>0.6</v>
      </c>
      <c r="R283" s="4">
        <v>0.16</v>
      </c>
      <c r="S283" s="1">
        <v>3.14</v>
      </c>
      <c r="T283" s="4">
        <v>0</v>
      </c>
    </row>
    <row r="284" spans="1:20" x14ac:dyDescent="0.3">
      <c r="A284" s="3">
        <v>2024</v>
      </c>
      <c r="B284" s="3">
        <v>1</v>
      </c>
      <c r="C284" s="3">
        <v>1</v>
      </c>
      <c r="D284" s="3">
        <v>1</v>
      </c>
      <c r="E284">
        <v>1</v>
      </c>
      <c r="F284" s="4">
        <v>0.622</v>
      </c>
      <c r="G284" s="4">
        <v>0.78300000000000003</v>
      </c>
      <c r="H284" s="4">
        <v>0.216</v>
      </c>
      <c r="I284" s="1">
        <v>2.52</v>
      </c>
      <c r="J284" s="4">
        <v>0</v>
      </c>
      <c r="K284" s="4">
        <v>0.68200000000000005</v>
      </c>
      <c r="L284" s="4">
        <v>0.73299999999999998</v>
      </c>
      <c r="M284" s="4">
        <v>9.0999999999999998E-2</v>
      </c>
      <c r="N284" s="1">
        <v>3.02</v>
      </c>
      <c r="O284" s="4">
        <v>0</v>
      </c>
      <c r="P284" s="4">
        <v>0.66700000000000004</v>
      </c>
      <c r="Q284" s="4">
        <v>0.875</v>
      </c>
      <c r="R284" s="4">
        <v>0.5</v>
      </c>
      <c r="S284" s="1">
        <v>2.29</v>
      </c>
      <c r="T284" s="4">
        <v>0</v>
      </c>
    </row>
    <row r="285" spans="1:20" x14ac:dyDescent="0.3">
      <c r="A285" s="3">
        <v>2024</v>
      </c>
      <c r="B285" s="3">
        <v>1</v>
      </c>
      <c r="C285" s="3">
        <v>1</v>
      </c>
      <c r="D285" s="3">
        <v>1</v>
      </c>
      <c r="E285">
        <v>1</v>
      </c>
      <c r="F285" s="4">
        <v>0.70799999999999996</v>
      </c>
      <c r="G285" s="4">
        <v>0.50700000000000001</v>
      </c>
      <c r="H285" s="4">
        <v>5.7000000000000002E-2</v>
      </c>
      <c r="I285" s="1">
        <v>2.14</v>
      </c>
      <c r="J285" s="4">
        <v>0.24099999999999999</v>
      </c>
      <c r="K285" s="4">
        <v>0.69</v>
      </c>
      <c r="L285" s="4">
        <v>0.55100000000000005</v>
      </c>
      <c r="M285" s="4">
        <v>4.2000000000000003E-2</v>
      </c>
      <c r="N285" s="1">
        <v>2.08</v>
      </c>
      <c r="O285" s="4">
        <v>0.46200000000000002</v>
      </c>
      <c r="P285" s="4">
        <v>0.78800000000000003</v>
      </c>
      <c r="Q285" s="4">
        <v>0.42299999999999999</v>
      </c>
      <c r="R285" s="4">
        <v>9.0999999999999998E-2</v>
      </c>
      <c r="S285" s="1">
        <v>2.2000000000000002</v>
      </c>
      <c r="T285" s="4">
        <v>3.5999999999999997E-2</v>
      </c>
    </row>
    <row r="286" spans="1:20" x14ac:dyDescent="0.3">
      <c r="A286" s="3">
        <v>2024</v>
      </c>
      <c r="B286" s="3">
        <v>1</v>
      </c>
      <c r="C286" s="3">
        <v>1</v>
      </c>
      <c r="D286" s="3">
        <v>1</v>
      </c>
      <c r="E286">
        <v>1</v>
      </c>
      <c r="F286" s="4">
        <v>0.72199999999999998</v>
      </c>
      <c r="G286" s="4">
        <v>0.66700000000000004</v>
      </c>
      <c r="H286" s="4">
        <v>0.111</v>
      </c>
      <c r="I286" s="1">
        <v>2.52</v>
      </c>
      <c r="J286" s="4">
        <v>0.26200000000000001</v>
      </c>
      <c r="K286" s="4">
        <v>0.69199999999999995</v>
      </c>
      <c r="L286" s="4">
        <v>0.55600000000000005</v>
      </c>
      <c r="M286" s="4">
        <v>0.115</v>
      </c>
      <c r="N286" s="1">
        <v>2.39</v>
      </c>
      <c r="O286" s="4">
        <v>0.41699999999999998</v>
      </c>
      <c r="P286" s="4">
        <v>0.84</v>
      </c>
      <c r="Q286" s="4">
        <v>0.76200000000000001</v>
      </c>
      <c r="R286" s="4">
        <v>0.12</v>
      </c>
      <c r="S286" s="1">
        <v>2.7</v>
      </c>
      <c r="T286" s="4">
        <v>5.6000000000000001E-2</v>
      </c>
    </row>
    <row r="287" spans="1:20" x14ac:dyDescent="0.3">
      <c r="A287" s="3">
        <v>2024</v>
      </c>
      <c r="B287" s="3">
        <v>1</v>
      </c>
      <c r="C287" s="3">
        <v>1</v>
      </c>
      <c r="D287" s="3">
        <v>1</v>
      </c>
      <c r="E287">
        <v>1</v>
      </c>
      <c r="F287" s="4">
        <v>0.63500000000000001</v>
      </c>
      <c r="G287" s="4">
        <v>0.6</v>
      </c>
      <c r="H287" s="4">
        <v>0.14299999999999999</v>
      </c>
      <c r="I287" s="1">
        <v>2.5099999999999998</v>
      </c>
      <c r="J287" s="4">
        <v>0</v>
      </c>
      <c r="K287" s="4">
        <v>0.629</v>
      </c>
      <c r="L287" s="4">
        <v>0.59099999999999997</v>
      </c>
      <c r="M287" s="4">
        <v>5.7000000000000002E-2</v>
      </c>
      <c r="N287" s="1">
        <v>2.5499999999999998</v>
      </c>
      <c r="O287" s="4">
        <v>0</v>
      </c>
      <c r="P287" s="4">
        <v>0.78300000000000003</v>
      </c>
      <c r="Q287" s="4">
        <v>0.61099999999999999</v>
      </c>
      <c r="R287" s="4">
        <v>0.30399999999999999</v>
      </c>
      <c r="S287" s="1">
        <v>2.48</v>
      </c>
      <c r="T287" s="4">
        <v>0</v>
      </c>
    </row>
    <row r="288" spans="1:20" x14ac:dyDescent="0.3">
      <c r="A288" s="3">
        <v>2024</v>
      </c>
      <c r="B288" s="3">
        <v>1</v>
      </c>
      <c r="C288" s="3">
        <v>1</v>
      </c>
      <c r="D288" s="3">
        <v>2</v>
      </c>
      <c r="E288">
        <v>1</v>
      </c>
      <c r="F288" s="4">
        <v>0.79400000000000004</v>
      </c>
      <c r="G288" s="4">
        <v>0.68</v>
      </c>
      <c r="H288" s="4">
        <v>4.8000000000000001E-2</v>
      </c>
      <c r="I288" s="1">
        <v>2.35</v>
      </c>
      <c r="J288" s="4">
        <v>0.33300000000000002</v>
      </c>
      <c r="K288" s="4">
        <v>0.81100000000000005</v>
      </c>
      <c r="L288" s="4">
        <v>0.56699999999999995</v>
      </c>
      <c r="M288" s="4">
        <v>0</v>
      </c>
      <c r="N288" s="1">
        <v>2.4500000000000002</v>
      </c>
      <c r="O288" s="4">
        <v>0.46700000000000003</v>
      </c>
      <c r="P288" s="4">
        <v>0.87</v>
      </c>
      <c r="Q288" s="4">
        <v>0.85</v>
      </c>
      <c r="R288" s="4">
        <v>0.13</v>
      </c>
      <c r="S288" s="1">
        <v>2.25</v>
      </c>
      <c r="T288" s="4">
        <v>0.2</v>
      </c>
    </row>
    <row r="289" spans="1:20" x14ac:dyDescent="0.3">
      <c r="A289" s="3">
        <v>2024</v>
      </c>
      <c r="B289" s="3">
        <v>1</v>
      </c>
      <c r="C289" s="3">
        <v>1</v>
      </c>
      <c r="D289" s="3">
        <v>4</v>
      </c>
      <c r="E289">
        <v>0</v>
      </c>
      <c r="F289" s="4">
        <v>0.63800000000000001</v>
      </c>
      <c r="G289" s="4">
        <v>0.432</v>
      </c>
      <c r="H289" s="4">
        <v>0.155</v>
      </c>
      <c r="I289" s="1">
        <v>2.4500000000000002</v>
      </c>
      <c r="J289" s="4">
        <v>0.12</v>
      </c>
      <c r="K289" s="4">
        <v>0.61</v>
      </c>
      <c r="L289" s="4">
        <v>0.44</v>
      </c>
      <c r="M289" s="4">
        <v>7.2999999999999995E-2</v>
      </c>
      <c r="N289" s="1">
        <v>2.23</v>
      </c>
      <c r="O289" s="4">
        <v>0.33300000000000002</v>
      </c>
      <c r="P289" s="4">
        <v>0.85699999999999998</v>
      </c>
      <c r="Q289" s="4">
        <v>0.41699999999999998</v>
      </c>
      <c r="R289" s="4">
        <v>0.42899999999999999</v>
      </c>
      <c r="S289" s="1">
        <v>2.58</v>
      </c>
      <c r="T289" s="4">
        <v>0</v>
      </c>
    </row>
    <row r="290" spans="1:20" x14ac:dyDescent="0.3">
      <c r="A290" s="3">
        <v>2024</v>
      </c>
      <c r="B290" s="3">
        <v>1</v>
      </c>
      <c r="C290" s="3">
        <v>1</v>
      </c>
      <c r="D290" s="3">
        <v>4</v>
      </c>
      <c r="E290">
        <v>1</v>
      </c>
      <c r="F290" s="4">
        <v>0.77900000000000003</v>
      </c>
      <c r="G290" s="4">
        <v>0.55200000000000005</v>
      </c>
      <c r="H290" s="4">
        <v>0.186</v>
      </c>
      <c r="I290" s="1">
        <v>2.2000000000000002</v>
      </c>
      <c r="J290" s="4">
        <v>3.5999999999999997E-2</v>
      </c>
      <c r="K290" s="4">
        <v>0.80400000000000005</v>
      </c>
      <c r="L290" s="4">
        <v>0.45900000000000002</v>
      </c>
      <c r="M290" s="4">
        <v>2.1999999999999999E-2</v>
      </c>
      <c r="N290" s="1">
        <v>1.82</v>
      </c>
      <c r="O290" s="4">
        <v>9.0999999999999998E-2</v>
      </c>
      <c r="P290" s="4">
        <v>0.83299999999999996</v>
      </c>
      <c r="Q290" s="4">
        <v>0.66700000000000004</v>
      </c>
      <c r="R290" s="4">
        <v>0.41699999999999998</v>
      </c>
      <c r="S290" s="1">
        <v>2.4500000000000002</v>
      </c>
      <c r="T290" s="4">
        <v>0</v>
      </c>
    </row>
    <row r="291" spans="1:20" x14ac:dyDescent="0.3">
      <c r="A291" s="3">
        <v>2024</v>
      </c>
      <c r="B291" s="3">
        <v>1</v>
      </c>
      <c r="C291" s="3">
        <v>1</v>
      </c>
      <c r="D291" s="3">
        <v>4</v>
      </c>
      <c r="E291">
        <v>1</v>
      </c>
      <c r="F291" s="4">
        <v>0.59199999999999997</v>
      </c>
      <c r="G291" s="4">
        <v>0.5</v>
      </c>
      <c r="H291" s="4">
        <v>9.1999999999999998E-2</v>
      </c>
      <c r="I291" s="1">
        <v>2.16</v>
      </c>
      <c r="J291" s="4">
        <v>4.2000000000000003E-2</v>
      </c>
      <c r="K291" s="4">
        <v>0.53400000000000003</v>
      </c>
      <c r="L291" s="4">
        <v>0.51600000000000001</v>
      </c>
      <c r="M291" s="4">
        <v>1.7000000000000001E-2</v>
      </c>
      <c r="N291" s="1">
        <v>2.2400000000000002</v>
      </c>
      <c r="O291" s="4">
        <v>7.6999999999999999E-2</v>
      </c>
      <c r="P291" s="4">
        <v>0.84399999999999997</v>
      </c>
      <c r="Q291" s="4">
        <v>0.48099999999999998</v>
      </c>
      <c r="R291" s="4">
        <v>0.25</v>
      </c>
      <c r="S291" s="1">
        <v>2.0699999999999998</v>
      </c>
      <c r="T291" s="4">
        <v>0</v>
      </c>
    </row>
    <row r="292" spans="1:20" x14ac:dyDescent="0.3">
      <c r="A292" s="3">
        <v>2024</v>
      </c>
      <c r="B292" s="3">
        <v>1</v>
      </c>
      <c r="C292" s="3">
        <v>1</v>
      </c>
      <c r="D292" s="3">
        <v>4</v>
      </c>
      <c r="E292">
        <v>1</v>
      </c>
      <c r="F292" s="4">
        <v>0.69799999999999995</v>
      </c>
      <c r="G292" s="4">
        <v>0.66700000000000004</v>
      </c>
      <c r="H292" s="4">
        <v>0.11600000000000001</v>
      </c>
      <c r="I292" s="1">
        <v>2.21</v>
      </c>
      <c r="J292" s="4">
        <v>0.04</v>
      </c>
      <c r="K292" s="4">
        <v>0.73699999999999999</v>
      </c>
      <c r="L292" s="4">
        <v>0.71399999999999997</v>
      </c>
      <c r="M292" s="4">
        <v>0</v>
      </c>
      <c r="N292" s="1">
        <v>2.41</v>
      </c>
      <c r="O292" s="4">
        <v>0.1</v>
      </c>
      <c r="P292" s="4">
        <v>0.84199999999999997</v>
      </c>
      <c r="Q292" s="4">
        <v>0.625</v>
      </c>
      <c r="R292" s="4">
        <v>0.26300000000000001</v>
      </c>
      <c r="S292" s="1">
        <v>2.0699999999999998</v>
      </c>
      <c r="T292" s="4">
        <v>0</v>
      </c>
    </row>
    <row r="293" spans="1:20" x14ac:dyDescent="0.3">
      <c r="A293" s="3">
        <v>2024</v>
      </c>
      <c r="B293" s="3">
        <v>1</v>
      </c>
      <c r="C293" s="3">
        <v>1</v>
      </c>
      <c r="D293" s="3">
        <v>3</v>
      </c>
      <c r="E293">
        <v>0</v>
      </c>
      <c r="F293" s="4">
        <v>0.61299999999999999</v>
      </c>
      <c r="G293" s="4">
        <v>0.51</v>
      </c>
      <c r="H293" s="4">
        <v>6.3E-2</v>
      </c>
      <c r="I293" s="1">
        <v>2.12</v>
      </c>
      <c r="J293" s="4">
        <v>0.14599999999999999</v>
      </c>
      <c r="K293" s="4">
        <v>0.57799999999999996</v>
      </c>
      <c r="L293" s="4">
        <v>0.38500000000000001</v>
      </c>
      <c r="M293" s="4">
        <v>0</v>
      </c>
      <c r="N293" s="1">
        <v>1.99</v>
      </c>
      <c r="O293" s="4">
        <v>0.25</v>
      </c>
      <c r="P293" s="4">
        <v>0.67600000000000005</v>
      </c>
      <c r="Q293" s="4">
        <v>0.65200000000000002</v>
      </c>
      <c r="R293" s="4">
        <v>0.14699999999999999</v>
      </c>
      <c r="S293" s="1">
        <v>2.25</v>
      </c>
      <c r="T293" s="4">
        <v>4.8000000000000001E-2</v>
      </c>
    </row>
    <row r="294" spans="1:20" x14ac:dyDescent="0.3">
      <c r="A294" s="3">
        <v>2024</v>
      </c>
      <c r="B294" s="3">
        <v>3</v>
      </c>
      <c r="C294" s="3">
        <v>1</v>
      </c>
      <c r="D294" s="3">
        <v>2</v>
      </c>
      <c r="E294" s="3">
        <v>0</v>
      </c>
      <c r="F294" s="4">
        <v>0.72</v>
      </c>
      <c r="G294" s="4">
        <v>0.55200000000000005</v>
      </c>
      <c r="H294" s="4">
        <v>6.5000000000000002E-2</v>
      </c>
      <c r="I294" s="1">
        <v>2.48</v>
      </c>
      <c r="J294" s="4">
        <v>0.127</v>
      </c>
      <c r="K294" s="4">
        <v>0.78300000000000003</v>
      </c>
      <c r="L294" s="4">
        <v>0.55600000000000005</v>
      </c>
      <c r="M294" s="4">
        <v>4.2999999999999997E-2</v>
      </c>
      <c r="N294" s="1">
        <v>2.4300000000000002</v>
      </c>
      <c r="O294" s="4">
        <v>0.20899999999999999</v>
      </c>
      <c r="P294" s="4">
        <v>0.77500000000000002</v>
      </c>
      <c r="Q294" s="4">
        <v>0.54800000000000004</v>
      </c>
      <c r="R294" s="4">
        <v>0.1</v>
      </c>
      <c r="S294" s="1">
        <v>2.5499999999999998</v>
      </c>
      <c r="T294" s="4">
        <v>2.8000000000000001E-2</v>
      </c>
    </row>
    <row r="295" spans="1:20" x14ac:dyDescent="0.3">
      <c r="A295" s="3">
        <v>2021</v>
      </c>
      <c r="B295" s="3">
        <v>3</v>
      </c>
      <c r="C295" s="3">
        <v>1</v>
      </c>
      <c r="D295" s="3">
        <v>4</v>
      </c>
      <c r="E295" s="3">
        <v>0</v>
      </c>
      <c r="F295" s="4">
        <v>0.70599999999999996</v>
      </c>
      <c r="G295" s="4">
        <v>0.52800000000000002</v>
      </c>
      <c r="H295" s="4">
        <v>5.8999999999999997E-2</v>
      </c>
      <c r="I295" s="1">
        <v>2.4</v>
      </c>
      <c r="J295" s="4">
        <v>6.9000000000000006E-2</v>
      </c>
      <c r="K295" s="4">
        <v>0.69499999999999995</v>
      </c>
      <c r="L295" s="4">
        <v>0.46300000000000002</v>
      </c>
      <c r="M295" s="4">
        <v>6.8000000000000005E-2</v>
      </c>
      <c r="N295" s="1">
        <v>2.41</v>
      </c>
      <c r="O295" s="4">
        <v>7.4999999999999997E-2</v>
      </c>
      <c r="P295" s="4">
        <v>0.75600000000000001</v>
      </c>
      <c r="Q295" s="4">
        <v>0.61299999999999999</v>
      </c>
      <c r="R295" s="4">
        <v>4.9000000000000002E-2</v>
      </c>
      <c r="S295" s="1">
        <v>2.38</v>
      </c>
      <c r="T295" s="4">
        <v>5.6000000000000001E-2</v>
      </c>
    </row>
    <row r="296" spans="1:20" x14ac:dyDescent="0.3">
      <c r="A296" s="3">
        <v>2023</v>
      </c>
      <c r="B296" s="3">
        <v>3</v>
      </c>
      <c r="C296" s="3">
        <v>1</v>
      </c>
      <c r="D296" s="3">
        <v>4</v>
      </c>
      <c r="E296" s="3">
        <v>0</v>
      </c>
      <c r="F296" s="4">
        <v>0.73799999999999999</v>
      </c>
      <c r="G296" s="4">
        <v>0.47499999999999998</v>
      </c>
      <c r="H296" s="4">
        <v>0</v>
      </c>
      <c r="I296" s="1">
        <v>2.37</v>
      </c>
      <c r="J296" s="4">
        <v>5.1999999999999998E-2</v>
      </c>
      <c r="K296" s="4">
        <v>0.755</v>
      </c>
      <c r="L296" s="4">
        <v>0.5</v>
      </c>
      <c r="M296" s="4">
        <v>0</v>
      </c>
      <c r="N296" s="1">
        <v>2.29</v>
      </c>
      <c r="O296" s="4">
        <v>9.7000000000000003E-2</v>
      </c>
      <c r="P296" s="4">
        <v>0.86399999999999999</v>
      </c>
      <c r="Q296" s="4">
        <v>0.42099999999999999</v>
      </c>
      <c r="R296" s="4">
        <v>0</v>
      </c>
      <c r="S296" s="1">
        <v>2.46</v>
      </c>
      <c r="T296" s="4">
        <v>0</v>
      </c>
    </row>
    <row r="297" spans="1:20" x14ac:dyDescent="0.3">
      <c r="A297" s="3">
        <v>2022</v>
      </c>
      <c r="B297" s="3">
        <v>3</v>
      </c>
      <c r="C297" s="3">
        <v>1</v>
      </c>
      <c r="D297" s="3">
        <v>2</v>
      </c>
      <c r="E297" s="3">
        <v>0</v>
      </c>
      <c r="F297" s="4">
        <v>0.58499999999999996</v>
      </c>
      <c r="G297" s="4">
        <v>0.52100000000000002</v>
      </c>
      <c r="H297" s="4">
        <v>9.8000000000000004E-2</v>
      </c>
      <c r="I297" s="1">
        <v>2.99</v>
      </c>
      <c r="J297" s="4">
        <v>6.7000000000000004E-2</v>
      </c>
      <c r="K297" s="4">
        <v>0.56499999999999995</v>
      </c>
      <c r="L297" s="4">
        <v>0.42299999999999999</v>
      </c>
      <c r="M297" s="4">
        <v>8.6999999999999994E-2</v>
      </c>
      <c r="N297" s="1">
        <v>3</v>
      </c>
      <c r="O297" s="4">
        <v>0.111</v>
      </c>
      <c r="P297" s="4">
        <v>0.81499999999999995</v>
      </c>
      <c r="Q297" s="4">
        <v>0.63600000000000001</v>
      </c>
      <c r="R297" s="4">
        <v>0.14799999999999999</v>
      </c>
      <c r="S297" s="1">
        <v>2.98</v>
      </c>
      <c r="T297" s="4">
        <v>0</v>
      </c>
    </row>
    <row r="298" spans="1:20" x14ac:dyDescent="0.3">
      <c r="A298" s="3">
        <v>2022</v>
      </c>
      <c r="B298" s="3">
        <v>3</v>
      </c>
      <c r="C298" s="3">
        <v>1</v>
      </c>
      <c r="D298" s="3">
        <v>1</v>
      </c>
      <c r="E298" s="3">
        <v>0</v>
      </c>
      <c r="F298" s="4">
        <v>0.67</v>
      </c>
      <c r="G298" s="4">
        <v>0.45100000000000001</v>
      </c>
      <c r="H298" s="4">
        <v>8.5000000000000006E-2</v>
      </c>
      <c r="I298" s="1">
        <v>2.57</v>
      </c>
      <c r="J298" s="4">
        <v>0.14299999999999999</v>
      </c>
      <c r="K298" s="4">
        <v>0.67300000000000004</v>
      </c>
      <c r="L298" s="4">
        <v>0.4</v>
      </c>
      <c r="M298" s="4">
        <v>0.13500000000000001</v>
      </c>
      <c r="N298" s="1">
        <v>2.7</v>
      </c>
      <c r="O298" s="4">
        <v>0.16300000000000001</v>
      </c>
      <c r="P298" s="4">
        <v>0.72</v>
      </c>
      <c r="Q298" s="4">
        <v>0.5</v>
      </c>
      <c r="R298" s="4">
        <v>0.04</v>
      </c>
      <c r="S298" s="1">
        <v>2.2799999999999998</v>
      </c>
      <c r="T298" s="4">
        <v>0.1</v>
      </c>
    </row>
    <row r="299" spans="1:20" x14ac:dyDescent="0.3">
      <c r="A299" s="3">
        <v>2023</v>
      </c>
      <c r="B299" s="3">
        <v>3</v>
      </c>
      <c r="C299" s="3">
        <v>1</v>
      </c>
      <c r="D299" s="3">
        <v>2</v>
      </c>
      <c r="E299" s="3">
        <v>0</v>
      </c>
      <c r="F299" s="4">
        <v>0.78700000000000003</v>
      </c>
      <c r="G299" s="4">
        <v>0.47</v>
      </c>
      <c r="H299" s="4">
        <v>4.7E-2</v>
      </c>
      <c r="I299" s="1">
        <v>2.59</v>
      </c>
      <c r="J299" s="4">
        <v>0.153</v>
      </c>
      <c r="K299" s="4">
        <v>0.69599999999999995</v>
      </c>
      <c r="L299" s="4">
        <v>0.54500000000000004</v>
      </c>
      <c r="M299" s="4">
        <v>3.7999999999999999E-2</v>
      </c>
      <c r="N299" s="1">
        <v>2.68</v>
      </c>
      <c r="O299" s="4">
        <v>0.193</v>
      </c>
      <c r="P299" s="4">
        <v>0.93799999999999994</v>
      </c>
      <c r="Q299" s="4">
        <v>0.378</v>
      </c>
      <c r="R299" s="4">
        <v>6.3E-2</v>
      </c>
      <c r="S299" s="1">
        <v>2.39</v>
      </c>
      <c r="T299" s="4">
        <v>7.0999999999999994E-2</v>
      </c>
    </row>
    <row r="300" spans="1:20" x14ac:dyDescent="0.3">
      <c r="A300" s="3">
        <v>2021</v>
      </c>
      <c r="B300" s="3">
        <v>3</v>
      </c>
      <c r="C300" s="3">
        <v>1</v>
      </c>
      <c r="D300" s="3">
        <v>2</v>
      </c>
      <c r="E300" s="3">
        <v>0</v>
      </c>
      <c r="F300" s="4">
        <v>0.74299999999999999</v>
      </c>
      <c r="G300" s="4">
        <v>0.54500000000000004</v>
      </c>
      <c r="H300" s="4">
        <v>8.1000000000000003E-2</v>
      </c>
      <c r="I300" s="1">
        <v>2.35</v>
      </c>
      <c r="J300" s="4">
        <v>9.0999999999999998E-2</v>
      </c>
      <c r="K300" s="4">
        <v>0.75</v>
      </c>
      <c r="L300" s="4">
        <v>0.52800000000000002</v>
      </c>
      <c r="M300" s="4">
        <v>0</v>
      </c>
      <c r="N300" s="1">
        <v>2.2200000000000002</v>
      </c>
      <c r="O300" s="4">
        <v>0.115</v>
      </c>
      <c r="P300" s="4">
        <v>0.79200000000000004</v>
      </c>
      <c r="Q300" s="4">
        <v>0.57899999999999996</v>
      </c>
      <c r="R300" s="4">
        <v>0.25</v>
      </c>
      <c r="S300" s="1">
        <v>2.5299999999999998</v>
      </c>
      <c r="T300" s="4">
        <v>5.6000000000000001E-2</v>
      </c>
    </row>
    <row r="301" spans="1:20" x14ac:dyDescent="0.3">
      <c r="A301" s="3">
        <v>2021</v>
      </c>
      <c r="B301" s="3">
        <v>3</v>
      </c>
      <c r="C301" s="3">
        <v>1</v>
      </c>
      <c r="D301" s="3">
        <v>3</v>
      </c>
      <c r="E301" s="3">
        <v>0</v>
      </c>
      <c r="F301" s="4">
        <v>0.53</v>
      </c>
      <c r="G301" s="4">
        <v>0.38600000000000001</v>
      </c>
      <c r="H301" s="4">
        <v>0.14499999999999999</v>
      </c>
      <c r="I301" s="1">
        <v>2.4900000000000002</v>
      </c>
      <c r="J301" s="4">
        <v>7.2999999999999995E-2</v>
      </c>
      <c r="K301" s="4">
        <v>0.57399999999999995</v>
      </c>
      <c r="L301" s="4">
        <v>0.38700000000000001</v>
      </c>
      <c r="M301" s="4">
        <v>0.13</v>
      </c>
      <c r="N301" s="1">
        <v>2.57</v>
      </c>
      <c r="O301" s="4">
        <v>0.114</v>
      </c>
      <c r="P301" s="4">
        <v>0.52</v>
      </c>
      <c r="Q301" s="4">
        <v>0.38500000000000001</v>
      </c>
      <c r="R301" s="4">
        <v>0.2</v>
      </c>
      <c r="S301" s="1">
        <v>2.36</v>
      </c>
      <c r="T301" s="4">
        <v>0</v>
      </c>
    </row>
    <row r="302" spans="1:20" x14ac:dyDescent="0.3">
      <c r="A302" s="3">
        <v>2022</v>
      </c>
      <c r="B302" s="3">
        <v>3</v>
      </c>
      <c r="C302" s="3">
        <v>1</v>
      </c>
      <c r="D302" s="3">
        <v>4</v>
      </c>
      <c r="E302" s="3">
        <v>0</v>
      </c>
      <c r="F302" s="4">
        <v>0.76900000000000002</v>
      </c>
      <c r="G302" s="4">
        <v>0.53300000000000003</v>
      </c>
      <c r="H302" s="4">
        <v>0.10299999999999999</v>
      </c>
      <c r="I302" s="1">
        <v>2.38</v>
      </c>
      <c r="J302" s="4">
        <v>0.13400000000000001</v>
      </c>
      <c r="K302" s="4">
        <v>0.754</v>
      </c>
      <c r="L302" s="4">
        <v>0.46500000000000002</v>
      </c>
      <c r="M302" s="4">
        <v>1.7999999999999999E-2</v>
      </c>
      <c r="N302" s="1">
        <v>2.5099999999999998</v>
      </c>
      <c r="O302" s="4">
        <v>0.19400000000000001</v>
      </c>
      <c r="P302" s="4">
        <v>0.94399999999999995</v>
      </c>
      <c r="Q302" s="4">
        <v>0.70599999999999996</v>
      </c>
      <c r="R302" s="4">
        <v>0.38900000000000001</v>
      </c>
      <c r="S302" s="1">
        <v>2.23</v>
      </c>
      <c r="T302" s="4">
        <v>6.5000000000000002E-2</v>
      </c>
    </row>
    <row r="303" spans="1:20" x14ac:dyDescent="0.3">
      <c r="A303" s="3">
        <v>2021</v>
      </c>
      <c r="B303" s="3">
        <v>3</v>
      </c>
      <c r="C303" s="3">
        <v>1</v>
      </c>
      <c r="D303" s="3">
        <v>1</v>
      </c>
      <c r="E303" s="3">
        <v>0</v>
      </c>
      <c r="F303" s="4">
        <v>0.61599999999999999</v>
      </c>
      <c r="G303" s="4">
        <v>0.52500000000000002</v>
      </c>
      <c r="H303" s="4">
        <v>0.02</v>
      </c>
      <c r="I303" s="1">
        <v>2.69</v>
      </c>
      <c r="J303" s="4">
        <v>0</v>
      </c>
      <c r="K303" s="4">
        <v>0.54900000000000004</v>
      </c>
      <c r="L303" s="4">
        <v>0.39300000000000002</v>
      </c>
      <c r="M303" s="4">
        <v>0.02</v>
      </c>
      <c r="N303" s="1">
        <v>2.71</v>
      </c>
      <c r="O303" s="4">
        <v>0</v>
      </c>
      <c r="P303" s="4">
        <v>0.82499999999999996</v>
      </c>
      <c r="Q303" s="4">
        <v>0.63600000000000001</v>
      </c>
      <c r="R303" s="4">
        <v>2.5000000000000001E-2</v>
      </c>
      <c r="S303" s="1">
        <v>2.65</v>
      </c>
      <c r="T303" s="4">
        <v>0</v>
      </c>
    </row>
    <row r="304" spans="1:20" x14ac:dyDescent="0.3">
      <c r="A304" s="3">
        <v>2024</v>
      </c>
      <c r="B304" s="3">
        <v>3</v>
      </c>
      <c r="C304" s="3">
        <v>1</v>
      </c>
      <c r="D304" s="3">
        <v>4</v>
      </c>
      <c r="E304" s="3">
        <v>1</v>
      </c>
      <c r="F304" s="4">
        <v>0.74</v>
      </c>
      <c r="G304" s="4">
        <v>0.57399999999999995</v>
      </c>
      <c r="H304" s="4">
        <v>6.8000000000000005E-2</v>
      </c>
      <c r="I304" s="1">
        <v>2.2799999999999998</v>
      </c>
      <c r="J304" s="4">
        <v>0</v>
      </c>
      <c r="K304" s="4">
        <v>0.75</v>
      </c>
      <c r="L304" s="4">
        <v>0.60599999999999998</v>
      </c>
      <c r="M304" s="4">
        <v>9.0999999999999998E-2</v>
      </c>
      <c r="N304" s="1">
        <v>2.57</v>
      </c>
      <c r="O304" s="4">
        <v>0</v>
      </c>
      <c r="P304" s="4">
        <v>0.84</v>
      </c>
      <c r="Q304" s="4">
        <v>0.52400000000000002</v>
      </c>
      <c r="R304" s="4">
        <v>0.04</v>
      </c>
      <c r="S304" s="1">
        <v>1.85</v>
      </c>
      <c r="T304" s="4">
        <v>0</v>
      </c>
    </row>
    <row r="305" spans="1:20" x14ac:dyDescent="0.3">
      <c r="A305" s="3">
        <v>2024</v>
      </c>
      <c r="B305" s="3">
        <v>3</v>
      </c>
      <c r="C305" s="3">
        <v>1</v>
      </c>
      <c r="D305" s="3">
        <v>2</v>
      </c>
      <c r="E305" s="3">
        <v>1</v>
      </c>
      <c r="F305" s="4">
        <v>0.69199999999999995</v>
      </c>
      <c r="G305" s="4">
        <v>0.70399999999999996</v>
      </c>
      <c r="H305" s="4">
        <v>5.0999999999999997E-2</v>
      </c>
      <c r="I305" s="1">
        <v>2.4500000000000002</v>
      </c>
      <c r="J305" s="4">
        <v>5.0999999999999997E-2</v>
      </c>
      <c r="K305" s="4">
        <v>0.78300000000000003</v>
      </c>
      <c r="L305" s="4">
        <v>0.83299999999999996</v>
      </c>
      <c r="M305" s="4">
        <v>8.6999999999999994E-2</v>
      </c>
      <c r="N305" s="1">
        <v>2.5</v>
      </c>
      <c r="O305" s="4">
        <v>8.3000000000000004E-2</v>
      </c>
      <c r="P305" s="4">
        <v>0.75</v>
      </c>
      <c r="Q305" s="4">
        <v>0.44400000000000001</v>
      </c>
      <c r="R305" s="4">
        <v>0</v>
      </c>
      <c r="S305" s="1">
        <v>2.37</v>
      </c>
      <c r="T305" s="4">
        <v>0</v>
      </c>
    </row>
    <row r="306" spans="1:20" x14ac:dyDescent="0.3">
      <c r="A306" s="3">
        <v>2024</v>
      </c>
      <c r="B306" s="3">
        <v>3</v>
      </c>
      <c r="C306" s="3">
        <v>1</v>
      </c>
      <c r="D306" s="3">
        <v>1</v>
      </c>
      <c r="E306" s="3">
        <v>1</v>
      </c>
      <c r="F306" s="4">
        <v>0.625</v>
      </c>
      <c r="G306" s="4">
        <v>0.66700000000000004</v>
      </c>
      <c r="H306" s="4">
        <v>8.3000000000000004E-2</v>
      </c>
      <c r="I306" s="1">
        <v>2.84</v>
      </c>
      <c r="J306" s="4">
        <v>7.6999999999999999E-2</v>
      </c>
      <c r="K306" s="4">
        <v>0.56299999999999994</v>
      </c>
      <c r="L306" s="4">
        <v>0.61099999999999999</v>
      </c>
      <c r="M306" s="4">
        <v>6.3E-2</v>
      </c>
      <c r="N306" s="1">
        <v>2.78</v>
      </c>
      <c r="O306" s="4">
        <v>0.14299999999999999</v>
      </c>
      <c r="P306" s="4">
        <v>0.8</v>
      </c>
      <c r="Q306" s="4">
        <v>0.75</v>
      </c>
      <c r="R306" s="4">
        <v>0.13300000000000001</v>
      </c>
      <c r="S306" s="1">
        <v>2.91</v>
      </c>
      <c r="T306" s="4">
        <v>0</v>
      </c>
    </row>
    <row r="307" spans="1:20" x14ac:dyDescent="0.3">
      <c r="A307" s="3">
        <v>2024</v>
      </c>
      <c r="B307" s="3">
        <v>3</v>
      </c>
      <c r="C307" s="3">
        <v>1</v>
      </c>
      <c r="D307" s="3">
        <v>2</v>
      </c>
      <c r="E307" s="3">
        <v>1</v>
      </c>
      <c r="F307" s="4">
        <v>0.80600000000000005</v>
      </c>
      <c r="G307" s="4">
        <v>0.63</v>
      </c>
      <c r="H307" s="4">
        <v>4.4999999999999998E-2</v>
      </c>
      <c r="I307" s="1">
        <v>2.5099999999999998</v>
      </c>
      <c r="J307" s="4">
        <v>0.14299999999999999</v>
      </c>
      <c r="K307" s="4">
        <v>0.875</v>
      </c>
      <c r="L307" s="4">
        <v>0.57099999999999995</v>
      </c>
      <c r="M307" s="4">
        <v>2.5000000000000001E-2</v>
      </c>
      <c r="N307" s="1">
        <v>2.46</v>
      </c>
      <c r="O307" s="4">
        <v>0.20699999999999999</v>
      </c>
      <c r="P307" s="4">
        <v>0.79200000000000004</v>
      </c>
      <c r="Q307" s="4">
        <v>0.73699999999999999</v>
      </c>
      <c r="R307" s="4">
        <v>8.3000000000000004E-2</v>
      </c>
      <c r="S307" s="1">
        <v>2.63</v>
      </c>
      <c r="T307" s="4">
        <v>0</v>
      </c>
    </row>
    <row r="308" spans="1:20" x14ac:dyDescent="0.3">
      <c r="A308" s="3">
        <v>2023</v>
      </c>
      <c r="B308" s="3">
        <v>3</v>
      </c>
      <c r="C308" s="3">
        <v>1</v>
      </c>
      <c r="D308" s="3">
        <v>1</v>
      </c>
      <c r="E308" s="3">
        <v>1</v>
      </c>
      <c r="F308" s="4">
        <v>0.57899999999999996</v>
      </c>
      <c r="G308" s="4">
        <v>0.51500000000000001</v>
      </c>
      <c r="H308" s="4">
        <v>3.5000000000000003E-2</v>
      </c>
      <c r="I308" s="1">
        <v>2.62</v>
      </c>
      <c r="J308" s="4">
        <v>0.13300000000000001</v>
      </c>
      <c r="K308" s="4">
        <v>0.63300000000000001</v>
      </c>
      <c r="L308" s="4">
        <v>0.57899999999999996</v>
      </c>
      <c r="M308" s="4">
        <v>0</v>
      </c>
      <c r="N308" s="1">
        <v>2.48</v>
      </c>
      <c r="O308" s="4">
        <v>0.16700000000000001</v>
      </c>
      <c r="P308" s="4">
        <v>0.73699999999999999</v>
      </c>
      <c r="Q308" s="4">
        <v>0.42899999999999999</v>
      </c>
      <c r="R308" s="4">
        <v>0.105</v>
      </c>
      <c r="S308" s="1">
        <v>2.83</v>
      </c>
      <c r="T308" s="4">
        <v>8.3000000000000004E-2</v>
      </c>
    </row>
    <row r="309" spans="1:20" x14ac:dyDescent="0.3">
      <c r="A309" s="3">
        <v>2021</v>
      </c>
      <c r="B309" s="3">
        <v>3</v>
      </c>
      <c r="C309" s="3">
        <v>1</v>
      </c>
      <c r="D309" s="3">
        <v>3</v>
      </c>
      <c r="E309" s="3">
        <v>1</v>
      </c>
      <c r="F309" s="4">
        <v>0.71699999999999997</v>
      </c>
      <c r="G309" s="4">
        <v>0.59099999999999997</v>
      </c>
      <c r="H309" s="4">
        <v>4.2999999999999997E-2</v>
      </c>
      <c r="I309" s="1">
        <v>2.8</v>
      </c>
      <c r="J309" s="4">
        <v>0.25</v>
      </c>
      <c r="K309" s="4">
        <v>0.68400000000000005</v>
      </c>
      <c r="L309" s="4">
        <v>0.64100000000000001</v>
      </c>
      <c r="M309" s="4">
        <v>5.2999999999999999E-2</v>
      </c>
      <c r="N309" s="1">
        <v>2.72</v>
      </c>
      <c r="O309" s="4">
        <v>0.40699999999999997</v>
      </c>
      <c r="P309" s="4">
        <v>0.81799999999999995</v>
      </c>
      <c r="Q309" s="4">
        <v>0.51900000000000002</v>
      </c>
      <c r="R309" s="4">
        <v>0.03</v>
      </c>
      <c r="S309" s="1">
        <v>2.94</v>
      </c>
      <c r="T309" s="4">
        <v>0</v>
      </c>
    </row>
    <row r="310" spans="1:20" x14ac:dyDescent="0.3">
      <c r="A310" s="3">
        <v>2022</v>
      </c>
      <c r="B310" s="3">
        <v>3</v>
      </c>
      <c r="C310" s="3">
        <v>1</v>
      </c>
      <c r="D310" s="3">
        <v>2</v>
      </c>
      <c r="E310" s="3">
        <v>1</v>
      </c>
      <c r="F310" s="4">
        <v>0.8</v>
      </c>
      <c r="G310" s="4">
        <v>0.60399999999999998</v>
      </c>
      <c r="H310" s="4">
        <v>1.7000000000000001E-2</v>
      </c>
      <c r="I310" s="1">
        <v>2.0699999999999998</v>
      </c>
      <c r="J310" s="4">
        <v>0.17100000000000001</v>
      </c>
      <c r="K310" s="4">
        <v>0.87</v>
      </c>
      <c r="L310" s="4">
        <v>0.6</v>
      </c>
      <c r="M310" s="4">
        <v>2.1999999999999999E-2</v>
      </c>
      <c r="N310" s="1">
        <v>1.98</v>
      </c>
      <c r="O310" s="4">
        <v>0.182</v>
      </c>
      <c r="P310" s="4">
        <v>0.72699999999999998</v>
      </c>
      <c r="Q310" s="4">
        <v>0.625</v>
      </c>
      <c r="R310" s="4">
        <v>0</v>
      </c>
      <c r="S310" s="1">
        <v>2.2400000000000002</v>
      </c>
      <c r="T310" s="4">
        <v>0.154</v>
      </c>
    </row>
    <row r="311" spans="1:20" x14ac:dyDescent="0.3">
      <c r="A311" s="3">
        <v>2024</v>
      </c>
      <c r="B311" s="3">
        <v>3</v>
      </c>
      <c r="C311" s="3">
        <v>1</v>
      </c>
      <c r="D311" s="3">
        <v>4</v>
      </c>
      <c r="E311" s="3">
        <v>1</v>
      </c>
      <c r="F311" s="4">
        <v>0.68799999999999994</v>
      </c>
      <c r="G311" s="4">
        <v>0.60599999999999998</v>
      </c>
      <c r="H311" s="4">
        <v>4.2000000000000003E-2</v>
      </c>
      <c r="I311" s="1">
        <v>2.44</v>
      </c>
      <c r="J311" s="4">
        <v>4.8000000000000001E-2</v>
      </c>
      <c r="K311" s="4">
        <v>0.63</v>
      </c>
      <c r="L311" s="4">
        <v>0.58799999999999997</v>
      </c>
      <c r="M311" s="4">
        <v>3.6999999999999998E-2</v>
      </c>
      <c r="N311" s="1">
        <v>2.3199999999999998</v>
      </c>
      <c r="O311" s="4">
        <v>7.6999999999999999E-2</v>
      </c>
      <c r="P311" s="4">
        <v>0.88900000000000001</v>
      </c>
      <c r="Q311" s="4">
        <v>0.625</v>
      </c>
      <c r="R311" s="4">
        <v>5.6000000000000001E-2</v>
      </c>
      <c r="S311" s="1">
        <v>2.64</v>
      </c>
      <c r="T311" s="4">
        <v>0</v>
      </c>
    </row>
    <row r="312" spans="1:20" x14ac:dyDescent="0.3">
      <c r="A312" s="3">
        <v>2023</v>
      </c>
      <c r="B312" s="3">
        <v>3</v>
      </c>
      <c r="C312" s="3">
        <v>1</v>
      </c>
      <c r="D312" s="3">
        <v>4</v>
      </c>
      <c r="E312" s="3">
        <v>1</v>
      </c>
      <c r="F312" s="4">
        <v>0.69799999999999995</v>
      </c>
      <c r="G312" s="4">
        <v>0.66700000000000004</v>
      </c>
      <c r="H312" s="4">
        <v>0</v>
      </c>
      <c r="I312" s="1">
        <v>2.21</v>
      </c>
      <c r="J312" s="4">
        <v>5.8999999999999997E-2</v>
      </c>
      <c r="K312" s="4">
        <v>0.82599999999999996</v>
      </c>
      <c r="L312" s="4">
        <v>0.63200000000000001</v>
      </c>
      <c r="M312" s="4">
        <v>0</v>
      </c>
      <c r="N312" s="1">
        <v>2.0699999999999998</v>
      </c>
      <c r="O312" s="4">
        <v>9.0999999999999998E-2</v>
      </c>
      <c r="P312" s="4">
        <v>0.78600000000000003</v>
      </c>
      <c r="Q312" s="4">
        <v>0.72699999999999998</v>
      </c>
      <c r="R312" s="4">
        <v>0</v>
      </c>
      <c r="S312" s="1">
        <v>2.46</v>
      </c>
      <c r="T312" s="4">
        <v>0</v>
      </c>
    </row>
    <row r="313" spans="1:20" x14ac:dyDescent="0.3">
      <c r="A313" s="3">
        <v>2022</v>
      </c>
      <c r="B313" s="3">
        <v>3</v>
      </c>
      <c r="C313" s="3">
        <v>1</v>
      </c>
      <c r="D313" s="3">
        <v>4</v>
      </c>
      <c r="E313" s="3">
        <v>1</v>
      </c>
      <c r="F313" s="4">
        <v>0.73299999999999998</v>
      </c>
      <c r="G313" s="4">
        <v>0.72699999999999998</v>
      </c>
      <c r="H313" s="4">
        <v>6.7000000000000004E-2</v>
      </c>
      <c r="I313" s="1">
        <v>2.41</v>
      </c>
      <c r="J313" s="4">
        <v>2.8000000000000001E-2</v>
      </c>
      <c r="K313" s="4">
        <v>0.71399999999999997</v>
      </c>
      <c r="L313" s="4">
        <v>0.55000000000000004</v>
      </c>
      <c r="M313" s="4">
        <v>0.107</v>
      </c>
      <c r="N313" s="1">
        <v>2.33</v>
      </c>
      <c r="O313" s="4">
        <v>4.8000000000000001E-2</v>
      </c>
      <c r="P313" s="4">
        <v>1</v>
      </c>
      <c r="Q313" s="4">
        <v>0.875</v>
      </c>
      <c r="R313" s="4">
        <v>4.2000000000000003E-2</v>
      </c>
      <c r="S313" s="1">
        <v>2.5299999999999998</v>
      </c>
      <c r="T313" s="4">
        <v>0</v>
      </c>
    </row>
    <row r="314" spans="1:20" x14ac:dyDescent="0.3">
      <c r="A314" s="3">
        <v>2023</v>
      </c>
      <c r="B314" s="3">
        <v>3</v>
      </c>
      <c r="C314" s="3">
        <v>1</v>
      </c>
      <c r="D314" s="3">
        <v>4</v>
      </c>
      <c r="E314" s="3">
        <v>1</v>
      </c>
      <c r="F314" s="4">
        <v>0.66700000000000004</v>
      </c>
      <c r="G314" s="4">
        <v>0.56699999999999995</v>
      </c>
      <c r="H314" s="4">
        <v>2.1999999999999999E-2</v>
      </c>
      <c r="I314" s="1">
        <v>2.62</v>
      </c>
      <c r="J314" s="4">
        <v>0.25</v>
      </c>
      <c r="K314" s="4">
        <v>0.56000000000000005</v>
      </c>
      <c r="L314" s="4">
        <v>0.57099999999999995</v>
      </c>
      <c r="M314" s="4">
        <v>0</v>
      </c>
      <c r="N314" s="1">
        <v>2.6</v>
      </c>
      <c r="O314" s="4">
        <v>0.56299999999999994</v>
      </c>
      <c r="P314" s="4">
        <v>0.84199999999999997</v>
      </c>
      <c r="Q314" s="4">
        <v>0.56299999999999994</v>
      </c>
      <c r="R314" s="4">
        <v>5.2999999999999999E-2</v>
      </c>
      <c r="S314" s="1">
        <v>2.63</v>
      </c>
      <c r="T314" s="4">
        <v>0</v>
      </c>
    </row>
    <row r="315" spans="1:20" x14ac:dyDescent="0.3">
      <c r="A315" s="3">
        <v>2022</v>
      </c>
      <c r="B315" s="3">
        <v>3</v>
      </c>
      <c r="C315" s="3">
        <v>1</v>
      </c>
      <c r="D315" s="3">
        <v>4</v>
      </c>
      <c r="E315" s="3">
        <v>1</v>
      </c>
      <c r="F315" s="4">
        <v>0.64800000000000002</v>
      </c>
      <c r="G315" s="4">
        <v>0.57599999999999996</v>
      </c>
      <c r="H315" s="4">
        <v>8.7999999999999995E-2</v>
      </c>
      <c r="I315" s="1">
        <v>2.4500000000000002</v>
      </c>
      <c r="J315" s="4">
        <v>3.6999999999999998E-2</v>
      </c>
      <c r="K315" s="4">
        <v>0.71399999999999997</v>
      </c>
      <c r="L315" s="4">
        <v>0.6</v>
      </c>
      <c r="M315" s="4">
        <v>0.114</v>
      </c>
      <c r="N315" s="1">
        <v>2.4500000000000002</v>
      </c>
      <c r="O315" s="4">
        <v>2.8000000000000001E-2</v>
      </c>
      <c r="P315" s="4">
        <v>0.77300000000000002</v>
      </c>
      <c r="Q315" s="4">
        <v>0.55900000000000005</v>
      </c>
      <c r="R315" s="4">
        <v>9.0999999999999998E-2</v>
      </c>
      <c r="S315" s="1">
        <v>2.46</v>
      </c>
      <c r="T315" s="4">
        <v>5.6000000000000001E-2</v>
      </c>
    </row>
    <row r="316" spans="1:20" x14ac:dyDescent="0.3">
      <c r="A316" s="3">
        <v>2021</v>
      </c>
      <c r="B316" s="3">
        <v>3</v>
      </c>
      <c r="C316" s="3">
        <v>1</v>
      </c>
      <c r="D316" s="3">
        <v>4</v>
      </c>
      <c r="E316" s="3">
        <v>1</v>
      </c>
      <c r="F316" s="4">
        <v>0.70399999999999996</v>
      </c>
      <c r="G316" s="4">
        <v>0.57899999999999996</v>
      </c>
      <c r="H316" s="4">
        <v>2.5000000000000001E-2</v>
      </c>
      <c r="I316" s="1">
        <v>2.69</v>
      </c>
      <c r="J316" s="4">
        <v>0.161</v>
      </c>
      <c r="K316" s="4">
        <v>0.69199999999999995</v>
      </c>
      <c r="L316" s="4">
        <v>0.48099999999999998</v>
      </c>
      <c r="M316" s="4">
        <v>2.5999999999999999E-2</v>
      </c>
      <c r="N316" s="1">
        <v>2.93</v>
      </c>
      <c r="O316" s="4">
        <v>0.222</v>
      </c>
      <c r="P316" s="4">
        <v>0.81100000000000005</v>
      </c>
      <c r="Q316" s="4">
        <v>0.66700000000000004</v>
      </c>
      <c r="R316" s="4">
        <v>2.7E-2</v>
      </c>
      <c r="S316" s="1">
        <v>2.37</v>
      </c>
      <c r="T316" s="4">
        <v>7.6999999999999999E-2</v>
      </c>
    </row>
    <row r="317" spans="1:20" x14ac:dyDescent="0.3">
      <c r="A317" s="3">
        <v>2024</v>
      </c>
      <c r="B317" s="3">
        <v>3</v>
      </c>
      <c r="C317" s="3">
        <v>1</v>
      </c>
      <c r="D317" s="3">
        <v>1</v>
      </c>
      <c r="E317" s="3">
        <v>1</v>
      </c>
      <c r="F317" s="4">
        <v>0.70899999999999996</v>
      </c>
      <c r="G317" s="4">
        <v>0.61499999999999999</v>
      </c>
      <c r="H317" s="4">
        <v>1.7999999999999999E-2</v>
      </c>
      <c r="I317" s="1">
        <v>2.87</v>
      </c>
      <c r="J317" s="4">
        <v>0.16200000000000001</v>
      </c>
      <c r="K317" s="4">
        <v>0.71399999999999997</v>
      </c>
      <c r="L317" s="4">
        <v>0.6</v>
      </c>
      <c r="M317" s="4">
        <v>3.5999999999999997E-2</v>
      </c>
      <c r="N317" s="1">
        <v>2.73</v>
      </c>
      <c r="O317" s="4">
        <v>0.28599999999999998</v>
      </c>
      <c r="P317" s="4">
        <v>0.86399999999999999</v>
      </c>
      <c r="Q317" s="4">
        <v>0.63200000000000001</v>
      </c>
      <c r="R317" s="4">
        <v>0</v>
      </c>
      <c r="S317" s="1">
        <v>3.04</v>
      </c>
      <c r="T317" s="4">
        <v>0</v>
      </c>
    </row>
    <row r="318" spans="1:20" x14ac:dyDescent="0.3">
      <c r="A318" s="3">
        <v>2024</v>
      </c>
      <c r="B318" s="3">
        <v>3</v>
      </c>
      <c r="C318" s="3">
        <v>1</v>
      </c>
      <c r="D318" s="3">
        <v>1</v>
      </c>
      <c r="E318" s="3">
        <v>1</v>
      </c>
      <c r="F318" s="4">
        <v>0.65500000000000003</v>
      </c>
      <c r="G318" s="4">
        <v>0.56399999999999995</v>
      </c>
      <c r="H318" s="4">
        <v>0</v>
      </c>
      <c r="I318" s="1">
        <v>2.61</v>
      </c>
      <c r="J318" s="4">
        <v>4.2000000000000003E-2</v>
      </c>
      <c r="K318" s="4">
        <v>0.70799999999999996</v>
      </c>
      <c r="L318" s="4">
        <v>0.5</v>
      </c>
      <c r="M318" s="4">
        <v>0</v>
      </c>
      <c r="N318" s="1">
        <v>2.62</v>
      </c>
      <c r="O318" s="4">
        <v>2.8000000000000001E-2</v>
      </c>
      <c r="P318" s="4">
        <v>0.75</v>
      </c>
      <c r="Q318" s="4">
        <v>0.66700000000000004</v>
      </c>
      <c r="R318" s="4">
        <v>0</v>
      </c>
      <c r="S318" s="1">
        <v>2.6</v>
      </c>
      <c r="T318" s="4">
        <v>8.3000000000000004E-2</v>
      </c>
    </row>
    <row r="319" spans="1:20" x14ac:dyDescent="0.3">
      <c r="A319" s="3">
        <v>2022</v>
      </c>
      <c r="B319" s="3">
        <v>3</v>
      </c>
      <c r="C319" s="3">
        <v>1</v>
      </c>
      <c r="D319" s="3">
        <v>4</v>
      </c>
      <c r="E319" s="3">
        <v>1</v>
      </c>
      <c r="F319" s="4">
        <v>0.66700000000000004</v>
      </c>
      <c r="G319" s="4">
        <v>0.75</v>
      </c>
      <c r="H319" s="4">
        <v>9.2999999999999999E-2</v>
      </c>
      <c r="I319" s="1">
        <v>2.42</v>
      </c>
      <c r="J319" s="4">
        <v>0.29699999999999999</v>
      </c>
      <c r="K319" s="4">
        <v>0.58599999999999997</v>
      </c>
      <c r="L319" s="4">
        <v>0.88200000000000001</v>
      </c>
      <c r="M319" s="4">
        <v>6.9000000000000006E-2</v>
      </c>
      <c r="N319" s="1">
        <v>2.4300000000000002</v>
      </c>
      <c r="O319" s="4">
        <v>0.37</v>
      </c>
      <c r="P319" s="4">
        <v>0.90500000000000003</v>
      </c>
      <c r="Q319" s="4">
        <v>0.63200000000000001</v>
      </c>
      <c r="R319" s="4">
        <v>0.14299999999999999</v>
      </c>
      <c r="S319" s="1">
        <v>2.38</v>
      </c>
      <c r="T319" s="4">
        <v>0.1</v>
      </c>
    </row>
    <row r="320" spans="1:20" x14ac:dyDescent="0.3">
      <c r="A320" s="3">
        <v>2024</v>
      </c>
      <c r="B320" s="3">
        <v>3</v>
      </c>
      <c r="C320" s="3">
        <v>1</v>
      </c>
      <c r="D320" s="3">
        <v>4</v>
      </c>
      <c r="E320" s="3">
        <v>1</v>
      </c>
      <c r="F320" s="4">
        <v>0.73599999999999999</v>
      </c>
      <c r="G320" s="4">
        <v>0.61499999999999999</v>
      </c>
      <c r="H320" s="4">
        <v>9.4E-2</v>
      </c>
      <c r="I320" s="1">
        <v>2.38</v>
      </c>
      <c r="J320" s="4">
        <v>0.45500000000000002</v>
      </c>
      <c r="K320" s="4">
        <v>0.69199999999999995</v>
      </c>
      <c r="L320" s="4">
        <v>0.5</v>
      </c>
      <c r="M320" s="4">
        <v>0.115</v>
      </c>
      <c r="N320" s="1">
        <v>2.4</v>
      </c>
      <c r="O320" s="4">
        <v>0.71399999999999997</v>
      </c>
      <c r="P320" s="4">
        <v>0.80800000000000005</v>
      </c>
      <c r="Q320" s="4">
        <v>0.71399999999999997</v>
      </c>
      <c r="R320" s="4">
        <v>7.6999999999999999E-2</v>
      </c>
      <c r="S320" s="1">
        <v>2.33</v>
      </c>
      <c r="T320" s="4">
        <v>0</v>
      </c>
    </row>
    <row r="321" spans="1:20" x14ac:dyDescent="0.3">
      <c r="A321" s="3">
        <v>2021</v>
      </c>
      <c r="B321" s="3">
        <v>3</v>
      </c>
      <c r="C321" s="3">
        <v>1</v>
      </c>
      <c r="D321" s="3">
        <v>1</v>
      </c>
      <c r="E321" s="3">
        <v>1</v>
      </c>
      <c r="F321" s="4">
        <v>0.76400000000000001</v>
      </c>
      <c r="G321" s="4">
        <v>0.71399999999999997</v>
      </c>
      <c r="H321" s="4">
        <v>9.0999999999999998E-2</v>
      </c>
      <c r="I321" s="1">
        <v>2.42</v>
      </c>
      <c r="J321" s="4">
        <v>7.0999999999999994E-2</v>
      </c>
      <c r="K321" s="4">
        <v>0.75700000000000001</v>
      </c>
      <c r="L321" s="4">
        <v>0.71399999999999997</v>
      </c>
      <c r="M321" s="4">
        <v>8.1000000000000003E-2</v>
      </c>
      <c r="N321" s="1">
        <v>2.14</v>
      </c>
      <c r="O321" s="4">
        <v>0.154</v>
      </c>
      <c r="P321" s="4">
        <v>0.875</v>
      </c>
      <c r="Q321" s="4">
        <v>0.71399999999999997</v>
      </c>
      <c r="R321" s="4">
        <v>0.125</v>
      </c>
      <c r="S321" s="1">
        <v>2.66</v>
      </c>
      <c r="T321" s="4">
        <v>0</v>
      </c>
    </row>
    <row r="322" spans="1:20" x14ac:dyDescent="0.3">
      <c r="A322" s="3">
        <v>2022</v>
      </c>
      <c r="B322" s="3">
        <v>3</v>
      </c>
      <c r="C322" s="3">
        <v>1</v>
      </c>
      <c r="D322" s="3">
        <v>1</v>
      </c>
      <c r="E322" s="3">
        <v>1</v>
      </c>
      <c r="F322" s="4">
        <v>0.71399999999999997</v>
      </c>
      <c r="G322" s="4">
        <v>0.51400000000000001</v>
      </c>
      <c r="H322" s="4">
        <v>0.112</v>
      </c>
      <c r="I322" s="1">
        <v>2.4300000000000002</v>
      </c>
      <c r="J322" s="4">
        <v>4.2999999999999997E-2</v>
      </c>
      <c r="K322" s="4">
        <v>0.76900000000000002</v>
      </c>
      <c r="L322" s="4">
        <v>0.5</v>
      </c>
      <c r="M322" s="4">
        <v>0.17299999999999999</v>
      </c>
      <c r="N322" s="1">
        <v>2.4300000000000002</v>
      </c>
      <c r="O322" s="4">
        <v>5.7000000000000002E-2</v>
      </c>
      <c r="P322" s="4">
        <v>0.85699999999999998</v>
      </c>
      <c r="Q322" s="4">
        <v>0.53300000000000003</v>
      </c>
      <c r="R322" s="4">
        <v>5.7000000000000002E-2</v>
      </c>
      <c r="S322" s="1">
        <v>2.44</v>
      </c>
      <c r="T322" s="4">
        <v>0</v>
      </c>
    </row>
    <row r="323" spans="1:20" x14ac:dyDescent="0.3">
      <c r="A323" s="3">
        <v>2021</v>
      </c>
      <c r="B323" s="3">
        <v>3</v>
      </c>
      <c r="C323" s="3">
        <v>1</v>
      </c>
      <c r="D323" s="3">
        <v>3</v>
      </c>
      <c r="E323" s="3">
        <v>1</v>
      </c>
      <c r="F323" s="4">
        <v>0.63100000000000001</v>
      </c>
      <c r="G323" s="4">
        <v>0.61</v>
      </c>
      <c r="H323" s="4">
        <v>4.5999999999999999E-2</v>
      </c>
      <c r="I323" s="1">
        <v>2.41</v>
      </c>
      <c r="J323" s="4">
        <v>0.3</v>
      </c>
      <c r="K323" s="4">
        <v>0.57099999999999995</v>
      </c>
      <c r="L323" s="4">
        <v>0.45800000000000002</v>
      </c>
      <c r="M323" s="4">
        <v>2.4E-2</v>
      </c>
      <c r="N323" s="1">
        <v>2.4500000000000002</v>
      </c>
      <c r="O323" s="4">
        <v>0.41699999999999998</v>
      </c>
      <c r="P323" s="4">
        <v>0.81</v>
      </c>
      <c r="Q323" s="4">
        <v>0.82399999999999995</v>
      </c>
      <c r="R323" s="4">
        <v>9.5000000000000001E-2</v>
      </c>
      <c r="S323" s="1">
        <v>2.34</v>
      </c>
      <c r="T323" s="4">
        <v>0.125</v>
      </c>
    </row>
    <row r="324" spans="1:20" x14ac:dyDescent="0.3">
      <c r="A324" s="3">
        <v>2022</v>
      </c>
      <c r="B324" s="3">
        <v>3</v>
      </c>
      <c r="C324" s="3">
        <v>1</v>
      </c>
      <c r="D324" s="3">
        <v>4</v>
      </c>
      <c r="E324" s="3">
        <v>1</v>
      </c>
      <c r="F324" s="4">
        <v>0.59799999999999998</v>
      </c>
      <c r="G324" s="4">
        <v>0.55800000000000005</v>
      </c>
      <c r="H324" s="4">
        <v>6.9000000000000006E-2</v>
      </c>
      <c r="I324" s="1">
        <v>2.4900000000000002</v>
      </c>
      <c r="J324" s="4">
        <v>5.2999999999999999E-2</v>
      </c>
      <c r="K324" s="4">
        <v>0.59599999999999997</v>
      </c>
      <c r="L324" s="4">
        <v>0.441</v>
      </c>
      <c r="M324" s="4">
        <v>5.2999999999999999E-2</v>
      </c>
      <c r="N324" s="1">
        <v>2.27</v>
      </c>
      <c r="O324" s="4">
        <v>6.0999999999999999E-2</v>
      </c>
      <c r="P324" s="4">
        <v>0.72</v>
      </c>
      <c r="Q324" s="4">
        <v>0.77800000000000002</v>
      </c>
      <c r="R324" s="4">
        <v>0.12</v>
      </c>
      <c r="S324" s="1">
        <v>2.9</v>
      </c>
      <c r="T324" s="4">
        <v>3.7999999999999999E-2</v>
      </c>
    </row>
    <row r="325" spans="1:20" x14ac:dyDescent="0.3">
      <c r="A325" s="3">
        <v>2023</v>
      </c>
      <c r="B325" s="3">
        <v>3</v>
      </c>
      <c r="C325" s="3">
        <v>1</v>
      </c>
      <c r="D325" s="3">
        <v>4</v>
      </c>
      <c r="E325" s="3">
        <v>1</v>
      </c>
      <c r="F325" s="4">
        <v>0.72099999999999997</v>
      </c>
      <c r="G325" s="4">
        <v>0.71399999999999997</v>
      </c>
      <c r="H325" s="4">
        <v>0</v>
      </c>
      <c r="I325" s="1">
        <v>2.31</v>
      </c>
      <c r="J325" s="4">
        <v>0.161</v>
      </c>
      <c r="K325" s="4">
        <v>0.77100000000000002</v>
      </c>
      <c r="L325" s="4">
        <v>0.67600000000000005</v>
      </c>
      <c r="M325" s="4">
        <v>0</v>
      </c>
      <c r="N325" s="1">
        <v>2.08</v>
      </c>
      <c r="O325" s="4">
        <v>0.27800000000000002</v>
      </c>
      <c r="P325" s="4">
        <v>0.85699999999999998</v>
      </c>
      <c r="Q325" s="4">
        <v>0.83299999999999996</v>
      </c>
      <c r="R325" s="4">
        <v>0</v>
      </c>
      <c r="S325" s="1">
        <v>2.63</v>
      </c>
      <c r="T325" s="4">
        <v>0</v>
      </c>
    </row>
    <row r="326" spans="1:20" x14ac:dyDescent="0.3">
      <c r="A326" s="3">
        <v>2021</v>
      </c>
      <c r="B326" s="3">
        <v>3</v>
      </c>
      <c r="C326" s="3">
        <v>1</v>
      </c>
      <c r="D326" s="3">
        <v>1</v>
      </c>
      <c r="E326" s="3">
        <v>1</v>
      </c>
      <c r="F326" s="4">
        <v>0.69199999999999995</v>
      </c>
      <c r="G326" s="4">
        <v>0.6</v>
      </c>
      <c r="H326" s="4">
        <v>3.1E-2</v>
      </c>
      <c r="I326" s="1">
        <v>2.58</v>
      </c>
      <c r="J326" s="4">
        <v>0.14599999999999999</v>
      </c>
      <c r="K326" s="4">
        <v>0.66700000000000004</v>
      </c>
      <c r="L326" s="4">
        <v>0.60699999999999998</v>
      </c>
      <c r="M326" s="4">
        <v>4.8000000000000001E-2</v>
      </c>
      <c r="N326" s="1">
        <v>2.71</v>
      </c>
      <c r="O326" s="4">
        <v>0.26100000000000001</v>
      </c>
      <c r="P326" s="4">
        <v>0.85</v>
      </c>
      <c r="Q326" s="4">
        <v>0.58799999999999997</v>
      </c>
      <c r="R326" s="4">
        <v>0</v>
      </c>
      <c r="S326" s="1">
        <v>2.4</v>
      </c>
      <c r="T326" s="4">
        <v>0</v>
      </c>
    </row>
    <row r="327" spans="1:20" x14ac:dyDescent="0.3">
      <c r="A327" s="3">
        <v>2023</v>
      </c>
      <c r="B327" s="3">
        <v>3</v>
      </c>
      <c r="C327" s="3">
        <v>1</v>
      </c>
      <c r="D327" s="3">
        <v>4</v>
      </c>
      <c r="E327" s="3">
        <v>1</v>
      </c>
      <c r="F327" s="4">
        <v>0.73599999999999999</v>
      </c>
      <c r="G327" s="4">
        <v>0.54300000000000004</v>
      </c>
      <c r="H327" s="4">
        <v>5.5E-2</v>
      </c>
      <c r="I327" s="1">
        <v>2.7</v>
      </c>
      <c r="J327" s="4">
        <v>0.17699999999999999</v>
      </c>
      <c r="K327" s="4">
        <v>0.73699999999999999</v>
      </c>
      <c r="L327" s="4">
        <v>0.51800000000000002</v>
      </c>
      <c r="M327" s="4">
        <v>5.2999999999999999E-2</v>
      </c>
      <c r="N327" s="1">
        <v>2.69</v>
      </c>
      <c r="O327" s="4">
        <v>0.26200000000000001</v>
      </c>
      <c r="P327" s="4">
        <v>0.80600000000000005</v>
      </c>
      <c r="Q327" s="4">
        <v>0.6</v>
      </c>
      <c r="R327" s="4">
        <v>6.5000000000000002E-2</v>
      </c>
      <c r="S327" s="1">
        <v>2.74</v>
      </c>
      <c r="T327" s="4">
        <v>0</v>
      </c>
    </row>
    <row r="328" spans="1:20" x14ac:dyDescent="0.3">
      <c r="A328" s="3">
        <v>2021</v>
      </c>
      <c r="B328" s="3">
        <v>3</v>
      </c>
      <c r="C328" s="3">
        <v>1</v>
      </c>
      <c r="D328" s="3">
        <v>2</v>
      </c>
      <c r="E328" s="3">
        <v>1</v>
      </c>
      <c r="F328" s="4">
        <v>0.69599999999999995</v>
      </c>
      <c r="G328" s="4">
        <v>0.625</v>
      </c>
      <c r="H328" s="4">
        <v>5.8000000000000003E-2</v>
      </c>
      <c r="I328" s="1">
        <v>2.36</v>
      </c>
      <c r="J328" s="4">
        <v>0.19400000000000001</v>
      </c>
      <c r="K328" s="4">
        <v>0.73299999999999998</v>
      </c>
      <c r="L328" s="4">
        <v>0.60599999999999998</v>
      </c>
      <c r="M328" s="4">
        <v>4.3999999999999997E-2</v>
      </c>
      <c r="N328" s="1">
        <v>2.2599999999999998</v>
      </c>
      <c r="O328" s="4">
        <v>0.24</v>
      </c>
      <c r="P328" s="4">
        <v>0.88200000000000001</v>
      </c>
      <c r="Q328" s="4">
        <v>0.66700000000000004</v>
      </c>
      <c r="R328" s="4">
        <v>0.11799999999999999</v>
      </c>
      <c r="S328" s="1">
        <v>2.59</v>
      </c>
      <c r="T328" s="4">
        <v>9.0999999999999998E-2</v>
      </c>
    </row>
    <row r="329" spans="1:20" x14ac:dyDescent="0.3">
      <c r="A329" s="3">
        <v>2023</v>
      </c>
      <c r="B329" s="3">
        <v>3</v>
      </c>
      <c r="C329" s="3">
        <v>1</v>
      </c>
      <c r="D329" s="3">
        <v>2</v>
      </c>
      <c r="E329" s="3">
        <v>1</v>
      </c>
      <c r="F329" s="4">
        <v>0.74</v>
      </c>
      <c r="G329" s="4">
        <v>0.54100000000000004</v>
      </c>
      <c r="H329" s="4">
        <v>0.06</v>
      </c>
      <c r="I329" s="1">
        <v>2.57</v>
      </c>
      <c r="J329" s="4">
        <v>0.108</v>
      </c>
      <c r="K329" s="4">
        <v>0.77400000000000002</v>
      </c>
      <c r="L329" s="4">
        <v>0.5</v>
      </c>
      <c r="M329" s="4">
        <v>3.2000000000000001E-2</v>
      </c>
      <c r="N329" s="1">
        <v>2.5299999999999998</v>
      </c>
      <c r="O329" s="4">
        <v>0.14799999999999999</v>
      </c>
      <c r="P329" s="4">
        <v>0.86699999999999999</v>
      </c>
      <c r="Q329" s="4">
        <v>0.61499999999999999</v>
      </c>
      <c r="R329" s="4">
        <v>0.13300000000000001</v>
      </c>
      <c r="S329" s="1">
        <v>2.68</v>
      </c>
      <c r="T329" s="4">
        <v>0</v>
      </c>
    </row>
    <row r="330" spans="1:20" x14ac:dyDescent="0.3">
      <c r="A330" s="3">
        <v>2024</v>
      </c>
      <c r="B330" s="3">
        <v>3</v>
      </c>
      <c r="C330" s="3">
        <v>1</v>
      </c>
      <c r="D330" s="3">
        <v>1</v>
      </c>
      <c r="E330" s="3">
        <v>1</v>
      </c>
      <c r="F330" s="4">
        <v>0.65300000000000002</v>
      </c>
      <c r="G330" s="4">
        <v>0.81299999999999994</v>
      </c>
      <c r="H330" s="4">
        <v>0</v>
      </c>
      <c r="I330" s="1">
        <v>2.57</v>
      </c>
      <c r="J330" s="4">
        <v>0.28000000000000003</v>
      </c>
      <c r="K330" s="4">
        <v>0.55200000000000005</v>
      </c>
      <c r="L330" s="4">
        <v>0.81299999999999994</v>
      </c>
      <c r="M330" s="4">
        <v>0</v>
      </c>
      <c r="N330" s="1">
        <v>2.39</v>
      </c>
      <c r="O330" s="4">
        <v>0.53800000000000003</v>
      </c>
      <c r="P330" s="4">
        <v>0.94099999999999995</v>
      </c>
      <c r="Q330" s="4">
        <v>0.81299999999999994</v>
      </c>
      <c r="R330" s="4">
        <v>0</v>
      </c>
      <c r="S330" s="1">
        <v>2.77</v>
      </c>
      <c r="T330" s="4">
        <v>0</v>
      </c>
    </row>
    <row r="331" spans="1:20" x14ac:dyDescent="0.3">
      <c r="A331" s="3">
        <v>2021</v>
      </c>
      <c r="B331" s="3">
        <v>3</v>
      </c>
      <c r="C331" s="3">
        <v>1</v>
      </c>
      <c r="D331" s="3">
        <v>4</v>
      </c>
      <c r="E331" s="3">
        <v>1</v>
      </c>
      <c r="F331" s="4">
        <v>0.72699999999999998</v>
      </c>
      <c r="G331" s="4">
        <v>0.57499999999999996</v>
      </c>
      <c r="H331" s="4">
        <v>7.2999999999999995E-2</v>
      </c>
      <c r="I331" s="1">
        <v>2.4700000000000002</v>
      </c>
      <c r="J331" s="4">
        <v>0.121</v>
      </c>
      <c r="K331" s="4">
        <v>0.76200000000000001</v>
      </c>
      <c r="L331" s="4">
        <v>0.56299999999999994</v>
      </c>
      <c r="M331" s="4">
        <v>4.8000000000000001E-2</v>
      </c>
      <c r="N331" s="1">
        <v>2.48</v>
      </c>
      <c r="O331" s="4">
        <v>0.21099999999999999</v>
      </c>
      <c r="P331" s="4">
        <v>0.82799999999999996</v>
      </c>
      <c r="Q331" s="4">
        <v>0.58299999999999996</v>
      </c>
      <c r="R331" s="4">
        <v>0.10299999999999999</v>
      </c>
      <c r="S331" s="1">
        <v>2.46</v>
      </c>
      <c r="T331" s="4">
        <v>0</v>
      </c>
    </row>
    <row r="332" spans="1:20" x14ac:dyDescent="0.3">
      <c r="A332" s="3">
        <v>2021</v>
      </c>
      <c r="B332" s="3">
        <v>3</v>
      </c>
      <c r="C332" s="3">
        <v>1</v>
      </c>
      <c r="D332" s="3">
        <v>1</v>
      </c>
      <c r="E332" s="3">
        <v>1</v>
      </c>
      <c r="F332" s="4">
        <v>0.78900000000000003</v>
      </c>
      <c r="G332" s="4">
        <v>0.64400000000000002</v>
      </c>
      <c r="H332" s="4">
        <v>1.7999999999999999E-2</v>
      </c>
      <c r="I332" s="1">
        <v>2.35</v>
      </c>
      <c r="J332" s="4">
        <v>0.28999999999999998</v>
      </c>
      <c r="K332" s="4">
        <v>0.78400000000000003</v>
      </c>
      <c r="L332" s="4">
        <v>0.55200000000000005</v>
      </c>
      <c r="M332" s="4">
        <v>0</v>
      </c>
      <c r="N332" s="1">
        <v>2.15</v>
      </c>
      <c r="O332" s="4">
        <v>0.47399999999999998</v>
      </c>
      <c r="P332" s="4">
        <v>0.8</v>
      </c>
      <c r="Q332" s="4">
        <v>0.81299999999999994</v>
      </c>
      <c r="R332" s="4">
        <v>0.05</v>
      </c>
      <c r="S332" s="1">
        <v>2.68</v>
      </c>
      <c r="T332" s="4">
        <v>0</v>
      </c>
    </row>
    <row r="333" spans="1:20" x14ac:dyDescent="0.3">
      <c r="A333" s="3">
        <v>2023</v>
      </c>
      <c r="B333" s="3">
        <v>3</v>
      </c>
      <c r="C333" s="3">
        <v>1</v>
      </c>
      <c r="D333" s="3">
        <v>1</v>
      </c>
      <c r="E333" s="3">
        <v>1</v>
      </c>
      <c r="F333" s="4">
        <v>0.746</v>
      </c>
      <c r="G333" s="4">
        <v>0.56000000000000005</v>
      </c>
      <c r="H333" s="4">
        <v>0</v>
      </c>
      <c r="I333" s="1">
        <v>2.72</v>
      </c>
      <c r="J333" s="4">
        <v>0.111</v>
      </c>
      <c r="K333" s="4">
        <v>0.78300000000000003</v>
      </c>
      <c r="L333" s="4">
        <v>0.52800000000000002</v>
      </c>
      <c r="M333" s="4">
        <v>0</v>
      </c>
      <c r="N333" s="1">
        <v>2.79</v>
      </c>
      <c r="O333" s="4">
        <v>0.2</v>
      </c>
      <c r="P333" s="4">
        <v>0.7</v>
      </c>
      <c r="Q333" s="4">
        <v>0.64300000000000002</v>
      </c>
      <c r="R333" s="4">
        <v>0</v>
      </c>
      <c r="S333" s="1">
        <v>2.63</v>
      </c>
      <c r="T333" s="4">
        <v>0</v>
      </c>
    </row>
    <row r="334" spans="1:20" x14ac:dyDescent="0.3">
      <c r="A334" s="3">
        <v>2023</v>
      </c>
      <c r="B334" s="3">
        <v>3</v>
      </c>
      <c r="C334" s="3">
        <v>1</v>
      </c>
      <c r="D334" s="3">
        <v>1</v>
      </c>
      <c r="E334" s="3">
        <v>1</v>
      </c>
      <c r="F334" s="4">
        <v>0.66700000000000004</v>
      </c>
      <c r="G334" s="4">
        <v>0.6</v>
      </c>
      <c r="H334" s="4">
        <v>4.3999999999999997E-2</v>
      </c>
      <c r="I334" s="1">
        <v>2.5099999999999998</v>
      </c>
      <c r="J334" s="4">
        <v>8.3000000000000004E-2</v>
      </c>
      <c r="K334" s="4">
        <v>0.67600000000000005</v>
      </c>
      <c r="L334" s="4">
        <v>0.56499999999999995</v>
      </c>
      <c r="M334" s="4">
        <v>5.8999999999999997E-2</v>
      </c>
      <c r="N334" s="1">
        <v>2.87</v>
      </c>
      <c r="O334" s="4">
        <v>0.111</v>
      </c>
      <c r="P334" s="4">
        <v>0.875</v>
      </c>
      <c r="Q334" s="4">
        <v>0.71399999999999997</v>
      </c>
      <c r="R334" s="4">
        <v>0</v>
      </c>
      <c r="S334" s="1">
        <v>2.14</v>
      </c>
      <c r="T334" s="4">
        <v>5.6000000000000001E-2</v>
      </c>
    </row>
    <row r="335" spans="1:20" x14ac:dyDescent="0.3">
      <c r="A335" s="3">
        <v>2024</v>
      </c>
      <c r="B335" s="3">
        <v>3</v>
      </c>
      <c r="C335" s="3">
        <v>1</v>
      </c>
      <c r="D335" s="3">
        <v>4</v>
      </c>
      <c r="E335" s="3">
        <v>1</v>
      </c>
      <c r="F335" s="4">
        <v>0.67200000000000004</v>
      </c>
      <c r="G335" s="4">
        <v>0.55600000000000005</v>
      </c>
      <c r="H335" s="4">
        <v>0.06</v>
      </c>
      <c r="I335" s="1">
        <v>2.14</v>
      </c>
      <c r="J335" s="4">
        <v>0.22700000000000001</v>
      </c>
      <c r="K335" s="4">
        <v>0.71</v>
      </c>
      <c r="L335" s="4">
        <v>0.318</v>
      </c>
      <c r="M335" s="4">
        <v>0</v>
      </c>
      <c r="N335" s="1">
        <v>2.0699999999999998</v>
      </c>
      <c r="O335" s="4">
        <v>0.375</v>
      </c>
      <c r="P335" s="4">
        <v>0.76700000000000002</v>
      </c>
      <c r="Q335" s="4">
        <v>0.78300000000000003</v>
      </c>
      <c r="R335" s="4">
        <v>0.13300000000000001</v>
      </c>
      <c r="S335" s="1">
        <v>2.23</v>
      </c>
      <c r="T335" s="4">
        <v>0.05</v>
      </c>
    </row>
    <row r="336" spans="1:20" x14ac:dyDescent="0.3">
      <c r="A336" s="3">
        <v>2023</v>
      </c>
      <c r="B336" s="3">
        <v>3</v>
      </c>
      <c r="C336" s="3">
        <v>1</v>
      </c>
      <c r="D336" s="3">
        <v>1</v>
      </c>
      <c r="E336" s="3">
        <v>1</v>
      </c>
      <c r="F336" s="4">
        <v>0.67900000000000005</v>
      </c>
      <c r="G336" s="4">
        <v>0.63200000000000001</v>
      </c>
      <c r="H336" s="4">
        <v>5.3999999999999999E-2</v>
      </c>
      <c r="I336" s="1">
        <v>2.54</v>
      </c>
      <c r="J336" s="4">
        <v>0.17899999999999999</v>
      </c>
      <c r="K336" s="4">
        <v>0.74399999999999999</v>
      </c>
      <c r="L336" s="4">
        <v>0.621</v>
      </c>
      <c r="M336" s="4">
        <v>2.5999999999999999E-2</v>
      </c>
      <c r="N336" s="1">
        <v>1.87</v>
      </c>
      <c r="O336" s="4">
        <v>0.35699999999999998</v>
      </c>
      <c r="P336" s="4">
        <v>0.69199999999999995</v>
      </c>
      <c r="Q336" s="4">
        <v>0.66700000000000004</v>
      </c>
      <c r="R336" s="4">
        <v>0.154</v>
      </c>
      <c r="S336" s="1">
        <v>3.26</v>
      </c>
      <c r="T336" s="4">
        <v>0</v>
      </c>
    </row>
    <row r="337" spans="1:20" x14ac:dyDescent="0.3">
      <c r="A337" s="3">
        <v>2021</v>
      </c>
      <c r="B337" s="3">
        <v>3</v>
      </c>
      <c r="C337" s="3">
        <v>1</v>
      </c>
      <c r="D337" s="3">
        <v>4</v>
      </c>
      <c r="E337" s="3">
        <v>1</v>
      </c>
      <c r="F337" s="4">
        <v>0.70499999999999996</v>
      </c>
      <c r="G337" s="4">
        <v>0.71</v>
      </c>
      <c r="H337" s="4">
        <v>4.4999999999999998E-2</v>
      </c>
      <c r="I337" s="1">
        <v>2.42</v>
      </c>
      <c r="J337" s="4">
        <v>0.25700000000000001</v>
      </c>
      <c r="K337" s="4">
        <v>0.60699999999999998</v>
      </c>
      <c r="L337" s="4">
        <v>0.64700000000000002</v>
      </c>
      <c r="M337" s="4">
        <v>3.5999999999999997E-2</v>
      </c>
      <c r="N337" s="1">
        <v>2.34</v>
      </c>
      <c r="O337" s="4">
        <v>0.45</v>
      </c>
      <c r="P337" s="4">
        <v>0.93300000000000005</v>
      </c>
      <c r="Q337" s="4">
        <v>0.78600000000000003</v>
      </c>
      <c r="R337" s="4">
        <v>6.7000000000000004E-2</v>
      </c>
      <c r="S337" s="1">
        <v>2.5299999999999998</v>
      </c>
      <c r="T337" s="4">
        <v>0</v>
      </c>
    </row>
    <row r="338" spans="1:20" x14ac:dyDescent="0.3">
      <c r="A338" s="3">
        <v>2024</v>
      </c>
      <c r="B338" s="3">
        <v>3</v>
      </c>
      <c r="C338" s="3">
        <v>1</v>
      </c>
      <c r="D338" s="3">
        <v>4</v>
      </c>
      <c r="E338" s="3">
        <v>1</v>
      </c>
      <c r="F338" s="4">
        <v>0.81</v>
      </c>
      <c r="G338" s="4">
        <v>0.51</v>
      </c>
      <c r="H338" s="4">
        <v>7.9000000000000001E-2</v>
      </c>
      <c r="I338" s="1">
        <v>2.2000000000000002</v>
      </c>
      <c r="J338" s="4">
        <v>0.182</v>
      </c>
      <c r="K338" s="4">
        <v>0.80900000000000005</v>
      </c>
      <c r="L338" s="4">
        <v>0.39500000000000002</v>
      </c>
      <c r="M338" s="4">
        <v>2.1000000000000001E-2</v>
      </c>
      <c r="N338" s="1">
        <v>2.23</v>
      </c>
      <c r="O338" s="4">
        <v>0.23300000000000001</v>
      </c>
      <c r="P338" s="4">
        <v>0.86699999999999999</v>
      </c>
      <c r="Q338" s="4">
        <v>0.84599999999999997</v>
      </c>
      <c r="R338" s="4">
        <v>0.26700000000000002</v>
      </c>
      <c r="S338" s="1">
        <v>2.15</v>
      </c>
      <c r="T338" s="4">
        <v>7.0999999999999994E-2</v>
      </c>
    </row>
    <row r="339" spans="1:20" x14ac:dyDescent="0.3">
      <c r="A339" s="3">
        <v>2024</v>
      </c>
      <c r="B339" s="3">
        <v>3</v>
      </c>
      <c r="C339" s="3">
        <v>1</v>
      </c>
      <c r="D339" s="3">
        <v>2</v>
      </c>
      <c r="E339" s="3">
        <v>1</v>
      </c>
      <c r="F339" s="4">
        <v>0.74199999999999999</v>
      </c>
      <c r="G339" s="4">
        <v>0.63</v>
      </c>
      <c r="H339" s="4">
        <v>1.6E-2</v>
      </c>
      <c r="I339" s="1">
        <v>2.5099999999999998</v>
      </c>
      <c r="J339" s="4">
        <v>0.20699999999999999</v>
      </c>
      <c r="K339" s="4">
        <v>0.73299999999999998</v>
      </c>
      <c r="L339" s="4">
        <v>0.51500000000000001</v>
      </c>
      <c r="M339" s="4">
        <v>0</v>
      </c>
      <c r="N339" s="1">
        <v>2.5499999999999998</v>
      </c>
      <c r="O339" s="4">
        <v>0.33300000000000002</v>
      </c>
      <c r="P339" s="4">
        <v>0.86699999999999999</v>
      </c>
      <c r="Q339" s="4">
        <v>0.92300000000000004</v>
      </c>
      <c r="R339" s="4">
        <v>6.7000000000000004E-2</v>
      </c>
      <c r="S339" s="1">
        <v>2.46</v>
      </c>
      <c r="T339" s="4">
        <v>7.0999999999999994E-2</v>
      </c>
    </row>
    <row r="340" spans="1:20" x14ac:dyDescent="0.3">
      <c r="A340" s="3">
        <v>2021</v>
      </c>
      <c r="B340" s="3">
        <v>3</v>
      </c>
      <c r="C340" s="3">
        <v>1</v>
      </c>
      <c r="D340" s="3">
        <v>3</v>
      </c>
      <c r="E340" s="3">
        <v>1</v>
      </c>
      <c r="F340" s="4">
        <v>0.81399999999999995</v>
      </c>
      <c r="G340" s="4">
        <v>0.70799999999999996</v>
      </c>
      <c r="H340" s="4">
        <v>1.7000000000000001E-2</v>
      </c>
      <c r="I340" s="1">
        <v>2.46</v>
      </c>
      <c r="J340" s="4">
        <v>0.75</v>
      </c>
      <c r="K340" s="4">
        <v>0.84899999999999998</v>
      </c>
      <c r="L340" s="4">
        <v>0.71099999999999997</v>
      </c>
      <c r="M340" s="4">
        <v>1.9E-2</v>
      </c>
      <c r="N340" s="1">
        <v>2.68</v>
      </c>
      <c r="O340" s="4">
        <v>0.78900000000000003</v>
      </c>
      <c r="P340" s="4">
        <v>0.5</v>
      </c>
      <c r="Q340" s="4">
        <v>0.66700000000000004</v>
      </c>
      <c r="R340" s="4">
        <v>0</v>
      </c>
      <c r="S340" s="1">
        <v>2.21</v>
      </c>
      <c r="T340" s="4">
        <v>0.70599999999999996</v>
      </c>
    </row>
    <row r="341" spans="1:20" x14ac:dyDescent="0.3">
      <c r="A341" s="3">
        <v>2021</v>
      </c>
      <c r="B341" s="3">
        <v>3</v>
      </c>
      <c r="C341" s="3">
        <v>1</v>
      </c>
      <c r="D341" s="3">
        <v>3</v>
      </c>
      <c r="E341" s="3">
        <v>1</v>
      </c>
      <c r="F341" s="4">
        <v>0.71699999999999997</v>
      </c>
      <c r="G341" s="4">
        <v>0.68400000000000005</v>
      </c>
      <c r="H341" s="4">
        <v>3.7999999999999999E-2</v>
      </c>
      <c r="I341" s="1">
        <v>2.66</v>
      </c>
      <c r="J341" s="4">
        <v>0.35</v>
      </c>
      <c r="K341" s="4">
        <v>0.77100000000000002</v>
      </c>
      <c r="L341" s="4">
        <v>0.66700000000000004</v>
      </c>
      <c r="M341" s="4">
        <v>5.7000000000000002E-2</v>
      </c>
      <c r="N341" s="1">
        <v>2.46</v>
      </c>
      <c r="O341" s="4">
        <v>0.47599999999999998</v>
      </c>
      <c r="P341" s="4">
        <v>0.91700000000000004</v>
      </c>
      <c r="Q341" s="4">
        <v>0.72699999999999998</v>
      </c>
      <c r="R341" s="4">
        <v>0</v>
      </c>
      <c r="S341" s="1">
        <v>2.88</v>
      </c>
      <c r="T341" s="4">
        <v>0.21099999999999999</v>
      </c>
    </row>
    <row r="342" spans="1:20" x14ac:dyDescent="0.3">
      <c r="A342" s="3">
        <v>2022</v>
      </c>
      <c r="B342" s="3">
        <v>3</v>
      </c>
      <c r="C342" s="3">
        <v>1</v>
      </c>
      <c r="D342" s="3">
        <v>2</v>
      </c>
      <c r="E342" s="3">
        <v>1</v>
      </c>
      <c r="F342" s="4">
        <v>0.73099999999999998</v>
      </c>
      <c r="G342" s="4">
        <v>0.52600000000000002</v>
      </c>
      <c r="H342" s="4">
        <v>6.4000000000000001E-2</v>
      </c>
      <c r="I342" s="1">
        <v>2.6</v>
      </c>
      <c r="J342" s="4">
        <v>1.4E-2</v>
      </c>
      <c r="K342" s="4">
        <v>0.63800000000000001</v>
      </c>
      <c r="L342" s="4">
        <v>0.56699999999999995</v>
      </c>
      <c r="M342" s="4">
        <v>8.5000000000000006E-2</v>
      </c>
      <c r="N342" s="1">
        <v>2.71</v>
      </c>
      <c r="O342" s="4">
        <v>0.02</v>
      </c>
      <c r="P342" s="4">
        <v>1</v>
      </c>
      <c r="Q342" s="4">
        <v>0.48099999999999998</v>
      </c>
      <c r="R342" s="4">
        <v>3.6999999999999998E-2</v>
      </c>
      <c r="S342" s="1">
        <v>2.34</v>
      </c>
      <c r="T342" s="4">
        <v>0</v>
      </c>
    </row>
    <row r="343" spans="1:20" x14ac:dyDescent="0.3">
      <c r="A343" s="3">
        <v>2024</v>
      </c>
      <c r="B343" s="3">
        <v>3</v>
      </c>
      <c r="C343" s="3">
        <v>1</v>
      </c>
      <c r="D343" s="3">
        <v>4</v>
      </c>
      <c r="E343" s="3">
        <v>1</v>
      </c>
      <c r="F343" s="4">
        <v>0.74099999999999999</v>
      </c>
      <c r="G343" s="4">
        <v>0.60299999999999998</v>
      </c>
      <c r="H343" s="4">
        <v>0.106</v>
      </c>
      <c r="I343" s="1">
        <v>2.3199999999999998</v>
      </c>
      <c r="J343" s="4">
        <v>0.22</v>
      </c>
      <c r="K343" s="4">
        <v>0.71899999999999997</v>
      </c>
      <c r="L343" s="4">
        <v>0.48799999999999999</v>
      </c>
      <c r="M343" s="4">
        <v>5.2999999999999999E-2</v>
      </c>
      <c r="N343" s="1">
        <v>2.12</v>
      </c>
      <c r="O343" s="4">
        <v>0.36399999999999999</v>
      </c>
      <c r="P343" s="4">
        <v>0.91700000000000004</v>
      </c>
      <c r="Q343" s="4">
        <v>0.81799999999999995</v>
      </c>
      <c r="R343" s="4">
        <v>0.25</v>
      </c>
      <c r="S343" s="1">
        <v>2.57</v>
      </c>
      <c r="T343" s="4">
        <v>3.7999999999999999E-2</v>
      </c>
    </row>
    <row r="344" spans="1:20" x14ac:dyDescent="0.3">
      <c r="A344" s="3">
        <v>2022</v>
      </c>
      <c r="B344" s="3">
        <v>3</v>
      </c>
      <c r="C344" s="3">
        <v>1</v>
      </c>
      <c r="D344" s="3">
        <v>4</v>
      </c>
      <c r="E344" s="3">
        <v>1</v>
      </c>
      <c r="F344" s="4">
        <v>0.68799999999999994</v>
      </c>
      <c r="G344" s="4">
        <v>0.47699999999999998</v>
      </c>
      <c r="H344" s="4">
        <v>6.3E-2</v>
      </c>
      <c r="I344" s="1">
        <v>2.27</v>
      </c>
      <c r="J344" s="4">
        <v>0.108</v>
      </c>
      <c r="K344" s="4">
        <v>0.73299999999999998</v>
      </c>
      <c r="L344" s="4">
        <v>0.48499999999999999</v>
      </c>
      <c r="M344" s="4">
        <v>6.7000000000000004E-2</v>
      </c>
      <c r="N344" s="1">
        <v>2.36</v>
      </c>
      <c r="O344" s="4">
        <v>0.12</v>
      </c>
      <c r="P344" s="4">
        <v>0.84599999999999997</v>
      </c>
      <c r="Q344" s="4">
        <v>0.45500000000000002</v>
      </c>
      <c r="R344" s="4">
        <v>7.6999999999999999E-2</v>
      </c>
      <c r="S344" s="1">
        <v>2.09</v>
      </c>
      <c r="T344" s="4">
        <v>8.3000000000000004E-2</v>
      </c>
    </row>
    <row r="345" spans="1:20" x14ac:dyDescent="0.3">
      <c r="A345" s="3">
        <v>2023</v>
      </c>
      <c r="B345" s="3">
        <v>3</v>
      </c>
      <c r="C345" s="3">
        <v>1</v>
      </c>
      <c r="D345" s="3">
        <v>2</v>
      </c>
      <c r="E345" s="3">
        <v>1</v>
      </c>
      <c r="F345" s="4">
        <v>0.58699999999999997</v>
      </c>
      <c r="G345" s="4">
        <v>0.59299999999999997</v>
      </c>
      <c r="H345" s="4">
        <v>4.2999999999999997E-2</v>
      </c>
      <c r="I345" s="1">
        <v>2.27</v>
      </c>
      <c r="J345" s="4">
        <v>2.9000000000000001E-2</v>
      </c>
      <c r="K345" s="4">
        <v>0.75</v>
      </c>
      <c r="L345" s="4">
        <v>0.61099999999999999</v>
      </c>
      <c r="M345" s="4">
        <v>0</v>
      </c>
      <c r="N345" s="1">
        <v>2.39</v>
      </c>
      <c r="O345" s="4">
        <v>4.2999999999999997E-2</v>
      </c>
      <c r="P345" s="4">
        <v>0.56299999999999994</v>
      </c>
      <c r="Q345" s="4">
        <v>0.55600000000000005</v>
      </c>
      <c r="R345" s="4">
        <v>0.125</v>
      </c>
      <c r="S345" s="1">
        <v>2.0299999999999998</v>
      </c>
      <c r="T345" s="4">
        <v>0</v>
      </c>
    </row>
    <row r="346" spans="1:20" x14ac:dyDescent="0.3">
      <c r="A346" s="3">
        <v>2023</v>
      </c>
      <c r="B346" s="3">
        <v>3</v>
      </c>
      <c r="C346" s="3">
        <v>1</v>
      </c>
      <c r="D346" s="3">
        <v>1</v>
      </c>
      <c r="E346" s="3">
        <v>1</v>
      </c>
      <c r="F346" s="4">
        <v>0.66700000000000004</v>
      </c>
      <c r="G346" s="4">
        <v>0.71199999999999997</v>
      </c>
      <c r="H346" s="4">
        <v>3.7999999999999999E-2</v>
      </c>
      <c r="I346" s="1">
        <v>2.56</v>
      </c>
      <c r="J346" s="4">
        <v>0.13800000000000001</v>
      </c>
      <c r="K346" s="4">
        <v>0.59499999999999997</v>
      </c>
      <c r="L346" s="4">
        <v>0.64</v>
      </c>
      <c r="M346" s="4">
        <v>0</v>
      </c>
      <c r="N346" s="1">
        <v>2.4900000000000002</v>
      </c>
      <c r="O346" s="4">
        <v>0.25</v>
      </c>
      <c r="P346" s="4">
        <v>0.84399999999999997</v>
      </c>
      <c r="Q346" s="4">
        <v>0.77800000000000002</v>
      </c>
      <c r="R346" s="4">
        <v>9.4E-2</v>
      </c>
      <c r="S346" s="1">
        <v>2.63</v>
      </c>
      <c r="T346" s="4">
        <v>0</v>
      </c>
    </row>
    <row r="347" spans="1:20" x14ac:dyDescent="0.3">
      <c r="A347" s="3">
        <v>2023</v>
      </c>
      <c r="B347" s="3">
        <v>3</v>
      </c>
      <c r="C347" s="3">
        <v>1</v>
      </c>
      <c r="D347" s="3">
        <v>1</v>
      </c>
      <c r="E347" s="3">
        <v>1</v>
      </c>
      <c r="F347" s="4">
        <v>0.65700000000000003</v>
      </c>
      <c r="G347" s="4">
        <v>0.59399999999999997</v>
      </c>
      <c r="H347" s="4">
        <v>4.8000000000000001E-2</v>
      </c>
      <c r="I347" s="1">
        <v>2.4700000000000002</v>
      </c>
      <c r="J347" s="4">
        <v>7.1999999999999995E-2</v>
      </c>
      <c r="K347" s="4">
        <v>0.5</v>
      </c>
      <c r="L347" s="4">
        <v>0.58099999999999996</v>
      </c>
      <c r="M347" s="4">
        <v>3.2000000000000001E-2</v>
      </c>
      <c r="N347" s="1">
        <v>2.4</v>
      </c>
      <c r="O347" s="4">
        <v>0.111</v>
      </c>
      <c r="P347" s="4">
        <v>0.90500000000000003</v>
      </c>
      <c r="Q347" s="4">
        <v>0.60499999999999998</v>
      </c>
      <c r="R347" s="4">
        <v>7.0999999999999994E-2</v>
      </c>
      <c r="S347" s="1">
        <v>2.61</v>
      </c>
      <c r="T347" s="4">
        <v>0</v>
      </c>
    </row>
    <row r="348" spans="1:20" x14ac:dyDescent="0.3">
      <c r="A348" s="3">
        <v>2021</v>
      </c>
      <c r="B348" s="3">
        <v>3</v>
      </c>
      <c r="C348" s="3">
        <v>1</v>
      </c>
      <c r="D348" s="3">
        <v>3</v>
      </c>
      <c r="E348" s="3">
        <v>1</v>
      </c>
      <c r="F348" s="4">
        <v>0.60899999999999999</v>
      </c>
      <c r="G348" s="4">
        <v>0.623</v>
      </c>
      <c r="H348" s="4">
        <v>5.7000000000000002E-2</v>
      </c>
      <c r="I348" s="1">
        <v>2.64</v>
      </c>
      <c r="J348" s="4">
        <v>0.11899999999999999</v>
      </c>
      <c r="K348" s="4">
        <v>0.59199999999999997</v>
      </c>
      <c r="L348" s="4">
        <v>0.44800000000000001</v>
      </c>
      <c r="M348" s="4">
        <v>6.0999999999999999E-2</v>
      </c>
      <c r="N348" s="1">
        <v>2.4500000000000002</v>
      </c>
      <c r="O348" s="4">
        <v>0.23300000000000001</v>
      </c>
      <c r="P348" s="4">
        <v>0.77400000000000002</v>
      </c>
      <c r="Q348" s="4">
        <v>0.83299999999999996</v>
      </c>
      <c r="R348" s="4">
        <v>6.5000000000000002E-2</v>
      </c>
      <c r="S348" s="1">
        <v>2.85</v>
      </c>
      <c r="T348" s="4">
        <v>0</v>
      </c>
    </row>
    <row r="349" spans="1:20" x14ac:dyDescent="0.3">
      <c r="A349" s="3">
        <v>2021</v>
      </c>
      <c r="B349" s="3">
        <v>3</v>
      </c>
      <c r="C349" s="3">
        <v>1</v>
      </c>
      <c r="D349" s="3">
        <v>2</v>
      </c>
      <c r="E349" s="3">
        <v>1</v>
      </c>
      <c r="F349" s="4">
        <v>0.83099999999999996</v>
      </c>
      <c r="G349" s="4">
        <v>0.65300000000000002</v>
      </c>
      <c r="H349" s="4">
        <v>6.8000000000000005E-2</v>
      </c>
      <c r="I349" s="1">
        <v>2.41</v>
      </c>
      <c r="J349" s="4">
        <v>6.8000000000000005E-2</v>
      </c>
      <c r="K349" s="4">
        <v>0.94599999999999995</v>
      </c>
      <c r="L349" s="4">
        <v>0.65700000000000003</v>
      </c>
      <c r="M349" s="4">
        <v>5.3999999999999999E-2</v>
      </c>
      <c r="N349" s="1">
        <v>2.4</v>
      </c>
      <c r="O349" s="4">
        <v>0.111</v>
      </c>
      <c r="P349" s="4">
        <v>0.82399999999999995</v>
      </c>
      <c r="Q349" s="4">
        <v>0.64300000000000002</v>
      </c>
      <c r="R349" s="4">
        <v>0.11799999999999999</v>
      </c>
      <c r="S349" s="1">
        <v>2.42</v>
      </c>
      <c r="T349" s="4">
        <v>0</v>
      </c>
    </row>
    <row r="350" spans="1:20" x14ac:dyDescent="0.3">
      <c r="A350" s="3">
        <v>2024</v>
      </c>
      <c r="B350" s="3">
        <v>3</v>
      </c>
      <c r="C350" s="3">
        <v>1</v>
      </c>
      <c r="D350" s="3">
        <v>1</v>
      </c>
      <c r="E350" s="3">
        <v>1</v>
      </c>
      <c r="F350" s="4">
        <v>0.76300000000000001</v>
      </c>
      <c r="G350" s="4">
        <v>0.79300000000000004</v>
      </c>
      <c r="H350" s="4">
        <v>2.5999999999999999E-2</v>
      </c>
      <c r="I350" s="1">
        <v>2.89</v>
      </c>
      <c r="J350" s="4">
        <v>4.8000000000000001E-2</v>
      </c>
      <c r="K350" s="4">
        <v>0.81799999999999995</v>
      </c>
      <c r="L350" s="4">
        <v>0.83299999999999996</v>
      </c>
      <c r="M350" s="4">
        <v>4.4999999999999998E-2</v>
      </c>
      <c r="N350" s="1">
        <v>2.85</v>
      </c>
      <c r="O350" s="4">
        <v>8.3000000000000004E-2</v>
      </c>
      <c r="P350" s="4">
        <v>0.78600000000000003</v>
      </c>
      <c r="Q350" s="4">
        <v>0.72699999999999998</v>
      </c>
      <c r="R350" s="4">
        <v>0</v>
      </c>
      <c r="S350" s="1">
        <v>2.94</v>
      </c>
      <c r="T350" s="4">
        <v>0</v>
      </c>
    </row>
    <row r="351" spans="1:20" x14ac:dyDescent="0.3">
      <c r="A351" s="3">
        <v>2023</v>
      </c>
      <c r="B351" s="3">
        <v>3</v>
      </c>
      <c r="C351" s="3">
        <v>1</v>
      </c>
      <c r="D351" s="3">
        <v>2</v>
      </c>
      <c r="E351" s="3">
        <v>1</v>
      </c>
      <c r="F351" s="4">
        <v>0.8</v>
      </c>
      <c r="G351" s="4">
        <v>0.60699999999999998</v>
      </c>
      <c r="H351" s="4">
        <v>4.2999999999999997E-2</v>
      </c>
      <c r="I351" s="1">
        <v>2.6</v>
      </c>
      <c r="J351" s="4">
        <v>0.23499999999999999</v>
      </c>
      <c r="K351" s="4">
        <v>0.77800000000000002</v>
      </c>
      <c r="L351" s="4">
        <v>0.64300000000000002</v>
      </c>
      <c r="M351" s="4">
        <v>2.8000000000000001E-2</v>
      </c>
      <c r="N351" s="1">
        <v>2.5499999999999998</v>
      </c>
      <c r="O351" s="4">
        <v>0.30399999999999999</v>
      </c>
      <c r="P351" s="4">
        <v>0.82399999999999995</v>
      </c>
      <c r="Q351" s="4">
        <v>0.57099999999999995</v>
      </c>
      <c r="R351" s="4">
        <v>5.8999999999999997E-2</v>
      </c>
      <c r="S351" s="1">
        <v>2.68</v>
      </c>
      <c r="T351" s="4">
        <v>9.0999999999999998E-2</v>
      </c>
    </row>
    <row r="352" spans="1:20" x14ac:dyDescent="0.3">
      <c r="A352" s="3">
        <v>2023</v>
      </c>
      <c r="B352" s="3">
        <v>3</v>
      </c>
      <c r="C352" s="3">
        <v>1</v>
      </c>
      <c r="D352" s="3">
        <v>2</v>
      </c>
      <c r="E352" s="3">
        <v>1</v>
      </c>
      <c r="F352" s="4">
        <v>0.84</v>
      </c>
      <c r="G352" s="4">
        <v>0.51500000000000001</v>
      </c>
      <c r="H352" s="4">
        <v>2.5000000000000001E-2</v>
      </c>
      <c r="I352" s="1">
        <v>2.17</v>
      </c>
      <c r="J352" s="4">
        <v>0.114</v>
      </c>
      <c r="K352" s="4">
        <v>0.83099999999999996</v>
      </c>
      <c r="L352" s="4">
        <v>0.5</v>
      </c>
      <c r="M352" s="4">
        <v>1.4999999999999999E-2</v>
      </c>
      <c r="N352" s="1">
        <v>2.13</v>
      </c>
      <c r="O352" s="4">
        <v>0.16</v>
      </c>
      <c r="P352" s="4">
        <v>0.93300000000000005</v>
      </c>
      <c r="Q352" s="4">
        <v>0.57099999999999995</v>
      </c>
      <c r="R352" s="4">
        <v>6.7000000000000004E-2</v>
      </c>
      <c r="S352" s="1">
        <v>2.2200000000000002</v>
      </c>
      <c r="T352" s="4">
        <v>5.2999999999999999E-2</v>
      </c>
    </row>
    <row r="353" spans="1:20" x14ac:dyDescent="0.3">
      <c r="A353" s="3">
        <v>2021</v>
      </c>
      <c r="B353" s="3">
        <v>3</v>
      </c>
      <c r="C353" s="3">
        <v>1</v>
      </c>
      <c r="D353" s="3">
        <v>4</v>
      </c>
      <c r="E353" s="3">
        <v>1</v>
      </c>
      <c r="F353" s="4">
        <v>0.747</v>
      </c>
      <c r="G353" s="4">
        <v>0.63500000000000001</v>
      </c>
      <c r="H353" s="4">
        <v>0.04</v>
      </c>
      <c r="I353" s="1">
        <v>2.73</v>
      </c>
      <c r="J353" s="4">
        <v>0.11799999999999999</v>
      </c>
      <c r="K353" s="4">
        <v>0.81399999999999995</v>
      </c>
      <c r="L353" s="4">
        <v>0.60399999999999998</v>
      </c>
      <c r="M353" s="4">
        <v>3.4000000000000002E-2</v>
      </c>
      <c r="N353" s="1">
        <v>2.44</v>
      </c>
      <c r="O353" s="4">
        <v>0.222</v>
      </c>
      <c r="P353" s="4">
        <v>0.72199999999999998</v>
      </c>
      <c r="Q353" s="4">
        <v>0.69199999999999995</v>
      </c>
      <c r="R353" s="4">
        <v>5.6000000000000001E-2</v>
      </c>
      <c r="S353" s="1">
        <v>3.08</v>
      </c>
      <c r="T353" s="4">
        <v>0</v>
      </c>
    </row>
    <row r="354" spans="1:20" x14ac:dyDescent="0.3">
      <c r="A354" s="3">
        <v>2023</v>
      </c>
      <c r="B354" s="3">
        <v>3</v>
      </c>
      <c r="C354" s="3">
        <v>1</v>
      </c>
      <c r="D354" s="3">
        <v>2</v>
      </c>
      <c r="E354" s="3">
        <v>1</v>
      </c>
      <c r="F354" s="4">
        <v>0.70699999999999996</v>
      </c>
      <c r="G354" s="4">
        <v>0.53400000000000003</v>
      </c>
      <c r="H354" s="4">
        <v>0</v>
      </c>
      <c r="I354" s="1">
        <v>2.7</v>
      </c>
      <c r="J354" s="4">
        <v>0.13300000000000001</v>
      </c>
      <c r="K354" s="4">
        <v>0.74099999999999999</v>
      </c>
      <c r="L354" s="4">
        <v>0.48799999999999999</v>
      </c>
      <c r="M354" s="4">
        <v>0</v>
      </c>
      <c r="N354" s="1">
        <v>2.74</v>
      </c>
      <c r="O354" s="4">
        <v>0.222</v>
      </c>
      <c r="P354" s="4">
        <v>0.75</v>
      </c>
      <c r="Q354" s="4">
        <v>0.66700000000000004</v>
      </c>
      <c r="R354" s="4">
        <v>0</v>
      </c>
      <c r="S354" s="1">
        <v>2.63</v>
      </c>
      <c r="T354" s="4">
        <v>0</v>
      </c>
    </row>
    <row r="355" spans="1:20" x14ac:dyDescent="0.3">
      <c r="A355" s="3">
        <v>2024</v>
      </c>
      <c r="B355" s="3">
        <v>3</v>
      </c>
      <c r="C355" s="3">
        <v>1</v>
      </c>
      <c r="D355" s="3">
        <v>1</v>
      </c>
      <c r="E355" s="3">
        <v>1</v>
      </c>
      <c r="F355" s="4">
        <v>0.74399999999999999</v>
      </c>
      <c r="G355" s="4">
        <v>0.72399999999999998</v>
      </c>
      <c r="H355" s="4">
        <v>2.5999999999999999E-2</v>
      </c>
      <c r="I355" s="1">
        <v>2.67</v>
      </c>
      <c r="J355" s="4">
        <v>0.12</v>
      </c>
      <c r="K355" s="4">
        <v>0.92300000000000004</v>
      </c>
      <c r="L355" s="4">
        <v>0.70799999999999996</v>
      </c>
      <c r="M355" s="4">
        <v>3.7999999999999999E-2</v>
      </c>
      <c r="N355" s="1">
        <v>2.78</v>
      </c>
      <c r="O355" s="4">
        <v>0.214</v>
      </c>
      <c r="P355" s="4">
        <v>0.71399999999999997</v>
      </c>
      <c r="Q355" s="4">
        <v>0.8</v>
      </c>
      <c r="R355" s="4">
        <v>0</v>
      </c>
      <c r="S355" s="1">
        <v>2.5299999999999998</v>
      </c>
      <c r="T355" s="4">
        <v>0</v>
      </c>
    </row>
    <row r="356" spans="1:20" x14ac:dyDescent="0.3">
      <c r="A356" s="3">
        <v>2024</v>
      </c>
      <c r="B356" s="3">
        <v>3</v>
      </c>
      <c r="C356" s="3">
        <v>1</v>
      </c>
      <c r="D356" s="3">
        <v>2</v>
      </c>
      <c r="E356" s="3">
        <v>1</v>
      </c>
      <c r="F356" s="4">
        <v>0.71699999999999997</v>
      </c>
      <c r="G356" s="4">
        <v>0.63200000000000001</v>
      </c>
      <c r="H356" s="4">
        <v>1.9E-2</v>
      </c>
      <c r="I356" s="1">
        <v>2.5299999999999998</v>
      </c>
      <c r="J356" s="4">
        <v>0.14299999999999999</v>
      </c>
      <c r="K356" s="4">
        <v>0.76900000000000002</v>
      </c>
      <c r="L356" s="4">
        <v>0.6</v>
      </c>
      <c r="M356" s="4">
        <v>2.5999999999999999E-2</v>
      </c>
      <c r="N356" s="1">
        <v>2.83</v>
      </c>
      <c r="O356" s="4">
        <v>0.217</v>
      </c>
      <c r="P356" s="4">
        <v>0.72699999999999998</v>
      </c>
      <c r="Q356" s="4">
        <v>0.75</v>
      </c>
      <c r="R356" s="4">
        <v>0</v>
      </c>
      <c r="S356" s="1">
        <v>1.95</v>
      </c>
      <c r="T356" s="4">
        <v>0</v>
      </c>
    </row>
    <row r="357" spans="1:20" x14ac:dyDescent="0.3">
      <c r="A357" s="3">
        <v>2023</v>
      </c>
      <c r="B357" s="3">
        <v>3</v>
      </c>
      <c r="C357" s="3">
        <v>1</v>
      </c>
      <c r="D357" s="3">
        <v>1</v>
      </c>
      <c r="E357" s="3">
        <v>1</v>
      </c>
      <c r="F357" s="4">
        <v>0.61399999999999999</v>
      </c>
      <c r="G357" s="4">
        <v>0.58099999999999996</v>
      </c>
      <c r="H357" s="4">
        <v>8.5999999999999993E-2</v>
      </c>
      <c r="I357" s="1">
        <v>2.5</v>
      </c>
      <c r="J357" s="4">
        <v>0.125</v>
      </c>
      <c r="K357" s="4">
        <v>0.74299999999999999</v>
      </c>
      <c r="L357" s="4">
        <v>0.46200000000000002</v>
      </c>
      <c r="M357" s="4">
        <v>5.7000000000000002E-2</v>
      </c>
      <c r="N357" s="1">
        <v>2.15</v>
      </c>
      <c r="O357" s="4">
        <v>0.192</v>
      </c>
      <c r="P357" s="4">
        <v>0.77300000000000002</v>
      </c>
      <c r="Q357" s="4">
        <v>0.76500000000000001</v>
      </c>
      <c r="R357" s="4">
        <v>0.182</v>
      </c>
      <c r="S357" s="1">
        <v>2.91</v>
      </c>
      <c r="T357" s="4">
        <v>4.4999999999999998E-2</v>
      </c>
    </row>
    <row r="358" spans="1:20" x14ac:dyDescent="0.3">
      <c r="A358" s="3">
        <v>2022</v>
      </c>
      <c r="B358" s="3">
        <v>3</v>
      </c>
      <c r="C358" s="3">
        <v>1</v>
      </c>
      <c r="D358" s="3">
        <v>1</v>
      </c>
      <c r="E358" s="3">
        <v>1</v>
      </c>
      <c r="F358" s="4">
        <v>0.73599999999999999</v>
      </c>
      <c r="G358" s="4">
        <v>0.56299999999999994</v>
      </c>
      <c r="H358" s="4">
        <v>2.3E-2</v>
      </c>
      <c r="I358" s="1">
        <v>2.4</v>
      </c>
      <c r="J358" s="4">
        <v>0.23499999999999999</v>
      </c>
      <c r="K358" s="4">
        <v>0.75</v>
      </c>
      <c r="L358" s="4">
        <v>0.51300000000000001</v>
      </c>
      <c r="M358" s="4">
        <v>1.9E-2</v>
      </c>
      <c r="N358" s="1">
        <v>2.58</v>
      </c>
      <c r="O358" s="4">
        <v>0.26300000000000001</v>
      </c>
      <c r="P358" s="4">
        <v>0.83299999999999996</v>
      </c>
      <c r="Q358" s="4">
        <v>0.64</v>
      </c>
      <c r="R358" s="4">
        <v>3.3000000000000002E-2</v>
      </c>
      <c r="S358" s="1">
        <v>1.9</v>
      </c>
      <c r="T358" s="4">
        <v>0.154</v>
      </c>
    </row>
    <row r="359" spans="1:20" x14ac:dyDescent="0.3">
      <c r="A359" s="3">
        <v>2022</v>
      </c>
      <c r="B359" s="3">
        <v>3</v>
      </c>
      <c r="C359" s="3">
        <v>1</v>
      </c>
      <c r="D359" s="3">
        <v>1</v>
      </c>
      <c r="E359" s="3">
        <v>1</v>
      </c>
      <c r="F359" s="4">
        <v>0.61599999999999999</v>
      </c>
      <c r="G359" s="4">
        <v>0.57799999999999996</v>
      </c>
      <c r="H359" s="4">
        <v>5.5E-2</v>
      </c>
      <c r="I359" s="1">
        <v>2.75</v>
      </c>
      <c r="J359" s="4">
        <v>0.08</v>
      </c>
      <c r="K359" s="4">
        <v>0.60499999999999998</v>
      </c>
      <c r="L359" s="4">
        <v>0.47799999999999998</v>
      </c>
      <c r="M359" s="4">
        <v>5.2999999999999999E-2</v>
      </c>
      <c r="N359" s="1">
        <v>2.7</v>
      </c>
      <c r="O359" s="4">
        <v>0.121</v>
      </c>
      <c r="P359" s="4">
        <v>0.78600000000000003</v>
      </c>
      <c r="Q359" s="4">
        <v>0.68200000000000005</v>
      </c>
      <c r="R359" s="4">
        <v>7.0999999999999994E-2</v>
      </c>
      <c r="S359" s="1">
        <v>2.84</v>
      </c>
      <c r="T359" s="4">
        <v>0</v>
      </c>
    </row>
    <row r="360" spans="1:20" x14ac:dyDescent="0.3">
      <c r="A360" s="3">
        <v>2023</v>
      </c>
      <c r="B360" s="3">
        <v>3</v>
      </c>
      <c r="C360" s="3">
        <v>1</v>
      </c>
      <c r="D360" s="3">
        <v>4</v>
      </c>
      <c r="E360" s="3">
        <v>1</v>
      </c>
      <c r="F360" s="4">
        <v>0.70399999999999996</v>
      </c>
      <c r="G360" s="4">
        <v>0.71099999999999997</v>
      </c>
      <c r="H360" s="4">
        <v>9.2999999999999999E-2</v>
      </c>
      <c r="I360" s="1">
        <v>2.2000000000000002</v>
      </c>
      <c r="J360" s="4">
        <v>0.25800000000000001</v>
      </c>
      <c r="K360" s="4">
        <v>0.76700000000000002</v>
      </c>
      <c r="L360" s="4">
        <v>0.65200000000000002</v>
      </c>
      <c r="M360" s="4">
        <v>0.1</v>
      </c>
      <c r="N360" s="1">
        <v>2.1800000000000002</v>
      </c>
      <c r="O360" s="4">
        <v>0.32</v>
      </c>
      <c r="P360" s="4">
        <v>0.83299999999999996</v>
      </c>
      <c r="Q360" s="4">
        <v>0.8</v>
      </c>
      <c r="R360" s="4">
        <v>0.111</v>
      </c>
      <c r="S360" s="1">
        <v>2.2799999999999998</v>
      </c>
      <c r="T360" s="4">
        <v>0</v>
      </c>
    </row>
    <row r="361" spans="1:20" x14ac:dyDescent="0.3">
      <c r="A361" s="3">
        <v>2024</v>
      </c>
      <c r="B361" s="3">
        <v>3</v>
      </c>
      <c r="C361" s="3">
        <v>1</v>
      </c>
      <c r="D361" s="3">
        <v>4</v>
      </c>
      <c r="E361" s="3">
        <v>1</v>
      </c>
      <c r="F361" s="4">
        <v>0.58099999999999996</v>
      </c>
      <c r="G361" s="4">
        <v>0.72</v>
      </c>
      <c r="H361" s="4">
        <v>7.0000000000000007E-2</v>
      </c>
      <c r="I361" s="1">
        <v>2.31</v>
      </c>
      <c r="J361" s="4">
        <v>8.1000000000000003E-2</v>
      </c>
      <c r="K361" s="4">
        <v>0.47399999999999998</v>
      </c>
      <c r="L361" s="4">
        <v>0.55600000000000005</v>
      </c>
      <c r="M361" s="4">
        <v>0.105</v>
      </c>
      <c r="N361" s="1">
        <v>2.2599999999999998</v>
      </c>
      <c r="O361" s="4">
        <v>0.12</v>
      </c>
      <c r="P361" s="4">
        <v>0.76200000000000001</v>
      </c>
      <c r="Q361" s="4">
        <v>0.81299999999999994</v>
      </c>
      <c r="R361" s="4">
        <v>4.8000000000000001E-2</v>
      </c>
      <c r="S361" s="1">
        <v>2.4</v>
      </c>
      <c r="T361" s="4">
        <v>0</v>
      </c>
    </row>
    <row r="362" spans="1:20" x14ac:dyDescent="0.3">
      <c r="A362" s="3">
        <v>2024</v>
      </c>
      <c r="B362" s="3">
        <v>3</v>
      </c>
      <c r="C362" s="3">
        <v>1</v>
      </c>
      <c r="D362" s="3">
        <v>1</v>
      </c>
      <c r="E362" s="3">
        <v>1</v>
      </c>
      <c r="F362" s="4">
        <v>0.56899999999999995</v>
      </c>
      <c r="G362" s="4">
        <v>0.55200000000000005</v>
      </c>
      <c r="H362" s="4">
        <v>0.02</v>
      </c>
      <c r="I362" s="1">
        <v>2.66</v>
      </c>
      <c r="J362" s="4">
        <v>0.114</v>
      </c>
      <c r="K362" s="4">
        <v>0.55600000000000005</v>
      </c>
      <c r="L362" s="4">
        <v>0.46700000000000003</v>
      </c>
      <c r="M362" s="4">
        <v>3.6999999999999998E-2</v>
      </c>
      <c r="N362" s="1">
        <v>2.7</v>
      </c>
      <c r="O362" s="4">
        <v>0.158</v>
      </c>
      <c r="P362" s="4">
        <v>0.77800000000000002</v>
      </c>
      <c r="Q362" s="4">
        <v>0.64300000000000002</v>
      </c>
      <c r="R362" s="4">
        <v>0</v>
      </c>
      <c r="S362" s="1">
        <v>2.62</v>
      </c>
      <c r="T362" s="4">
        <v>6.3E-2</v>
      </c>
    </row>
    <row r="363" spans="1:20" x14ac:dyDescent="0.3">
      <c r="A363" s="3">
        <v>2023</v>
      </c>
      <c r="B363" s="3">
        <v>3</v>
      </c>
      <c r="C363" s="3">
        <v>1</v>
      </c>
      <c r="D363" s="3">
        <v>4</v>
      </c>
      <c r="E363" s="3">
        <v>1</v>
      </c>
      <c r="F363" s="4">
        <v>0.69599999999999995</v>
      </c>
      <c r="G363" s="4">
        <v>0.59399999999999997</v>
      </c>
      <c r="H363" s="4">
        <v>4.2999999999999997E-2</v>
      </c>
      <c r="I363" s="1">
        <v>2.4900000000000002</v>
      </c>
      <c r="J363" s="4">
        <v>0.16700000000000001</v>
      </c>
      <c r="K363" s="4">
        <v>0.47399999999999998</v>
      </c>
      <c r="L363" s="4">
        <v>0.77800000000000002</v>
      </c>
      <c r="M363" s="4">
        <v>5.2999999999999999E-2</v>
      </c>
      <c r="N363" s="1">
        <v>2.44</v>
      </c>
      <c r="O363" s="4">
        <v>0.28599999999999998</v>
      </c>
      <c r="P363" s="4">
        <v>0.88500000000000001</v>
      </c>
      <c r="Q363" s="4">
        <v>0.52200000000000002</v>
      </c>
      <c r="R363" s="4">
        <v>3.7999999999999999E-2</v>
      </c>
      <c r="S363" s="1">
        <v>2.57</v>
      </c>
      <c r="T363" s="4">
        <v>0</v>
      </c>
    </row>
    <row r="364" spans="1:20" x14ac:dyDescent="0.3">
      <c r="A364" s="3">
        <v>2021</v>
      </c>
      <c r="B364" s="3">
        <v>3</v>
      </c>
      <c r="C364" s="3">
        <v>1</v>
      </c>
      <c r="D364" s="3">
        <v>4</v>
      </c>
      <c r="E364" s="3">
        <v>1</v>
      </c>
      <c r="F364" s="4">
        <v>0.71199999999999997</v>
      </c>
      <c r="G364" s="4">
        <v>0.622</v>
      </c>
      <c r="H364" s="4">
        <v>1.9E-2</v>
      </c>
      <c r="I364" s="1">
        <v>2.21</v>
      </c>
      <c r="J364" s="4">
        <v>0.17399999999999999</v>
      </c>
      <c r="K364" s="4">
        <v>0.79400000000000004</v>
      </c>
      <c r="L364" s="4">
        <v>0.59299999999999997</v>
      </c>
      <c r="M364" s="4">
        <v>0</v>
      </c>
      <c r="N364" s="1">
        <v>2.2799999999999998</v>
      </c>
      <c r="O364" s="4">
        <v>0.125</v>
      </c>
      <c r="P364" s="4">
        <v>0.71399999999999997</v>
      </c>
      <c r="Q364" s="4">
        <v>0.7</v>
      </c>
      <c r="R364" s="4">
        <v>7.0999999999999994E-2</v>
      </c>
      <c r="S364" s="1">
        <v>2.06</v>
      </c>
      <c r="T364" s="4">
        <v>0.28599999999999998</v>
      </c>
    </row>
  </sheetData>
  <sortState xmlns:xlrd2="http://schemas.microsoft.com/office/spreadsheetml/2017/richdata2" ref="A2:T364">
    <sortCondition ref="C1:C36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3C49-14B3-43F0-B7A3-E03CF5D49026}">
  <dimension ref="A1:R364"/>
  <sheetViews>
    <sheetView workbookViewId="0">
      <selection activeCell="G1" sqref="G1"/>
    </sheetView>
  </sheetViews>
  <sheetFormatPr defaultRowHeight="14.4" x14ac:dyDescent="0.3"/>
  <cols>
    <col min="1" max="1" width="5" style="3" bestFit="1" customWidth="1"/>
    <col min="2" max="2" width="6" style="3" bestFit="1" customWidth="1"/>
    <col min="3" max="3" width="4.21875" style="3" bestFit="1" customWidth="1"/>
    <col min="4" max="4" width="7.88671875" style="3" bestFit="1" customWidth="1"/>
    <col min="5" max="5" width="3.5546875" bestFit="1" customWidth="1"/>
    <col min="6" max="6" width="7.33203125" style="2" customWidth="1"/>
    <col min="7" max="7" width="10.109375" style="2" bestFit="1" customWidth="1"/>
    <col min="8" max="8" width="11" style="2" bestFit="1" customWidth="1"/>
    <col min="9" max="11" width="7.21875" style="4" bestFit="1" customWidth="1"/>
    <col min="12" max="12" width="7.5546875" style="4" bestFit="1" customWidth="1"/>
    <col min="13" max="13" width="6.33203125" style="4" bestFit="1" customWidth="1"/>
    <col min="14" max="14" width="9.21875" style="4" bestFit="1" customWidth="1"/>
    <col min="15" max="15" width="4.5546875" style="2" bestFit="1" customWidth="1"/>
    <col min="16" max="16" width="8.109375" style="2" bestFit="1" customWidth="1"/>
    <col min="17" max="17" width="5.21875" style="2" bestFit="1" customWidth="1"/>
    <col min="18" max="18" width="8.21875" style="2" bestFit="1" customWidth="1"/>
  </cols>
  <sheetData>
    <row r="1" spans="1:18" x14ac:dyDescent="0.3">
      <c r="A1" s="3" t="s">
        <v>0</v>
      </c>
      <c r="B1" s="3" t="s">
        <v>68</v>
      </c>
      <c r="C1" s="3" t="s">
        <v>69</v>
      </c>
      <c r="D1" s="3" t="s">
        <v>122</v>
      </c>
      <c r="E1" t="s">
        <v>67</v>
      </c>
      <c r="F1" s="2" t="s">
        <v>43</v>
      </c>
      <c r="G1" s="2" t="s">
        <v>44</v>
      </c>
      <c r="H1" s="2" t="s">
        <v>45</v>
      </c>
      <c r="I1" s="4" t="s">
        <v>111</v>
      </c>
      <c r="J1" s="4" t="s">
        <v>112</v>
      </c>
      <c r="K1" s="4" t="s">
        <v>113</v>
      </c>
      <c r="L1" s="4" t="s">
        <v>114</v>
      </c>
      <c r="M1" s="4" t="s">
        <v>46</v>
      </c>
      <c r="N1" s="4" t="s">
        <v>115</v>
      </c>
      <c r="O1" s="2" t="s">
        <v>47</v>
      </c>
      <c r="P1" s="2" t="s">
        <v>48</v>
      </c>
      <c r="Q1" s="2" t="s">
        <v>49</v>
      </c>
      <c r="R1" s="2" t="s">
        <v>50</v>
      </c>
    </row>
    <row r="2" spans="1:18" x14ac:dyDescent="0.3">
      <c r="A2" s="3">
        <v>2022</v>
      </c>
      <c r="B2" s="3">
        <v>1</v>
      </c>
      <c r="C2" s="3">
        <v>0</v>
      </c>
      <c r="D2" s="3">
        <v>0</v>
      </c>
      <c r="E2">
        <v>1</v>
      </c>
      <c r="F2" s="2">
        <v>4.7</v>
      </c>
      <c r="G2" s="2">
        <v>4.5999999999999996</v>
      </c>
      <c r="H2" s="2">
        <v>4.9000000000000004</v>
      </c>
      <c r="I2" s="4">
        <v>0.56100000000000005</v>
      </c>
      <c r="J2" s="4">
        <v>0.5</v>
      </c>
      <c r="K2" s="4">
        <v>0.52400000000000002</v>
      </c>
      <c r="L2" s="4">
        <v>0.66700000000000004</v>
      </c>
      <c r="M2" s="4">
        <v>0.63600000000000001</v>
      </c>
      <c r="N2" s="4">
        <v>1.9E-2</v>
      </c>
      <c r="O2" s="2">
        <v>6.5</v>
      </c>
      <c r="P2" s="2">
        <v>3.7</v>
      </c>
      <c r="Q2" s="2">
        <v>4</v>
      </c>
      <c r="R2" s="2">
        <v>4</v>
      </c>
    </row>
    <row r="3" spans="1:18" x14ac:dyDescent="0.3">
      <c r="A3" s="3">
        <v>2023</v>
      </c>
      <c r="B3" s="3">
        <v>1</v>
      </c>
      <c r="C3" s="3">
        <v>0</v>
      </c>
      <c r="D3" s="3">
        <v>0</v>
      </c>
      <c r="E3">
        <v>1</v>
      </c>
      <c r="F3" s="2">
        <v>3.4</v>
      </c>
      <c r="G3" s="2">
        <v>3.8</v>
      </c>
      <c r="H3" s="2">
        <v>3</v>
      </c>
      <c r="I3" s="4">
        <v>0.47099999999999997</v>
      </c>
      <c r="J3" s="4">
        <v>0.42599999999999999</v>
      </c>
      <c r="K3" s="4">
        <v>0.57899999999999996</v>
      </c>
      <c r="L3" s="4">
        <v>0.6</v>
      </c>
      <c r="M3" s="4">
        <v>0.6</v>
      </c>
      <c r="N3" s="4">
        <v>6.5000000000000002E-2</v>
      </c>
      <c r="O3" s="2">
        <v>7</v>
      </c>
      <c r="P3" s="2">
        <v>5.4</v>
      </c>
      <c r="Q3" s="2">
        <v>-0.5</v>
      </c>
      <c r="R3" s="2">
        <v>-0.6</v>
      </c>
    </row>
    <row r="4" spans="1:18" x14ac:dyDescent="0.3">
      <c r="A4" s="3">
        <v>2023</v>
      </c>
      <c r="B4" s="3">
        <v>1</v>
      </c>
      <c r="C4" s="3">
        <v>0</v>
      </c>
      <c r="D4" s="3">
        <v>0</v>
      </c>
      <c r="E4">
        <v>0</v>
      </c>
      <c r="F4" s="2">
        <v>4.5999999999999996</v>
      </c>
      <c r="G4" s="2">
        <v>4.7</v>
      </c>
      <c r="H4" s="2">
        <v>4.5</v>
      </c>
      <c r="I4" s="4">
        <v>0.46300000000000002</v>
      </c>
      <c r="J4" s="4">
        <v>0.57899999999999996</v>
      </c>
      <c r="K4" s="4">
        <v>0.68799999999999994</v>
      </c>
      <c r="L4" s="4">
        <v>0.78600000000000003</v>
      </c>
      <c r="M4" s="4">
        <v>0.58199999999999996</v>
      </c>
      <c r="N4" s="4">
        <v>8.5999999999999993E-2</v>
      </c>
      <c r="O4" s="2">
        <v>19.5</v>
      </c>
      <c r="P4" s="2">
        <v>14.2</v>
      </c>
      <c r="Q4" s="2">
        <v>2</v>
      </c>
      <c r="R4" s="2">
        <v>2.1</v>
      </c>
    </row>
    <row r="5" spans="1:18" x14ac:dyDescent="0.3">
      <c r="A5" s="3">
        <v>2024</v>
      </c>
      <c r="B5" s="3">
        <v>1</v>
      </c>
      <c r="C5" s="3">
        <v>0</v>
      </c>
      <c r="D5" s="3">
        <v>0</v>
      </c>
      <c r="E5">
        <v>1</v>
      </c>
      <c r="F5" s="2">
        <v>3.7</v>
      </c>
      <c r="G5" s="2">
        <v>3.6</v>
      </c>
      <c r="H5" s="2">
        <v>3.8</v>
      </c>
      <c r="I5" s="4">
        <v>0.54500000000000004</v>
      </c>
      <c r="J5" s="4">
        <v>0.54300000000000004</v>
      </c>
      <c r="K5" s="4">
        <v>0.4</v>
      </c>
      <c r="L5" s="4">
        <v>0.33300000000000002</v>
      </c>
      <c r="M5" s="4">
        <v>0.56899999999999995</v>
      </c>
      <c r="N5" s="4">
        <v>0.05</v>
      </c>
      <c r="O5" s="2">
        <v>2</v>
      </c>
      <c r="P5" s="2">
        <v>1.5</v>
      </c>
      <c r="Q5" s="2">
        <v>-5.5</v>
      </c>
      <c r="R5" s="2">
        <v>-5.8</v>
      </c>
    </row>
    <row r="6" spans="1:18" x14ac:dyDescent="0.3">
      <c r="A6" s="3">
        <v>2022</v>
      </c>
      <c r="B6" s="3">
        <v>1</v>
      </c>
      <c r="C6" s="3">
        <v>0</v>
      </c>
      <c r="D6" s="3">
        <v>0</v>
      </c>
      <c r="E6">
        <v>1</v>
      </c>
      <c r="F6" s="2">
        <v>5.0999999999999996</v>
      </c>
      <c r="G6" s="2">
        <v>5.6</v>
      </c>
      <c r="H6" s="2">
        <v>4.5999999999999996</v>
      </c>
      <c r="I6" s="4">
        <v>0.34100000000000003</v>
      </c>
      <c r="J6" s="4">
        <v>0.40899999999999997</v>
      </c>
      <c r="K6" s="4">
        <v>0.63600000000000001</v>
      </c>
      <c r="L6" s="4">
        <v>0.214</v>
      </c>
      <c r="M6" s="4">
        <v>0.47199999999999998</v>
      </c>
      <c r="N6" s="4">
        <v>4.9000000000000002E-2</v>
      </c>
      <c r="O6" s="2">
        <v>-3</v>
      </c>
      <c r="P6" s="2">
        <v>-3.3</v>
      </c>
      <c r="Q6" s="2">
        <v>-2</v>
      </c>
      <c r="R6" s="2">
        <v>-2</v>
      </c>
    </row>
    <row r="7" spans="1:18" x14ac:dyDescent="0.3">
      <c r="A7" s="3">
        <v>2021</v>
      </c>
      <c r="B7" s="3">
        <v>1</v>
      </c>
      <c r="C7" s="3">
        <v>0</v>
      </c>
      <c r="D7" s="3">
        <v>0</v>
      </c>
      <c r="E7">
        <v>0</v>
      </c>
      <c r="F7" s="2">
        <v>3.9</v>
      </c>
      <c r="G7" s="2">
        <v>3.6</v>
      </c>
      <c r="H7" s="2">
        <v>4</v>
      </c>
      <c r="I7" s="4">
        <v>0.57699999999999996</v>
      </c>
      <c r="J7" s="4">
        <v>0.66700000000000004</v>
      </c>
      <c r="K7" s="4">
        <v>0.5</v>
      </c>
      <c r="L7" s="4">
        <v>0.66700000000000004</v>
      </c>
      <c r="M7" s="4">
        <v>0.498</v>
      </c>
      <c r="N7" s="4">
        <v>5.7000000000000002E-2</v>
      </c>
      <c r="O7" s="2">
        <v>25.5</v>
      </c>
      <c r="P7" s="2">
        <v>27.7</v>
      </c>
      <c r="Q7" s="2">
        <v>12.5</v>
      </c>
      <c r="R7" s="2">
        <v>12.5</v>
      </c>
    </row>
    <row r="8" spans="1:18" x14ac:dyDescent="0.3">
      <c r="A8" s="3">
        <v>2021</v>
      </c>
      <c r="B8" s="3">
        <v>1</v>
      </c>
      <c r="C8" s="3">
        <v>0</v>
      </c>
      <c r="D8" s="3">
        <v>0</v>
      </c>
      <c r="E8">
        <v>1</v>
      </c>
      <c r="F8" s="2">
        <v>4.4000000000000004</v>
      </c>
      <c r="G8" s="2">
        <v>3.7</v>
      </c>
      <c r="H8" s="2">
        <v>5.3</v>
      </c>
      <c r="I8" s="4">
        <v>0.60299999999999998</v>
      </c>
      <c r="J8" s="4">
        <v>0.53100000000000003</v>
      </c>
      <c r="K8" s="4">
        <v>0.42899999999999999</v>
      </c>
      <c r="L8" s="4">
        <v>0.53800000000000003</v>
      </c>
      <c r="M8" s="4">
        <v>0.53</v>
      </c>
      <c r="N8" s="4">
        <v>3.5999999999999997E-2</v>
      </c>
      <c r="O8" s="2">
        <v>9</v>
      </c>
      <c r="P8" s="2">
        <v>7.7</v>
      </c>
      <c r="Q8" s="2">
        <v>8</v>
      </c>
      <c r="R8" s="2">
        <v>7.5</v>
      </c>
    </row>
    <row r="9" spans="1:18" x14ac:dyDescent="0.3">
      <c r="A9" s="3">
        <v>2024</v>
      </c>
      <c r="B9" s="3">
        <v>1</v>
      </c>
      <c r="C9" s="3">
        <v>0</v>
      </c>
      <c r="D9" s="3">
        <v>0</v>
      </c>
      <c r="E9">
        <v>0</v>
      </c>
      <c r="F9" s="2">
        <v>3.8</v>
      </c>
      <c r="G9" s="2">
        <v>3.6</v>
      </c>
      <c r="H9" s="2">
        <v>3.9</v>
      </c>
      <c r="I9" s="4">
        <v>0.48199999999999998</v>
      </c>
      <c r="J9" s="4">
        <v>0.57399999999999995</v>
      </c>
      <c r="K9" s="4">
        <v>0.54200000000000004</v>
      </c>
      <c r="L9" s="4">
        <v>0.5</v>
      </c>
      <c r="M9" s="4">
        <v>0.65200000000000002</v>
      </c>
      <c r="N9" s="4">
        <v>8.2000000000000003E-2</v>
      </c>
      <c r="O9" s="2">
        <v>13.5</v>
      </c>
      <c r="P9" s="2">
        <v>6.9</v>
      </c>
      <c r="Q9" s="2">
        <v>7</v>
      </c>
      <c r="R9" s="2">
        <v>6.9</v>
      </c>
    </row>
    <row r="10" spans="1:18" x14ac:dyDescent="0.3">
      <c r="A10" s="3">
        <v>2024</v>
      </c>
      <c r="B10" s="3">
        <v>1</v>
      </c>
      <c r="C10" s="3">
        <v>0</v>
      </c>
      <c r="D10" s="3">
        <v>0</v>
      </c>
      <c r="E10">
        <v>0</v>
      </c>
      <c r="F10" s="2">
        <v>3.9</v>
      </c>
      <c r="G10" s="2">
        <v>3.7</v>
      </c>
      <c r="H10" s="2">
        <v>4.0999999999999996</v>
      </c>
      <c r="I10" s="4">
        <v>0.52100000000000002</v>
      </c>
      <c r="J10" s="4">
        <v>0.70399999999999996</v>
      </c>
      <c r="K10" s="4">
        <v>0.6</v>
      </c>
      <c r="L10" s="4">
        <v>1</v>
      </c>
      <c r="M10" s="4">
        <v>0.52700000000000002</v>
      </c>
      <c r="N10" s="4">
        <v>8.5999999999999993E-2</v>
      </c>
      <c r="O10" s="2">
        <v>12.5</v>
      </c>
      <c r="P10" s="2">
        <v>17.399999999999999</v>
      </c>
      <c r="Q10" s="2">
        <v>10.5</v>
      </c>
      <c r="R10" s="2">
        <v>16.399999999999999</v>
      </c>
    </row>
    <row r="11" spans="1:18" x14ac:dyDescent="0.3">
      <c r="A11" s="3">
        <v>2024</v>
      </c>
      <c r="B11" s="3">
        <v>1</v>
      </c>
      <c r="C11" s="3">
        <v>0</v>
      </c>
      <c r="D11" s="3">
        <v>0</v>
      </c>
      <c r="E11">
        <v>1</v>
      </c>
      <c r="F11" s="2">
        <v>5</v>
      </c>
      <c r="G11" s="2">
        <v>5.3</v>
      </c>
      <c r="H11" s="2">
        <v>4.8</v>
      </c>
      <c r="I11" s="4">
        <v>0.52900000000000003</v>
      </c>
      <c r="J11" s="4">
        <v>0.69</v>
      </c>
      <c r="K11" s="4">
        <v>0.44400000000000001</v>
      </c>
      <c r="L11" s="4">
        <v>0.52400000000000002</v>
      </c>
      <c r="M11" s="4">
        <v>0.59899999999999998</v>
      </c>
      <c r="N11" s="4">
        <v>6.6000000000000003E-2</v>
      </c>
      <c r="O11" s="2">
        <v>9</v>
      </c>
      <c r="P11" s="2">
        <v>5.3</v>
      </c>
      <c r="Q11" s="2">
        <v>3.5</v>
      </c>
      <c r="R11" s="2">
        <v>3.1</v>
      </c>
    </row>
    <row r="12" spans="1:18" x14ac:dyDescent="0.3">
      <c r="A12" s="3">
        <v>2024</v>
      </c>
      <c r="B12" s="3">
        <v>1</v>
      </c>
      <c r="C12" s="3">
        <v>0</v>
      </c>
      <c r="D12" s="3">
        <v>0</v>
      </c>
      <c r="E12">
        <v>0</v>
      </c>
      <c r="F12" s="2">
        <v>3.7</v>
      </c>
      <c r="G12" s="2">
        <v>3.6</v>
      </c>
      <c r="H12" s="2">
        <v>3.9</v>
      </c>
      <c r="I12" s="4">
        <v>0.50700000000000001</v>
      </c>
      <c r="J12" s="4">
        <v>0.54200000000000004</v>
      </c>
      <c r="K12" s="4">
        <v>0.56000000000000005</v>
      </c>
      <c r="L12" s="4">
        <v>0.625</v>
      </c>
      <c r="M12" s="4">
        <v>0.60299999999999998</v>
      </c>
      <c r="N12" s="4">
        <v>6.6000000000000003E-2</v>
      </c>
      <c r="O12" s="2">
        <v>13</v>
      </c>
      <c r="P12" s="2">
        <v>6.5</v>
      </c>
      <c r="Q12" s="2">
        <v>-1</v>
      </c>
      <c r="R12" s="2">
        <v>-0.8</v>
      </c>
    </row>
    <row r="13" spans="1:18" x14ac:dyDescent="0.3">
      <c r="A13" s="3">
        <v>2023</v>
      </c>
      <c r="B13" s="3">
        <v>1</v>
      </c>
      <c r="C13" s="3">
        <v>0</v>
      </c>
      <c r="D13" s="3">
        <v>0</v>
      </c>
      <c r="E13">
        <v>1</v>
      </c>
      <c r="F13" s="2">
        <v>5.8</v>
      </c>
      <c r="G13" s="2">
        <v>5.7</v>
      </c>
      <c r="H13" s="2">
        <v>5.9</v>
      </c>
      <c r="I13" s="4">
        <v>0.60399999999999998</v>
      </c>
      <c r="J13" s="4">
        <v>0.33300000000000002</v>
      </c>
      <c r="K13" s="4">
        <v>0.64700000000000002</v>
      </c>
      <c r="L13" s="4">
        <v>0.69199999999999995</v>
      </c>
      <c r="M13" s="4">
        <v>0.49</v>
      </c>
      <c r="N13" s="4">
        <v>9.0999999999999998E-2</v>
      </c>
      <c r="O13" s="2">
        <v>1</v>
      </c>
      <c r="P13" s="2">
        <v>0.6</v>
      </c>
      <c r="Q13" s="2">
        <v>3</v>
      </c>
      <c r="R13" s="2">
        <v>1.9</v>
      </c>
    </row>
    <row r="14" spans="1:18" x14ac:dyDescent="0.3">
      <c r="A14" s="3">
        <v>2021</v>
      </c>
      <c r="B14" s="3">
        <v>1</v>
      </c>
      <c r="C14" s="3">
        <v>0</v>
      </c>
      <c r="D14" s="3">
        <v>0</v>
      </c>
      <c r="E14">
        <v>0</v>
      </c>
      <c r="F14" s="2">
        <v>4.5</v>
      </c>
      <c r="G14" s="2">
        <v>4.9000000000000004</v>
      </c>
      <c r="H14" s="2">
        <v>4.0999999999999996</v>
      </c>
      <c r="I14" s="4">
        <v>0.42699999999999999</v>
      </c>
      <c r="J14" s="4">
        <v>0.52</v>
      </c>
      <c r="K14" s="4">
        <v>0.5</v>
      </c>
      <c r="L14" s="4">
        <v>0.56499999999999995</v>
      </c>
      <c r="M14" s="4">
        <v>0.50800000000000001</v>
      </c>
      <c r="N14" s="4">
        <v>5.6000000000000001E-2</v>
      </c>
      <c r="O14" s="2">
        <v>-1</v>
      </c>
      <c r="P14" s="2">
        <v>-0.6</v>
      </c>
      <c r="Q14" s="2">
        <v>4.5</v>
      </c>
      <c r="R14" s="2">
        <v>2.7</v>
      </c>
    </row>
    <row r="15" spans="1:18" x14ac:dyDescent="0.3">
      <c r="A15" s="3">
        <v>2023</v>
      </c>
      <c r="B15" s="3">
        <v>1</v>
      </c>
      <c r="C15" s="3">
        <v>0</v>
      </c>
      <c r="D15" s="3">
        <v>0</v>
      </c>
      <c r="E15">
        <v>0</v>
      </c>
      <c r="F15" s="2">
        <v>4</v>
      </c>
      <c r="G15" s="2">
        <v>4.4000000000000004</v>
      </c>
      <c r="H15" s="2">
        <v>3.5</v>
      </c>
      <c r="I15" s="4">
        <v>0.36199999999999999</v>
      </c>
      <c r="J15" s="4">
        <v>0.36799999999999999</v>
      </c>
      <c r="K15" s="4">
        <v>0.61499999999999999</v>
      </c>
      <c r="L15" s="4">
        <v>0.42899999999999999</v>
      </c>
      <c r="M15" s="4">
        <v>0.58799999999999997</v>
      </c>
      <c r="N15" s="4">
        <v>0.159</v>
      </c>
      <c r="O15" s="2">
        <v>-5.5</v>
      </c>
      <c r="P15" s="2">
        <v>-6.4</v>
      </c>
      <c r="Q15" s="2">
        <v>-2.5</v>
      </c>
      <c r="R15" s="2">
        <v>-4.8</v>
      </c>
    </row>
    <row r="16" spans="1:18" x14ac:dyDescent="0.3">
      <c r="A16" s="3">
        <v>2024</v>
      </c>
      <c r="B16" s="3">
        <v>1</v>
      </c>
      <c r="C16" s="3">
        <v>0</v>
      </c>
      <c r="D16" s="3">
        <v>0</v>
      </c>
      <c r="E16">
        <v>0</v>
      </c>
      <c r="F16" s="2">
        <v>3.7</v>
      </c>
      <c r="G16" s="2">
        <v>3.5</v>
      </c>
      <c r="H16" s="2">
        <v>3.8</v>
      </c>
      <c r="I16" s="4">
        <v>0.5</v>
      </c>
      <c r="J16" s="4">
        <v>0.68799999999999994</v>
      </c>
      <c r="K16" s="4">
        <v>0.73299999999999998</v>
      </c>
      <c r="L16" s="4">
        <v>0.25</v>
      </c>
      <c r="M16" s="4">
        <v>0.56599999999999995</v>
      </c>
      <c r="N16" s="4">
        <v>0.11799999999999999</v>
      </c>
      <c r="O16" s="2">
        <v>15</v>
      </c>
      <c r="P16" s="2">
        <v>16.100000000000001</v>
      </c>
      <c r="Q16" s="2">
        <v>11</v>
      </c>
      <c r="R16" s="2">
        <v>16.899999999999999</v>
      </c>
    </row>
    <row r="17" spans="1:18" x14ac:dyDescent="0.3">
      <c r="A17" s="3">
        <v>2024</v>
      </c>
      <c r="B17" s="3">
        <v>1</v>
      </c>
      <c r="C17" s="3">
        <v>0</v>
      </c>
      <c r="D17" s="3">
        <v>0</v>
      </c>
      <c r="E17">
        <v>0</v>
      </c>
      <c r="F17" s="2">
        <v>4.0999999999999996</v>
      </c>
      <c r="G17" s="2">
        <v>3.4</v>
      </c>
      <c r="H17" s="2">
        <v>4.5999999999999996</v>
      </c>
      <c r="I17" s="4">
        <v>0.64300000000000002</v>
      </c>
      <c r="J17" s="4">
        <v>0.54800000000000004</v>
      </c>
      <c r="K17" s="4">
        <v>0.438</v>
      </c>
      <c r="L17" s="4">
        <v>0.5</v>
      </c>
      <c r="M17" s="4">
        <v>0.61099999999999999</v>
      </c>
      <c r="N17" s="4">
        <v>7.6999999999999999E-2</v>
      </c>
      <c r="O17" s="2">
        <v>27.5</v>
      </c>
      <c r="P17" s="2">
        <v>20.5</v>
      </c>
      <c r="Q17" s="2">
        <v>6</v>
      </c>
      <c r="R17" s="2">
        <v>7.5</v>
      </c>
    </row>
    <row r="18" spans="1:18" x14ac:dyDescent="0.3">
      <c r="A18" s="3">
        <v>2024</v>
      </c>
      <c r="B18" s="3">
        <v>1</v>
      </c>
      <c r="C18" s="3">
        <v>0</v>
      </c>
      <c r="D18" s="3">
        <v>0</v>
      </c>
      <c r="E18">
        <v>0</v>
      </c>
      <c r="F18" s="2">
        <v>3.5</v>
      </c>
      <c r="G18" s="2">
        <v>3.6</v>
      </c>
      <c r="H18" s="2">
        <v>3.4</v>
      </c>
      <c r="I18" s="4">
        <v>0.47399999999999998</v>
      </c>
      <c r="J18" s="4">
        <v>0.56399999999999995</v>
      </c>
      <c r="K18" s="4">
        <v>0.66700000000000004</v>
      </c>
      <c r="L18" s="4">
        <v>0.6</v>
      </c>
      <c r="M18" s="4">
        <v>0.58499999999999996</v>
      </c>
      <c r="N18" s="4">
        <v>4.2000000000000003E-2</v>
      </c>
      <c r="O18" s="2">
        <v>15</v>
      </c>
      <c r="P18" s="2">
        <v>9.6</v>
      </c>
      <c r="Q18" s="2">
        <v>9.5</v>
      </c>
      <c r="R18" s="2">
        <v>8.6</v>
      </c>
    </row>
    <row r="19" spans="1:18" x14ac:dyDescent="0.3">
      <c r="A19" s="3">
        <v>2024</v>
      </c>
      <c r="B19" s="3">
        <v>1</v>
      </c>
      <c r="C19" s="3">
        <v>0</v>
      </c>
      <c r="D19" s="3">
        <v>0</v>
      </c>
      <c r="E19">
        <v>1</v>
      </c>
      <c r="F19" s="2">
        <v>4</v>
      </c>
      <c r="G19" s="2">
        <v>4.3</v>
      </c>
      <c r="H19" s="2">
        <v>3.6</v>
      </c>
      <c r="I19" s="4">
        <v>0.33300000000000002</v>
      </c>
      <c r="J19" s="4">
        <v>0.56399999999999995</v>
      </c>
      <c r="K19" s="4">
        <v>0.57099999999999995</v>
      </c>
      <c r="L19" s="4">
        <v>0.28599999999999998</v>
      </c>
      <c r="M19" s="4">
        <v>0.51100000000000001</v>
      </c>
      <c r="N19" s="4">
        <v>5.5E-2</v>
      </c>
      <c r="O19" s="2">
        <v>2.5</v>
      </c>
      <c r="P19" s="2">
        <v>2.2000000000000002</v>
      </c>
      <c r="Q19" s="2">
        <v>5.5</v>
      </c>
      <c r="R19" s="2">
        <v>5.3</v>
      </c>
    </row>
    <row r="20" spans="1:18" x14ac:dyDescent="0.3">
      <c r="A20" s="3">
        <v>2024</v>
      </c>
      <c r="B20" s="3">
        <v>1</v>
      </c>
      <c r="C20" s="3">
        <v>0</v>
      </c>
      <c r="D20" s="3">
        <v>0</v>
      </c>
      <c r="E20">
        <v>1</v>
      </c>
      <c r="F20" s="2">
        <v>4.3</v>
      </c>
      <c r="G20" s="2">
        <v>4.2</v>
      </c>
      <c r="H20" s="2">
        <v>4.3</v>
      </c>
      <c r="I20" s="4">
        <v>0.438</v>
      </c>
      <c r="J20" s="4">
        <v>0.69799999999999995</v>
      </c>
      <c r="K20" s="4">
        <v>0.47599999999999998</v>
      </c>
      <c r="L20" s="4">
        <v>0.38500000000000001</v>
      </c>
      <c r="M20" s="4">
        <v>0.46899999999999997</v>
      </c>
      <c r="N20" s="4">
        <v>3.1E-2</v>
      </c>
      <c r="O20" s="2">
        <v>19.5</v>
      </c>
      <c r="P20" s="2">
        <v>14</v>
      </c>
      <c r="Q20" s="2">
        <v>17</v>
      </c>
      <c r="R20" s="2">
        <v>10.9</v>
      </c>
    </row>
    <row r="21" spans="1:18" x14ac:dyDescent="0.3">
      <c r="A21" s="3">
        <v>2024</v>
      </c>
      <c r="B21" s="3">
        <v>1</v>
      </c>
      <c r="C21" s="3">
        <v>0</v>
      </c>
      <c r="D21" s="3">
        <v>0</v>
      </c>
      <c r="E21">
        <v>0</v>
      </c>
      <c r="F21" s="2">
        <v>3.8</v>
      </c>
      <c r="G21" s="2">
        <v>4.4000000000000004</v>
      </c>
      <c r="H21" s="2">
        <v>3.1</v>
      </c>
      <c r="I21" s="4">
        <v>0.45400000000000001</v>
      </c>
      <c r="J21" s="4">
        <v>0.54100000000000004</v>
      </c>
      <c r="K21" s="4">
        <v>0.58299999999999996</v>
      </c>
      <c r="L21" s="4">
        <v>0.35699999999999998</v>
      </c>
      <c r="M21" s="4">
        <v>0.60599999999999998</v>
      </c>
      <c r="N21" s="4">
        <v>8.3000000000000004E-2</v>
      </c>
      <c r="O21" s="2">
        <v>6.5</v>
      </c>
      <c r="P21" s="2">
        <v>3.7</v>
      </c>
      <c r="Q21" s="2">
        <v>2</v>
      </c>
      <c r="R21" s="2">
        <v>1.7</v>
      </c>
    </row>
    <row r="22" spans="1:18" x14ac:dyDescent="0.3">
      <c r="A22" s="3">
        <v>2024</v>
      </c>
      <c r="B22" s="3">
        <v>1</v>
      </c>
      <c r="C22" s="3">
        <v>0</v>
      </c>
      <c r="D22" s="3">
        <v>0</v>
      </c>
      <c r="E22">
        <v>1</v>
      </c>
      <c r="F22" s="2">
        <v>4.2</v>
      </c>
      <c r="G22" s="2">
        <v>4.0999999999999996</v>
      </c>
      <c r="H22" s="2">
        <v>4.3</v>
      </c>
      <c r="I22" s="4">
        <v>0.54800000000000004</v>
      </c>
      <c r="J22" s="4">
        <v>0.4</v>
      </c>
      <c r="K22" s="4">
        <v>0.45</v>
      </c>
      <c r="L22" s="4">
        <v>0.33300000000000002</v>
      </c>
      <c r="M22" s="4">
        <v>0.44700000000000001</v>
      </c>
      <c r="N22" s="4">
        <v>5.8000000000000003E-2</v>
      </c>
      <c r="O22" s="2">
        <v>1.5</v>
      </c>
      <c r="P22" s="2">
        <v>1.2</v>
      </c>
      <c r="Q22" s="2">
        <v>0</v>
      </c>
      <c r="R22" s="2">
        <v>0</v>
      </c>
    </row>
    <row r="23" spans="1:18" x14ac:dyDescent="0.3">
      <c r="A23" s="3">
        <v>2024</v>
      </c>
      <c r="B23" s="3">
        <v>1</v>
      </c>
      <c r="C23" s="3">
        <v>0</v>
      </c>
      <c r="D23" s="3">
        <v>0</v>
      </c>
      <c r="E23">
        <v>1</v>
      </c>
      <c r="F23" s="2">
        <v>5</v>
      </c>
      <c r="G23" s="2">
        <v>4.7</v>
      </c>
      <c r="H23" s="2">
        <v>5.2</v>
      </c>
      <c r="I23" s="4">
        <v>0.60699999999999998</v>
      </c>
      <c r="J23" s="4">
        <v>0.32400000000000001</v>
      </c>
      <c r="K23" s="4">
        <v>0.33300000000000002</v>
      </c>
      <c r="L23" s="4">
        <v>0.25</v>
      </c>
      <c r="M23" s="4">
        <v>0.51800000000000002</v>
      </c>
      <c r="N23" s="4">
        <v>6.9000000000000006E-2</v>
      </c>
      <c r="O23" s="2">
        <v>-4.5</v>
      </c>
      <c r="P23" s="2">
        <v>-3.3</v>
      </c>
      <c r="Q23" s="2">
        <v>4</v>
      </c>
      <c r="R23" s="2">
        <v>3.3</v>
      </c>
    </row>
    <row r="24" spans="1:18" x14ac:dyDescent="0.3">
      <c r="A24" s="3">
        <v>2023</v>
      </c>
      <c r="B24" s="3">
        <v>1</v>
      </c>
      <c r="C24" s="3">
        <v>0</v>
      </c>
      <c r="D24" s="3">
        <v>0</v>
      </c>
      <c r="E24">
        <v>0</v>
      </c>
      <c r="F24" s="2">
        <v>4.9000000000000004</v>
      </c>
      <c r="G24" s="2">
        <v>4.8</v>
      </c>
      <c r="H24" s="2">
        <v>5</v>
      </c>
      <c r="I24" s="4">
        <v>0.35699999999999998</v>
      </c>
      <c r="J24" s="4">
        <v>0.217</v>
      </c>
      <c r="K24" s="4">
        <v>0.5</v>
      </c>
      <c r="L24" s="4">
        <v>0.45500000000000002</v>
      </c>
      <c r="M24" s="4">
        <v>0.46200000000000002</v>
      </c>
      <c r="N24" s="4">
        <v>0.03</v>
      </c>
      <c r="O24" s="2">
        <v>-1</v>
      </c>
      <c r="P24" s="2">
        <v>-1.3</v>
      </c>
      <c r="Q24" s="2">
        <v>-9.5</v>
      </c>
      <c r="R24" s="2">
        <v>-10.1</v>
      </c>
    </row>
    <row r="25" spans="1:18" x14ac:dyDescent="0.3">
      <c r="A25" s="3">
        <v>2024</v>
      </c>
      <c r="B25" s="3">
        <v>1</v>
      </c>
      <c r="C25" s="3">
        <v>0</v>
      </c>
      <c r="D25" s="3">
        <v>0</v>
      </c>
      <c r="E25">
        <v>1</v>
      </c>
      <c r="F25" s="2">
        <v>4.2</v>
      </c>
      <c r="G25" s="2">
        <v>4.5999999999999996</v>
      </c>
      <c r="H25" s="2">
        <v>3.8</v>
      </c>
      <c r="I25" s="4">
        <v>0.40899999999999997</v>
      </c>
      <c r="J25" s="4">
        <v>0.24099999999999999</v>
      </c>
      <c r="K25" s="4">
        <v>0.35699999999999998</v>
      </c>
      <c r="L25" s="4">
        <v>1</v>
      </c>
      <c r="M25" s="4">
        <v>0.497</v>
      </c>
      <c r="N25" s="4">
        <v>4.9000000000000002E-2</v>
      </c>
      <c r="O25" s="2">
        <v>-9.5</v>
      </c>
      <c r="P25" s="2">
        <v>-11.9</v>
      </c>
      <c r="Q25" s="2">
        <v>-2</v>
      </c>
      <c r="R25" s="2">
        <v>-2.6</v>
      </c>
    </row>
    <row r="26" spans="1:18" x14ac:dyDescent="0.3">
      <c r="A26" s="3">
        <v>2024</v>
      </c>
      <c r="B26" s="3">
        <v>1</v>
      </c>
      <c r="C26" s="3">
        <v>0</v>
      </c>
      <c r="D26" s="3">
        <v>0</v>
      </c>
      <c r="E26">
        <v>1</v>
      </c>
      <c r="F26" s="2">
        <v>3.3</v>
      </c>
      <c r="G26" s="2">
        <v>3.7</v>
      </c>
      <c r="H26" s="2">
        <v>3</v>
      </c>
      <c r="I26" s="4">
        <v>0.45</v>
      </c>
      <c r="J26" s="4">
        <v>0.52500000000000002</v>
      </c>
      <c r="K26" s="4">
        <v>0.41699999999999998</v>
      </c>
      <c r="L26" s="4">
        <v>0.33300000000000002</v>
      </c>
      <c r="M26" s="4">
        <v>0.56699999999999995</v>
      </c>
      <c r="N26" s="4">
        <v>7.0000000000000007E-2</v>
      </c>
      <c r="O26" s="2">
        <v>2</v>
      </c>
      <c r="P26" s="2">
        <v>2.4</v>
      </c>
      <c r="Q26" s="2">
        <v>6.5</v>
      </c>
      <c r="R26" s="2">
        <v>9.8000000000000007</v>
      </c>
    </row>
    <row r="27" spans="1:18" x14ac:dyDescent="0.3">
      <c r="A27" s="3">
        <v>2024</v>
      </c>
      <c r="B27" s="3">
        <v>1</v>
      </c>
      <c r="C27" s="3">
        <v>0</v>
      </c>
      <c r="D27" s="3">
        <v>0</v>
      </c>
      <c r="E27">
        <v>0</v>
      </c>
      <c r="F27" s="2">
        <v>4.5</v>
      </c>
      <c r="G27" s="2">
        <v>4.5999999999999996</v>
      </c>
      <c r="H27" s="2">
        <v>4.4000000000000004</v>
      </c>
      <c r="I27" s="4">
        <v>0.5</v>
      </c>
      <c r="J27" s="4">
        <v>0.59399999999999997</v>
      </c>
      <c r="K27" s="4">
        <v>0.61099999999999999</v>
      </c>
      <c r="L27" s="4">
        <v>0.71399999999999997</v>
      </c>
      <c r="M27" s="4">
        <v>0.58599999999999997</v>
      </c>
      <c r="N27" s="4">
        <v>8.6999999999999994E-2</v>
      </c>
      <c r="O27" s="2">
        <v>20</v>
      </c>
      <c r="P27" s="2">
        <v>14.2</v>
      </c>
      <c r="Q27" s="2">
        <v>-4</v>
      </c>
      <c r="R27" s="2">
        <v>-4.3</v>
      </c>
    </row>
    <row r="28" spans="1:18" x14ac:dyDescent="0.3">
      <c r="A28" s="3">
        <v>2024</v>
      </c>
      <c r="B28" s="3">
        <v>1</v>
      </c>
      <c r="C28" s="3">
        <v>0</v>
      </c>
      <c r="D28" s="3">
        <v>0</v>
      </c>
      <c r="E28">
        <v>1</v>
      </c>
      <c r="F28" s="2">
        <v>4.4000000000000004</v>
      </c>
      <c r="G28" s="2">
        <v>4.4000000000000004</v>
      </c>
      <c r="H28" s="2">
        <v>4.4000000000000004</v>
      </c>
      <c r="I28" s="4">
        <v>0.47299999999999998</v>
      </c>
      <c r="J28" s="4">
        <v>0.625</v>
      </c>
      <c r="K28" s="4">
        <v>0.51900000000000002</v>
      </c>
      <c r="L28" s="4">
        <v>0.53300000000000003</v>
      </c>
      <c r="M28" s="4">
        <v>0.53400000000000003</v>
      </c>
      <c r="N28" s="4">
        <v>1.7000000000000001E-2</v>
      </c>
      <c r="O28" s="2">
        <v>12</v>
      </c>
      <c r="P28" s="2">
        <v>6.3</v>
      </c>
      <c r="Q28" s="2">
        <v>14.5</v>
      </c>
      <c r="R28" s="2">
        <v>8.6</v>
      </c>
    </row>
    <row r="29" spans="1:18" x14ac:dyDescent="0.3">
      <c r="A29" s="3">
        <v>2024</v>
      </c>
      <c r="B29" s="3">
        <v>1</v>
      </c>
      <c r="C29" s="3">
        <v>0</v>
      </c>
      <c r="D29" s="3">
        <v>0</v>
      </c>
      <c r="E29">
        <v>1</v>
      </c>
      <c r="F29" s="2">
        <v>4.2</v>
      </c>
      <c r="G29" s="2">
        <v>4.2</v>
      </c>
      <c r="H29" s="2">
        <v>4.2</v>
      </c>
      <c r="I29" s="4">
        <v>0.56399999999999995</v>
      </c>
      <c r="J29" s="4">
        <v>0.5</v>
      </c>
      <c r="K29" s="4">
        <v>0.45</v>
      </c>
      <c r="L29" s="4">
        <v>0.438</v>
      </c>
      <c r="M29" s="4">
        <v>0.54700000000000004</v>
      </c>
      <c r="N29" s="4">
        <v>0.09</v>
      </c>
      <c r="O29" s="2">
        <v>12</v>
      </c>
      <c r="P29" s="2">
        <v>7.1</v>
      </c>
      <c r="Q29" s="2">
        <v>10.5</v>
      </c>
      <c r="R29" s="2">
        <v>8.1</v>
      </c>
    </row>
    <row r="30" spans="1:18" x14ac:dyDescent="0.3">
      <c r="A30" s="3">
        <v>2021</v>
      </c>
      <c r="B30" s="3">
        <v>2</v>
      </c>
      <c r="C30" s="3">
        <v>0</v>
      </c>
      <c r="D30" s="3">
        <v>0</v>
      </c>
      <c r="E30">
        <v>1</v>
      </c>
      <c r="F30" s="2">
        <v>3.2</v>
      </c>
      <c r="G30" s="2">
        <v>3.3</v>
      </c>
      <c r="H30" s="2">
        <v>3.2</v>
      </c>
      <c r="I30" s="4">
        <v>0.53</v>
      </c>
      <c r="J30" s="4">
        <v>0.5</v>
      </c>
      <c r="K30" s="4">
        <v>0.625</v>
      </c>
      <c r="L30" s="4">
        <v>0.5</v>
      </c>
      <c r="M30" s="4">
        <v>0.441</v>
      </c>
      <c r="N30" s="4">
        <v>6.7000000000000004E-2</v>
      </c>
      <c r="O30" s="2">
        <v>8</v>
      </c>
      <c r="P30" s="2">
        <v>11.8</v>
      </c>
      <c r="Q30" s="2">
        <v>-1</v>
      </c>
      <c r="R30" s="2">
        <v>-1.2</v>
      </c>
    </row>
    <row r="31" spans="1:18" x14ac:dyDescent="0.3">
      <c r="A31" s="3">
        <v>2022</v>
      </c>
      <c r="B31" s="3">
        <v>2</v>
      </c>
      <c r="C31" s="3">
        <v>0</v>
      </c>
      <c r="D31" s="3">
        <v>0</v>
      </c>
      <c r="E31">
        <v>0</v>
      </c>
      <c r="F31" s="2">
        <v>4</v>
      </c>
      <c r="G31" s="2">
        <v>4.2</v>
      </c>
      <c r="H31" s="2">
        <v>3.7</v>
      </c>
      <c r="I31" s="4">
        <v>0.43099999999999999</v>
      </c>
      <c r="J31" s="4">
        <v>0.31</v>
      </c>
      <c r="K31" s="4">
        <v>0.6</v>
      </c>
      <c r="L31" s="4">
        <v>0.4</v>
      </c>
      <c r="M31" s="4">
        <v>0.69499999999999995</v>
      </c>
      <c r="N31" s="4">
        <v>0.113</v>
      </c>
      <c r="O31" s="2">
        <v>3.5</v>
      </c>
      <c r="P31" s="2">
        <v>3</v>
      </c>
      <c r="Q31" s="2">
        <v>-5.5</v>
      </c>
      <c r="R31" s="2">
        <v>-11.7</v>
      </c>
    </row>
    <row r="32" spans="1:18" x14ac:dyDescent="0.3">
      <c r="A32" s="3">
        <v>2022</v>
      </c>
      <c r="B32" s="3">
        <v>2</v>
      </c>
      <c r="C32" s="3">
        <v>0</v>
      </c>
      <c r="D32" s="3">
        <v>0</v>
      </c>
      <c r="E32">
        <v>0</v>
      </c>
      <c r="F32" s="2">
        <v>4.4000000000000004</v>
      </c>
      <c r="G32" s="2">
        <v>4.8</v>
      </c>
      <c r="H32" s="2">
        <v>4</v>
      </c>
      <c r="I32" s="4">
        <v>0.45500000000000002</v>
      </c>
      <c r="J32" s="4">
        <v>0.52100000000000002</v>
      </c>
      <c r="K32" s="4">
        <v>0.5</v>
      </c>
      <c r="L32" s="4">
        <v>0.41699999999999998</v>
      </c>
      <c r="M32" s="4">
        <v>0.48599999999999999</v>
      </c>
      <c r="N32" s="4">
        <v>2.5000000000000001E-2</v>
      </c>
      <c r="O32" s="2">
        <v>-2</v>
      </c>
      <c r="P32" s="2">
        <v>-1.1000000000000001</v>
      </c>
      <c r="Q32" s="2">
        <v>6.5</v>
      </c>
      <c r="R32" s="2">
        <v>3.4</v>
      </c>
    </row>
    <row r="33" spans="1:18" x14ac:dyDescent="0.3">
      <c r="A33" s="3">
        <v>2022</v>
      </c>
      <c r="B33" s="3">
        <v>2</v>
      </c>
      <c r="C33" s="3">
        <v>0</v>
      </c>
      <c r="D33" s="3">
        <v>0</v>
      </c>
      <c r="E33">
        <v>0</v>
      </c>
      <c r="F33" s="2">
        <v>3.9</v>
      </c>
      <c r="G33" s="2">
        <v>3.9</v>
      </c>
      <c r="H33" s="2">
        <v>3.8</v>
      </c>
      <c r="I33" s="4">
        <v>0.495</v>
      </c>
      <c r="J33" s="4">
        <v>0.45700000000000002</v>
      </c>
      <c r="K33" s="4">
        <v>0.44400000000000001</v>
      </c>
      <c r="L33" s="4">
        <v>0.69199999999999995</v>
      </c>
      <c r="M33" s="4">
        <v>0.51300000000000001</v>
      </c>
      <c r="N33" s="4">
        <v>9.9000000000000005E-2</v>
      </c>
      <c r="O33" s="2">
        <v>11.5</v>
      </c>
      <c r="P33" s="2">
        <v>8.8000000000000007</v>
      </c>
      <c r="Q33" s="2">
        <v>6</v>
      </c>
      <c r="R33" s="2">
        <v>5.3</v>
      </c>
    </row>
    <row r="34" spans="1:18" x14ac:dyDescent="0.3">
      <c r="A34" s="3">
        <v>2022</v>
      </c>
      <c r="B34" s="3">
        <v>2</v>
      </c>
      <c r="C34" s="3">
        <v>0</v>
      </c>
      <c r="D34" s="3">
        <v>0</v>
      </c>
      <c r="E34">
        <v>0</v>
      </c>
      <c r="F34" s="2">
        <v>4.0999999999999996</v>
      </c>
      <c r="G34" s="2">
        <v>4.5</v>
      </c>
      <c r="H34" s="2">
        <v>3.5</v>
      </c>
      <c r="I34" s="4">
        <v>0.40300000000000002</v>
      </c>
      <c r="J34" s="4">
        <v>0.438</v>
      </c>
      <c r="K34" s="4">
        <v>0.5</v>
      </c>
      <c r="L34" s="4">
        <v>0.375</v>
      </c>
      <c r="M34" s="4">
        <v>0.53600000000000003</v>
      </c>
      <c r="N34" s="4">
        <v>7.9000000000000001E-2</v>
      </c>
      <c r="O34" s="2">
        <v>9.5</v>
      </c>
      <c r="P34" s="2">
        <v>9.6999999999999993</v>
      </c>
      <c r="Q34" s="2">
        <v>2</v>
      </c>
      <c r="R34" s="2">
        <v>2.5</v>
      </c>
    </row>
    <row r="35" spans="1:18" x14ac:dyDescent="0.3">
      <c r="A35" s="3">
        <v>2022</v>
      </c>
      <c r="B35" s="3">
        <v>2</v>
      </c>
      <c r="C35" s="3">
        <v>0</v>
      </c>
      <c r="D35" s="3">
        <v>0</v>
      </c>
      <c r="E35">
        <v>0</v>
      </c>
      <c r="F35" s="2">
        <v>3.5</v>
      </c>
      <c r="G35" s="2">
        <v>3.2</v>
      </c>
      <c r="H35" s="2">
        <v>3.8</v>
      </c>
      <c r="I35" s="4">
        <v>0.48099999999999998</v>
      </c>
      <c r="J35" s="4">
        <v>0.42499999999999999</v>
      </c>
      <c r="K35" s="4">
        <v>0.36799999999999999</v>
      </c>
      <c r="L35" s="4">
        <v>0.5</v>
      </c>
      <c r="M35" s="4">
        <v>0.58099999999999996</v>
      </c>
      <c r="N35" s="4">
        <v>7.4999999999999997E-2</v>
      </c>
      <c r="O35" s="2">
        <v>8</v>
      </c>
      <c r="P35" s="2">
        <v>7.2</v>
      </c>
      <c r="Q35" s="2">
        <v>-6.5</v>
      </c>
      <c r="R35" s="2">
        <v>-7.7</v>
      </c>
    </row>
    <row r="36" spans="1:18" x14ac:dyDescent="0.3">
      <c r="A36" s="3">
        <v>2022</v>
      </c>
      <c r="B36" s="3">
        <v>2</v>
      </c>
      <c r="C36" s="3">
        <v>0</v>
      </c>
      <c r="D36" s="3">
        <v>0</v>
      </c>
      <c r="E36">
        <v>0</v>
      </c>
      <c r="F36" s="2">
        <v>3.1</v>
      </c>
      <c r="G36" s="2">
        <v>3.1</v>
      </c>
      <c r="H36" s="2">
        <v>3</v>
      </c>
      <c r="I36" s="4">
        <v>0.51</v>
      </c>
      <c r="J36" s="4">
        <v>0.441</v>
      </c>
      <c r="K36" s="4">
        <v>0.625</v>
      </c>
      <c r="L36" s="4">
        <v>0</v>
      </c>
      <c r="M36" s="4">
        <v>0.55000000000000004</v>
      </c>
      <c r="N36" s="4">
        <v>0.158</v>
      </c>
      <c r="O36" s="2">
        <v>12</v>
      </c>
      <c r="P36" s="2">
        <v>13.3</v>
      </c>
      <c r="Q36" s="2">
        <v>3</v>
      </c>
      <c r="R36" s="2">
        <v>4.7</v>
      </c>
    </row>
    <row r="37" spans="1:18" x14ac:dyDescent="0.3">
      <c r="A37" s="3">
        <v>2022</v>
      </c>
      <c r="B37" s="3">
        <v>2</v>
      </c>
      <c r="C37" s="3">
        <v>0</v>
      </c>
      <c r="D37" s="3">
        <v>0</v>
      </c>
      <c r="E37">
        <v>1</v>
      </c>
      <c r="F37" s="2">
        <v>3.9</v>
      </c>
      <c r="G37" s="2">
        <v>3.5</v>
      </c>
      <c r="H37" s="2">
        <v>4.3</v>
      </c>
      <c r="I37" s="4">
        <v>0.505</v>
      </c>
      <c r="J37" s="4">
        <v>0.53300000000000003</v>
      </c>
      <c r="K37" s="4">
        <v>0.66700000000000004</v>
      </c>
      <c r="L37" s="4">
        <v>0.53300000000000003</v>
      </c>
      <c r="M37" s="4">
        <v>0.56100000000000005</v>
      </c>
      <c r="N37" s="4">
        <v>5.6000000000000001E-2</v>
      </c>
      <c r="O37" s="2">
        <v>4</v>
      </c>
      <c r="P37" s="2">
        <v>3.1</v>
      </c>
      <c r="Q37" s="2">
        <v>14</v>
      </c>
      <c r="R37" s="2">
        <v>14</v>
      </c>
    </row>
    <row r="38" spans="1:18" x14ac:dyDescent="0.3">
      <c r="A38" s="3">
        <v>2022</v>
      </c>
      <c r="B38" s="3">
        <v>2</v>
      </c>
      <c r="C38" s="3">
        <v>0</v>
      </c>
      <c r="D38" s="3">
        <v>0</v>
      </c>
      <c r="E38">
        <v>1</v>
      </c>
      <c r="F38" s="2">
        <v>3.4</v>
      </c>
      <c r="G38" s="2">
        <v>3.4</v>
      </c>
      <c r="H38" s="2">
        <v>3.5</v>
      </c>
      <c r="I38" s="4">
        <v>0.58099999999999996</v>
      </c>
      <c r="J38" s="4">
        <v>0.5</v>
      </c>
      <c r="K38" s="4">
        <v>0.625</v>
      </c>
      <c r="L38" s="4">
        <v>0.71399999999999997</v>
      </c>
      <c r="M38" s="4">
        <v>0.59299999999999997</v>
      </c>
      <c r="N38" s="4">
        <v>5.0999999999999997E-2</v>
      </c>
      <c r="O38" s="2">
        <v>8</v>
      </c>
      <c r="P38" s="2">
        <v>9.4</v>
      </c>
      <c r="Q38" s="2">
        <v>14.5</v>
      </c>
      <c r="R38" s="2">
        <v>25.9</v>
      </c>
    </row>
    <row r="39" spans="1:18" x14ac:dyDescent="0.3">
      <c r="A39" s="3">
        <v>2022</v>
      </c>
      <c r="B39" s="3">
        <v>2</v>
      </c>
      <c r="C39" s="3">
        <v>0</v>
      </c>
      <c r="D39" s="3">
        <v>0</v>
      </c>
      <c r="E39">
        <v>1</v>
      </c>
      <c r="F39" s="2">
        <v>4.4000000000000004</v>
      </c>
      <c r="G39" s="2">
        <v>3.6</v>
      </c>
      <c r="H39" s="2">
        <v>5.0999999999999996</v>
      </c>
      <c r="I39" s="4">
        <v>0.52</v>
      </c>
      <c r="J39" s="4">
        <v>0.59599999999999997</v>
      </c>
      <c r="K39" s="4">
        <v>0.47099999999999997</v>
      </c>
      <c r="L39" s="4">
        <v>0.6</v>
      </c>
      <c r="M39" s="4">
        <v>0.61099999999999999</v>
      </c>
      <c r="N39" s="4">
        <v>4.7E-2</v>
      </c>
      <c r="O39" s="2">
        <v>1</v>
      </c>
      <c r="P39" s="2">
        <v>0.4</v>
      </c>
      <c r="Q39" s="2">
        <v>4</v>
      </c>
      <c r="R39" s="2">
        <v>2.9</v>
      </c>
    </row>
    <row r="40" spans="1:18" x14ac:dyDescent="0.3">
      <c r="A40" s="3">
        <v>2023</v>
      </c>
      <c r="B40" s="3">
        <v>2</v>
      </c>
      <c r="C40" s="3">
        <v>0</v>
      </c>
      <c r="D40" s="3">
        <v>0</v>
      </c>
      <c r="E40">
        <v>0</v>
      </c>
      <c r="F40" s="2">
        <v>2.9</v>
      </c>
      <c r="G40" s="2">
        <v>2.9</v>
      </c>
      <c r="H40" s="2">
        <v>2.9</v>
      </c>
      <c r="I40" s="4">
        <v>0.30499999999999999</v>
      </c>
      <c r="J40" s="4">
        <v>0.5</v>
      </c>
      <c r="K40" s="4">
        <v>0.42899999999999999</v>
      </c>
      <c r="L40" s="4">
        <v>0</v>
      </c>
      <c r="M40" s="4">
        <v>0.55400000000000005</v>
      </c>
      <c r="N40" s="4">
        <v>4.9000000000000002E-2</v>
      </c>
      <c r="O40" s="2">
        <v>0</v>
      </c>
      <c r="P40" s="2">
        <v>0</v>
      </c>
      <c r="Q40" s="2">
        <v>-1</v>
      </c>
      <c r="R40" s="2">
        <v>-2.6</v>
      </c>
    </row>
    <row r="41" spans="1:18" x14ac:dyDescent="0.3">
      <c r="A41" s="3">
        <v>2023</v>
      </c>
      <c r="B41" s="3">
        <v>2</v>
      </c>
      <c r="C41" s="3">
        <v>0</v>
      </c>
      <c r="D41" s="3">
        <v>0</v>
      </c>
      <c r="E41">
        <v>0</v>
      </c>
      <c r="F41" s="2">
        <v>3.2</v>
      </c>
      <c r="G41" s="2">
        <v>2.8</v>
      </c>
      <c r="H41" s="2">
        <v>3.7</v>
      </c>
      <c r="I41" s="4">
        <v>0.374</v>
      </c>
      <c r="J41" s="4">
        <v>0.54800000000000004</v>
      </c>
      <c r="K41" s="4">
        <v>0.69199999999999995</v>
      </c>
      <c r="L41" s="4">
        <v>0.25</v>
      </c>
      <c r="M41" s="4">
        <v>0.56100000000000005</v>
      </c>
      <c r="N41" s="4">
        <v>0.1</v>
      </c>
      <c r="O41" s="2">
        <v>-9.5</v>
      </c>
      <c r="P41" s="2">
        <v>-8.8000000000000007</v>
      </c>
      <c r="Q41" s="2">
        <v>-4.5</v>
      </c>
      <c r="R41" s="2">
        <v>-5.7</v>
      </c>
    </row>
    <row r="42" spans="1:18" x14ac:dyDescent="0.3">
      <c r="A42" s="3">
        <v>2023</v>
      </c>
      <c r="B42" s="3">
        <v>2</v>
      </c>
      <c r="C42" s="3">
        <v>0</v>
      </c>
      <c r="D42" s="3">
        <v>0</v>
      </c>
      <c r="E42">
        <v>0</v>
      </c>
      <c r="F42" s="2">
        <v>3.7</v>
      </c>
      <c r="G42" s="2">
        <v>3.3</v>
      </c>
      <c r="H42" s="2">
        <v>4.0999999999999996</v>
      </c>
      <c r="I42" s="4">
        <v>0.50600000000000001</v>
      </c>
      <c r="J42" s="4">
        <v>0.54800000000000004</v>
      </c>
      <c r="K42" s="4">
        <v>0.5</v>
      </c>
      <c r="L42" s="4">
        <v>0.33300000000000002</v>
      </c>
      <c r="M42" s="4">
        <v>0.626</v>
      </c>
      <c r="N42" s="4">
        <v>0.152</v>
      </c>
      <c r="O42" s="2">
        <v>1</v>
      </c>
      <c r="P42" s="2">
        <v>0.8</v>
      </c>
      <c r="Q42" s="2">
        <v>0.5</v>
      </c>
      <c r="R42" s="2">
        <v>0.7</v>
      </c>
    </row>
    <row r="43" spans="1:18" x14ac:dyDescent="0.3">
      <c r="A43" s="3">
        <v>2023</v>
      </c>
      <c r="B43" s="3">
        <v>2</v>
      </c>
      <c r="C43" s="3">
        <v>0</v>
      </c>
      <c r="D43" s="3">
        <v>0</v>
      </c>
      <c r="E43">
        <v>1</v>
      </c>
      <c r="F43" s="2">
        <v>2.6</v>
      </c>
      <c r="G43" s="2">
        <v>2.7</v>
      </c>
      <c r="H43" s="2">
        <v>2.6</v>
      </c>
      <c r="I43" s="4">
        <v>0.53400000000000003</v>
      </c>
      <c r="J43" s="4">
        <v>0.55900000000000005</v>
      </c>
      <c r="K43" s="4">
        <v>0.33300000000000002</v>
      </c>
      <c r="L43" s="4">
        <v>0.5</v>
      </c>
      <c r="M43" s="4">
        <v>0.61499999999999999</v>
      </c>
      <c r="N43" s="4">
        <v>7.4999999999999997E-2</v>
      </c>
      <c r="O43" s="2">
        <v>9</v>
      </c>
      <c r="P43" s="2">
        <v>7.8</v>
      </c>
      <c r="Q43" s="2">
        <v>2.5</v>
      </c>
      <c r="R43" s="2">
        <v>3.4</v>
      </c>
    </row>
    <row r="44" spans="1:18" x14ac:dyDescent="0.3">
      <c r="A44" s="3">
        <v>2023</v>
      </c>
      <c r="B44" s="3">
        <v>2</v>
      </c>
      <c r="C44" s="3">
        <v>0</v>
      </c>
      <c r="D44" s="3">
        <v>0</v>
      </c>
      <c r="E44">
        <v>1</v>
      </c>
      <c r="F44" s="2">
        <v>4.2</v>
      </c>
      <c r="G44" s="2">
        <v>4.3</v>
      </c>
      <c r="H44" s="2">
        <v>4.0999999999999996</v>
      </c>
      <c r="I44" s="4">
        <v>0.45200000000000001</v>
      </c>
      <c r="J44" s="4">
        <v>0.6</v>
      </c>
      <c r="K44" s="4">
        <v>0.55000000000000004</v>
      </c>
      <c r="L44" s="4">
        <v>0.66700000000000004</v>
      </c>
      <c r="M44" s="4">
        <v>0.51600000000000001</v>
      </c>
      <c r="N44" s="4">
        <v>0.03</v>
      </c>
      <c r="O44" s="2">
        <v>20</v>
      </c>
      <c r="P44" s="2">
        <v>14.7</v>
      </c>
      <c r="Q44" s="2">
        <v>-1</v>
      </c>
      <c r="R44" s="2">
        <v>-0.8</v>
      </c>
    </row>
    <row r="45" spans="1:18" x14ac:dyDescent="0.3">
      <c r="A45" s="3">
        <v>2023</v>
      </c>
      <c r="B45" s="3">
        <v>2</v>
      </c>
      <c r="C45" s="3">
        <v>0</v>
      </c>
      <c r="D45" s="3">
        <v>0</v>
      </c>
      <c r="E45">
        <v>1</v>
      </c>
      <c r="F45" s="2">
        <v>3.1</v>
      </c>
      <c r="G45" s="2">
        <v>2.2999999999999998</v>
      </c>
      <c r="H45" s="2">
        <v>3.7</v>
      </c>
      <c r="I45" s="4">
        <v>0.53800000000000003</v>
      </c>
      <c r="J45" s="4">
        <v>0.64500000000000002</v>
      </c>
      <c r="K45" s="4">
        <v>0.5</v>
      </c>
      <c r="L45" s="4">
        <v>1</v>
      </c>
      <c r="M45" s="4">
        <v>0.51</v>
      </c>
      <c r="N45" s="4">
        <v>2.7E-2</v>
      </c>
      <c r="O45" s="2">
        <v>13</v>
      </c>
      <c r="P45" s="2">
        <v>17.8</v>
      </c>
      <c r="Q45" s="2">
        <v>6</v>
      </c>
      <c r="R45" s="2">
        <v>8.5</v>
      </c>
    </row>
    <row r="46" spans="1:18" x14ac:dyDescent="0.3">
      <c r="A46" s="3">
        <v>2023</v>
      </c>
      <c r="B46" s="3">
        <v>2</v>
      </c>
      <c r="C46" s="3">
        <v>0</v>
      </c>
      <c r="D46" s="3">
        <v>0</v>
      </c>
      <c r="E46">
        <v>1</v>
      </c>
      <c r="F46" s="2">
        <v>3.9</v>
      </c>
      <c r="G46" s="2">
        <v>3.7</v>
      </c>
      <c r="H46" s="2">
        <v>4.2</v>
      </c>
      <c r="I46" s="4">
        <v>0.54700000000000004</v>
      </c>
      <c r="J46" s="4">
        <v>0.57999999999999996</v>
      </c>
      <c r="K46" s="4">
        <v>0.30399999999999999</v>
      </c>
      <c r="L46" s="4">
        <v>0.36399999999999999</v>
      </c>
      <c r="M46" s="4">
        <v>0.56899999999999995</v>
      </c>
      <c r="N46" s="4">
        <v>6.0999999999999999E-2</v>
      </c>
      <c r="O46" s="2">
        <v>24.5</v>
      </c>
      <c r="P46" s="2">
        <v>14.7</v>
      </c>
      <c r="Q46" s="2">
        <v>4.5</v>
      </c>
      <c r="R46" s="2">
        <v>3.7</v>
      </c>
    </row>
    <row r="47" spans="1:18" x14ac:dyDescent="0.3">
      <c r="A47" s="3">
        <v>2023</v>
      </c>
      <c r="B47" s="3">
        <v>2</v>
      </c>
      <c r="C47" s="3">
        <v>0</v>
      </c>
      <c r="D47" s="3">
        <v>0</v>
      </c>
      <c r="E47">
        <v>1</v>
      </c>
      <c r="F47" s="2">
        <v>5.8</v>
      </c>
      <c r="G47" s="2">
        <v>4.3</v>
      </c>
      <c r="H47" s="2">
        <v>7.7</v>
      </c>
      <c r="I47" s="4">
        <v>0.64300000000000002</v>
      </c>
      <c r="J47" s="4">
        <v>0.72199999999999998</v>
      </c>
      <c r="K47" s="4">
        <v>0.625</v>
      </c>
      <c r="L47" s="4">
        <v>0.83299999999999996</v>
      </c>
      <c r="M47" s="4">
        <v>0.57099999999999995</v>
      </c>
      <c r="N47" s="4">
        <v>1.2E-2</v>
      </c>
      <c r="O47" s="2">
        <v>16.5</v>
      </c>
      <c r="P47" s="2">
        <v>15.6</v>
      </c>
      <c r="Q47" s="2">
        <v>0</v>
      </c>
      <c r="R47" s="2">
        <v>0</v>
      </c>
    </row>
    <row r="48" spans="1:18" x14ac:dyDescent="0.3">
      <c r="A48" s="3">
        <v>2023</v>
      </c>
      <c r="B48" s="3">
        <v>2</v>
      </c>
      <c r="C48" s="3">
        <v>0</v>
      </c>
      <c r="D48" s="3">
        <v>0</v>
      </c>
      <c r="E48">
        <v>1</v>
      </c>
      <c r="F48" s="2">
        <v>4.5999999999999996</v>
      </c>
      <c r="G48" s="2">
        <v>4.0999999999999996</v>
      </c>
      <c r="H48" s="2">
        <v>5.0999999999999996</v>
      </c>
      <c r="I48" s="4">
        <v>0.57099999999999995</v>
      </c>
      <c r="J48" s="4">
        <v>0.44600000000000001</v>
      </c>
      <c r="K48" s="4">
        <v>0.57899999999999996</v>
      </c>
      <c r="L48" s="4">
        <v>0.58799999999999997</v>
      </c>
      <c r="M48" s="4">
        <v>0.48099999999999998</v>
      </c>
      <c r="N48" s="4">
        <v>1.7000000000000001E-2</v>
      </c>
      <c r="O48" s="2">
        <v>29.5</v>
      </c>
      <c r="P48" s="2">
        <v>18.600000000000001</v>
      </c>
      <c r="Q48" s="2">
        <v>13</v>
      </c>
      <c r="R48" s="2">
        <v>7.4</v>
      </c>
    </row>
    <row r="49" spans="1:18" x14ac:dyDescent="0.3">
      <c r="A49" s="3">
        <v>2023</v>
      </c>
      <c r="B49" s="3">
        <v>2</v>
      </c>
      <c r="C49" s="3">
        <v>0</v>
      </c>
      <c r="D49" s="3">
        <v>0</v>
      </c>
      <c r="E49">
        <v>0</v>
      </c>
      <c r="F49" s="2">
        <v>3.5</v>
      </c>
      <c r="G49" s="2">
        <v>4</v>
      </c>
      <c r="H49" s="2">
        <v>3</v>
      </c>
      <c r="I49" s="4">
        <v>0.44800000000000001</v>
      </c>
      <c r="J49" s="4">
        <v>0.57099999999999995</v>
      </c>
      <c r="K49" s="4">
        <v>0.5</v>
      </c>
      <c r="L49" s="4">
        <v>0.46200000000000002</v>
      </c>
      <c r="M49" s="4">
        <v>0.59499999999999997</v>
      </c>
      <c r="N49" s="4">
        <v>0.1</v>
      </c>
      <c r="O49" s="2">
        <v>13</v>
      </c>
      <c r="P49" s="2">
        <v>9.4</v>
      </c>
      <c r="Q49" s="2">
        <v>8</v>
      </c>
      <c r="R49" s="2">
        <v>9.3000000000000007</v>
      </c>
    </row>
    <row r="50" spans="1:18" x14ac:dyDescent="0.3">
      <c r="A50" s="3">
        <v>2023</v>
      </c>
      <c r="B50" s="3">
        <v>2</v>
      </c>
      <c r="C50" s="3">
        <v>0</v>
      </c>
      <c r="D50" s="3">
        <v>0</v>
      </c>
      <c r="E50">
        <v>0</v>
      </c>
      <c r="F50" s="2">
        <v>3.7</v>
      </c>
      <c r="G50" s="2">
        <v>3.5</v>
      </c>
      <c r="H50" s="2">
        <v>3.9</v>
      </c>
      <c r="I50" s="4">
        <v>0.41899999999999998</v>
      </c>
      <c r="J50" s="4">
        <v>0.28000000000000003</v>
      </c>
      <c r="K50" s="4">
        <v>0.41699999999999998</v>
      </c>
      <c r="L50" s="4">
        <v>0.8</v>
      </c>
      <c r="M50" s="4">
        <v>0.436</v>
      </c>
      <c r="N50" s="4">
        <v>7.4999999999999997E-2</v>
      </c>
      <c r="O50" s="2">
        <v>-1</v>
      </c>
      <c r="P50" s="2">
        <v>-1.4</v>
      </c>
      <c r="Q50" s="2">
        <v>-7</v>
      </c>
      <c r="R50" s="2">
        <v>-8.3000000000000007</v>
      </c>
    </row>
    <row r="51" spans="1:18" x14ac:dyDescent="0.3">
      <c r="A51" s="3">
        <v>2023</v>
      </c>
      <c r="B51" s="3">
        <v>2</v>
      </c>
      <c r="C51" s="3">
        <v>0</v>
      </c>
      <c r="D51" s="3">
        <v>0</v>
      </c>
      <c r="E51">
        <v>1</v>
      </c>
      <c r="F51" s="2">
        <v>3.8</v>
      </c>
      <c r="G51" s="2">
        <v>2.9</v>
      </c>
      <c r="H51" s="2">
        <v>4.5</v>
      </c>
      <c r="I51" s="4">
        <v>0.48</v>
      </c>
      <c r="J51" s="4">
        <v>0.58799999999999997</v>
      </c>
      <c r="K51" s="4">
        <v>0.45500000000000002</v>
      </c>
      <c r="L51" s="4">
        <v>0.58799999999999997</v>
      </c>
      <c r="M51" s="4">
        <v>0.54400000000000004</v>
      </c>
      <c r="N51" s="4">
        <v>7.9000000000000001E-2</v>
      </c>
      <c r="O51" s="2">
        <v>5</v>
      </c>
      <c r="P51" s="2">
        <v>3.8</v>
      </c>
      <c r="Q51" s="2">
        <v>2</v>
      </c>
      <c r="R51" s="2">
        <v>1.9</v>
      </c>
    </row>
    <row r="52" spans="1:18" x14ac:dyDescent="0.3">
      <c r="A52" s="3">
        <v>2023</v>
      </c>
      <c r="B52" s="3">
        <v>2</v>
      </c>
      <c r="C52" s="3">
        <v>0</v>
      </c>
      <c r="D52" s="3">
        <v>0</v>
      </c>
      <c r="E52">
        <v>0</v>
      </c>
      <c r="F52" s="2">
        <v>3.7</v>
      </c>
      <c r="G52" s="2">
        <v>3.6</v>
      </c>
      <c r="H52" s="2">
        <v>3.8</v>
      </c>
      <c r="I52" s="4">
        <v>0.48199999999999998</v>
      </c>
      <c r="J52" s="4">
        <v>0.42899999999999999</v>
      </c>
      <c r="K52" s="4">
        <v>0.316</v>
      </c>
      <c r="L52" s="4">
        <v>0.72699999999999998</v>
      </c>
      <c r="M52" s="4">
        <v>0.58499999999999996</v>
      </c>
      <c r="N52" s="4">
        <v>3.5999999999999997E-2</v>
      </c>
      <c r="O52" s="2">
        <v>13</v>
      </c>
      <c r="P52" s="2">
        <v>8.6999999999999993</v>
      </c>
      <c r="Q52" s="2">
        <v>-2.5</v>
      </c>
      <c r="R52" s="2">
        <v>-2.4</v>
      </c>
    </row>
    <row r="53" spans="1:18" x14ac:dyDescent="0.3">
      <c r="A53" s="3">
        <v>2023</v>
      </c>
      <c r="B53" s="3">
        <v>2</v>
      </c>
      <c r="C53" s="3">
        <v>0</v>
      </c>
      <c r="D53" s="3">
        <v>0</v>
      </c>
      <c r="E53">
        <v>1</v>
      </c>
      <c r="F53" s="2">
        <v>4.3</v>
      </c>
      <c r="G53" s="2">
        <v>3.9</v>
      </c>
      <c r="H53" s="2">
        <v>4.7</v>
      </c>
      <c r="I53" s="4">
        <v>0.5</v>
      </c>
      <c r="J53" s="4">
        <v>0.52500000000000002</v>
      </c>
      <c r="K53" s="4">
        <v>0.64</v>
      </c>
      <c r="L53" s="4">
        <v>0.54500000000000004</v>
      </c>
      <c r="M53" s="4">
        <v>0.504</v>
      </c>
      <c r="N53" s="4">
        <v>3.1E-2</v>
      </c>
      <c r="O53" s="2">
        <v>13</v>
      </c>
      <c r="P53" s="2">
        <v>7</v>
      </c>
      <c r="Q53" s="2">
        <v>2.5</v>
      </c>
      <c r="R53" s="2">
        <v>1.3</v>
      </c>
    </row>
    <row r="54" spans="1:18" x14ac:dyDescent="0.3">
      <c r="A54" s="3">
        <v>2024</v>
      </c>
      <c r="B54" s="3">
        <v>2</v>
      </c>
      <c r="C54" s="3">
        <v>0</v>
      </c>
      <c r="D54" s="3">
        <v>0</v>
      </c>
      <c r="E54">
        <v>0</v>
      </c>
      <c r="F54" s="2">
        <v>2.9</v>
      </c>
      <c r="G54" s="2">
        <v>2.7</v>
      </c>
      <c r="H54" s="2">
        <v>3.2</v>
      </c>
      <c r="I54" s="4">
        <v>0.44800000000000001</v>
      </c>
      <c r="J54" s="4">
        <v>0.26300000000000001</v>
      </c>
      <c r="K54" s="4">
        <v>0.6</v>
      </c>
      <c r="L54" s="4">
        <v>0.5</v>
      </c>
      <c r="M54" s="4">
        <v>0.61299999999999999</v>
      </c>
      <c r="N54" s="4">
        <v>0.125</v>
      </c>
      <c r="O54" s="2">
        <v>7.5</v>
      </c>
      <c r="P54" s="2">
        <v>10.6</v>
      </c>
      <c r="Q54" s="2">
        <v>0</v>
      </c>
      <c r="R54" s="2">
        <v>0</v>
      </c>
    </row>
    <row r="55" spans="1:18" x14ac:dyDescent="0.3">
      <c r="A55" s="3">
        <v>2024</v>
      </c>
      <c r="B55" s="3">
        <v>2</v>
      </c>
      <c r="C55" s="3">
        <v>0</v>
      </c>
      <c r="D55" s="3">
        <v>0</v>
      </c>
      <c r="E55">
        <v>0</v>
      </c>
      <c r="F55" s="2">
        <v>3.6</v>
      </c>
      <c r="G55" s="2">
        <v>3.3</v>
      </c>
      <c r="H55" s="2">
        <v>3.8</v>
      </c>
      <c r="I55" s="4">
        <v>0.435</v>
      </c>
      <c r="J55" s="4">
        <v>0.45500000000000002</v>
      </c>
      <c r="K55" s="4">
        <v>0.4</v>
      </c>
      <c r="L55" s="4">
        <v>0.33300000000000002</v>
      </c>
      <c r="M55" s="4">
        <v>0.6</v>
      </c>
      <c r="N55" s="4">
        <v>0.11700000000000001</v>
      </c>
      <c r="O55" s="2">
        <v>7</v>
      </c>
      <c r="P55" s="2">
        <v>9.1</v>
      </c>
      <c r="Q55" s="2">
        <v>3.5</v>
      </c>
      <c r="R55" s="2">
        <v>6.6</v>
      </c>
    </row>
    <row r="56" spans="1:18" x14ac:dyDescent="0.3">
      <c r="A56" s="3">
        <v>2024</v>
      </c>
      <c r="B56" s="3">
        <v>2</v>
      </c>
      <c r="C56" s="3">
        <v>0</v>
      </c>
      <c r="D56" s="3">
        <v>0</v>
      </c>
      <c r="E56">
        <v>0</v>
      </c>
      <c r="F56" s="2">
        <v>3.8</v>
      </c>
      <c r="G56" s="2">
        <v>3.3</v>
      </c>
      <c r="H56" s="2">
        <v>4.3</v>
      </c>
      <c r="I56" s="4">
        <v>0.46200000000000002</v>
      </c>
      <c r="J56" s="4">
        <v>0.438</v>
      </c>
      <c r="K56" s="4">
        <v>0.35699999999999998</v>
      </c>
      <c r="L56" s="4">
        <v>0.45500000000000002</v>
      </c>
      <c r="M56" s="4">
        <v>0.56699999999999995</v>
      </c>
      <c r="N56" s="4">
        <v>2.1000000000000001E-2</v>
      </c>
      <c r="O56" s="2">
        <v>4</v>
      </c>
      <c r="P56" s="2">
        <v>3.2</v>
      </c>
      <c r="Q56" s="2">
        <v>-8.5</v>
      </c>
      <c r="R56" s="2">
        <v>-9</v>
      </c>
    </row>
    <row r="57" spans="1:18" x14ac:dyDescent="0.3">
      <c r="A57" s="3">
        <v>2024</v>
      </c>
      <c r="B57" s="3">
        <v>2</v>
      </c>
      <c r="C57" s="3">
        <v>0</v>
      </c>
      <c r="D57" s="3">
        <v>0</v>
      </c>
      <c r="E57">
        <v>1</v>
      </c>
      <c r="F57" s="2">
        <v>4.0999999999999996</v>
      </c>
      <c r="G57" s="2">
        <v>4</v>
      </c>
      <c r="H57" s="2">
        <v>4.3</v>
      </c>
      <c r="I57" s="4">
        <v>0.52100000000000002</v>
      </c>
      <c r="J57" s="4">
        <v>0.54800000000000004</v>
      </c>
      <c r="K57" s="4">
        <v>0.52400000000000002</v>
      </c>
      <c r="L57" s="4">
        <v>0.54500000000000004</v>
      </c>
      <c r="M57" s="4">
        <v>0.60399999999999998</v>
      </c>
      <c r="N57" s="4">
        <v>5.5E-2</v>
      </c>
      <c r="O57" s="2">
        <v>17</v>
      </c>
      <c r="P57" s="2">
        <v>9.6</v>
      </c>
      <c r="Q57" s="2">
        <v>8.5</v>
      </c>
      <c r="R57" s="2">
        <v>7.1</v>
      </c>
    </row>
    <row r="58" spans="1:18" x14ac:dyDescent="0.3">
      <c r="A58" s="3">
        <v>2024</v>
      </c>
      <c r="B58" s="3">
        <v>2</v>
      </c>
      <c r="C58" s="3">
        <v>0</v>
      </c>
      <c r="D58" s="3">
        <v>0</v>
      </c>
      <c r="E58">
        <v>1</v>
      </c>
      <c r="F58" s="2">
        <v>3.9</v>
      </c>
      <c r="G58" s="2">
        <v>4.0999999999999996</v>
      </c>
      <c r="H58" s="2">
        <v>3.7</v>
      </c>
      <c r="I58" s="4">
        <v>0.54900000000000004</v>
      </c>
      <c r="J58" s="4">
        <v>0.57099999999999995</v>
      </c>
      <c r="K58" s="4">
        <v>0.58299999999999996</v>
      </c>
      <c r="L58" s="4">
        <v>0.66700000000000004</v>
      </c>
      <c r="M58" s="4">
        <v>0.72899999999999998</v>
      </c>
      <c r="N58" s="4">
        <v>9.6000000000000002E-2</v>
      </c>
      <c r="O58" s="2">
        <v>9.5</v>
      </c>
      <c r="P58" s="2">
        <v>7.3</v>
      </c>
      <c r="Q58" s="2">
        <v>-0.5</v>
      </c>
      <c r="R58" s="2">
        <v>-1.1000000000000001</v>
      </c>
    </row>
    <row r="59" spans="1:18" x14ac:dyDescent="0.3">
      <c r="A59" s="3">
        <v>2024</v>
      </c>
      <c r="B59" s="3">
        <v>2</v>
      </c>
      <c r="C59" s="3">
        <v>0</v>
      </c>
      <c r="D59" s="3">
        <v>0</v>
      </c>
      <c r="E59">
        <v>1</v>
      </c>
      <c r="F59" s="2">
        <v>4.9000000000000004</v>
      </c>
      <c r="G59" s="2">
        <v>4.5999999999999996</v>
      </c>
      <c r="H59" s="2">
        <v>5.0999999999999996</v>
      </c>
      <c r="I59" s="4">
        <v>0.443</v>
      </c>
      <c r="J59" s="4">
        <v>0.67200000000000004</v>
      </c>
      <c r="K59" s="4">
        <v>0.65600000000000003</v>
      </c>
      <c r="L59" s="4">
        <v>0.23100000000000001</v>
      </c>
      <c r="M59" s="4">
        <v>0.55800000000000005</v>
      </c>
      <c r="N59" s="4">
        <v>0.1</v>
      </c>
      <c r="O59" s="2">
        <v>16.5</v>
      </c>
      <c r="P59" s="2">
        <v>6.4</v>
      </c>
      <c r="Q59" s="2">
        <v>8.5</v>
      </c>
      <c r="R59" s="2">
        <v>4.4000000000000004</v>
      </c>
    </row>
    <row r="60" spans="1:18" x14ac:dyDescent="0.3">
      <c r="A60" s="3">
        <v>2024</v>
      </c>
      <c r="B60" s="3">
        <v>2</v>
      </c>
      <c r="C60" s="3">
        <v>0</v>
      </c>
      <c r="D60" s="3">
        <v>0</v>
      </c>
      <c r="E60">
        <v>1</v>
      </c>
      <c r="F60" s="2">
        <v>4.4000000000000004</v>
      </c>
      <c r="G60" s="2">
        <v>3.5</v>
      </c>
      <c r="H60" s="2">
        <v>5.2</v>
      </c>
      <c r="I60" s="4">
        <v>0.5</v>
      </c>
      <c r="J60" s="4">
        <v>0.51100000000000001</v>
      </c>
      <c r="K60" s="4">
        <v>0.64</v>
      </c>
      <c r="L60" s="4">
        <v>0.65500000000000003</v>
      </c>
      <c r="M60" s="4">
        <v>0.58099999999999996</v>
      </c>
      <c r="N60" s="4">
        <v>5.5E-2</v>
      </c>
      <c r="O60" s="2">
        <v>19</v>
      </c>
      <c r="P60" s="2">
        <v>7.8</v>
      </c>
      <c r="Q60" s="2">
        <v>10</v>
      </c>
      <c r="R60" s="2">
        <v>5.9</v>
      </c>
    </row>
    <row r="61" spans="1:18" x14ac:dyDescent="0.3">
      <c r="A61" s="3">
        <v>2024</v>
      </c>
      <c r="B61" s="3">
        <v>2</v>
      </c>
      <c r="C61" s="3">
        <v>0</v>
      </c>
      <c r="D61" s="3">
        <v>0</v>
      </c>
      <c r="E61">
        <v>1</v>
      </c>
      <c r="F61" s="2">
        <v>5.0999999999999996</v>
      </c>
      <c r="G61" s="2">
        <v>5.2</v>
      </c>
      <c r="H61" s="2">
        <v>5</v>
      </c>
      <c r="I61" s="4">
        <v>0.44900000000000001</v>
      </c>
      <c r="J61" s="4">
        <v>0.76900000000000002</v>
      </c>
      <c r="K61" s="4">
        <v>0.56299999999999994</v>
      </c>
      <c r="L61" s="4">
        <v>0.56299999999999994</v>
      </c>
      <c r="M61" s="4">
        <v>0.46700000000000003</v>
      </c>
      <c r="N61" s="4">
        <v>3.7999999999999999E-2</v>
      </c>
      <c r="O61" s="2">
        <v>11.5</v>
      </c>
      <c r="P61" s="2">
        <v>10.3</v>
      </c>
      <c r="Q61" s="2">
        <v>3</v>
      </c>
      <c r="R61" s="2">
        <v>2.5</v>
      </c>
    </row>
    <row r="62" spans="1:18" x14ac:dyDescent="0.3">
      <c r="A62" s="3">
        <v>2024</v>
      </c>
      <c r="B62" s="3">
        <v>2</v>
      </c>
      <c r="C62" s="3">
        <v>0</v>
      </c>
      <c r="D62" s="3">
        <v>0</v>
      </c>
      <c r="E62">
        <v>1</v>
      </c>
      <c r="F62" s="2">
        <v>5</v>
      </c>
      <c r="G62" s="2">
        <v>4.8</v>
      </c>
      <c r="H62" s="2">
        <v>5.4</v>
      </c>
      <c r="I62" s="4">
        <v>0.72399999999999998</v>
      </c>
      <c r="J62" s="4">
        <v>0.65400000000000003</v>
      </c>
      <c r="K62" s="4">
        <v>0.9</v>
      </c>
      <c r="L62" s="4">
        <v>0.66700000000000004</v>
      </c>
      <c r="M62" s="4">
        <v>0.51</v>
      </c>
      <c r="N62" s="4">
        <v>6.8000000000000005E-2</v>
      </c>
      <c r="O62" s="2">
        <v>19.5</v>
      </c>
      <c r="P62" s="2">
        <v>26</v>
      </c>
      <c r="Q62" s="2">
        <v>12</v>
      </c>
      <c r="R62" s="2">
        <v>17.600000000000001</v>
      </c>
    </row>
    <row r="63" spans="1:18" x14ac:dyDescent="0.3">
      <c r="A63" s="3">
        <v>2024</v>
      </c>
      <c r="B63" s="3">
        <v>2</v>
      </c>
      <c r="C63" s="3">
        <v>0</v>
      </c>
      <c r="D63" s="3">
        <v>0</v>
      </c>
      <c r="E63">
        <v>1</v>
      </c>
      <c r="F63" s="2">
        <v>4</v>
      </c>
      <c r="G63" s="2">
        <v>3.7</v>
      </c>
      <c r="H63" s="2">
        <v>4.3</v>
      </c>
      <c r="I63" s="4">
        <v>0.56299999999999994</v>
      </c>
      <c r="J63" s="4">
        <v>0.52800000000000002</v>
      </c>
      <c r="K63" s="4">
        <v>0.61499999999999999</v>
      </c>
      <c r="L63" s="4">
        <v>0.5</v>
      </c>
      <c r="M63" s="4">
        <v>0.52</v>
      </c>
      <c r="N63" s="4">
        <v>8.2000000000000003E-2</v>
      </c>
      <c r="O63" s="2">
        <v>5</v>
      </c>
      <c r="P63" s="2">
        <v>5.2</v>
      </c>
      <c r="Q63" s="2">
        <v>1.5</v>
      </c>
      <c r="R63" s="2">
        <v>1.7</v>
      </c>
    </row>
    <row r="64" spans="1:18" x14ac:dyDescent="0.3">
      <c r="A64" s="3">
        <v>2024</v>
      </c>
      <c r="B64" s="3">
        <v>2</v>
      </c>
      <c r="C64" s="3">
        <v>0</v>
      </c>
      <c r="D64" s="3">
        <v>0</v>
      </c>
      <c r="E64">
        <v>1</v>
      </c>
      <c r="F64" s="2">
        <v>2.9</v>
      </c>
      <c r="G64" s="2">
        <v>2.6</v>
      </c>
      <c r="H64" s="2">
        <v>3.3</v>
      </c>
      <c r="I64" s="4">
        <v>0.58899999999999997</v>
      </c>
      <c r="J64" s="4">
        <v>0.53100000000000003</v>
      </c>
      <c r="K64" s="4">
        <v>0.28599999999999998</v>
      </c>
      <c r="L64" s="4">
        <v>0.5</v>
      </c>
      <c r="M64" s="4">
        <v>0.57199999999999995</v>
      </c>
      <c r="N64" s="4">
        <v>0.113</v>
      </c>
      <c r="O64" s="2">
        <v>6</v>
      </c>
      <c r="P64" s="2">
        <v>7.9</v>
      </c>
      <c r="Q64" s="2">
        <v>-0.5</v>
      </c>
      <c r="R64" s="2">
        <v>-0.9</v>
      </c>
    </row>
    <row r="65" spans="1:18" x14ac:dyDescent="0.3">
      <c r="A65" s="3">
        <v>2024</v>
      </c>
      <c r="B65" s="3">
        <v>2</v>
      </c>
      <c r="C65" s="3">
        <v>0</v>
      </c>
      <c r="D65" s="3">
        <v>0</v>
      </c>
      <c r="E65">
        <v>0</v>
      </c>
      <c r="F65" s="2">
        <v>3.8</v>
      </c>
      <c r="G65" s="2">
        <v>3.8</v>
      </c>
      <c r="H65" s="2">
        <v>3.7</v>
      </c>
      <c r="I65" s="4">
        <v>0.52</v>
      </c>
      <c r="J65" s="4">
        <v>0.432</v>
      </c>
      <c r="K65" s="4">
        <v>0.379</v>
      </c>
      <c r="L65" s="4">
        <v>0.58299999999999996</v>
      </c>
      <c r="M65" s="4">
        <v>0.57999999999999996</v>
      </c>
      <c r="N65" s="4">
        <v>6.6000000000000003E-2</v>
      </c>
      <c r="O65" s="2">
        <v>0</v>
      </c>
      <c r="P65" s="2">
        <v>0</v>
      </c>
      <c r="Q65" s="2">
        <v>5</v>
      </c>
      <c r="R65" s="2">
        <v>4.0999999999999996</v>
      </c>
    </row>
    <row r="66" spans="1:18" x14ac:dyDescent="0.3">
      <c r="A66" s="3">
        <v>2024</v>
      </c>
      <c r="B66" s="3">
        <v>2</v>
      </c>
      <c r="C66" s="3">
        <v>0</v>
      </c>
      <c r="D66" s="3">
        <v>0</v>
      </c>
      <c r="E66">
        <v>1</v>
      </c>
      <c r="F66" s="2">
        <v>3.7</v>
      </c>
      <c r="G66" s="2">
        <v>4.0999999999999996</v>
      </c>
      <c r="H66" s="2">
        <v>3.3</v>
      </c>
      <c r="I66" s="4">
        <v>0.47499999999999998</v>
      </c>
      <c r="J66" s="4">
        <v>0.65200000000000002</v>
      </c>
      <c r="K66" s="4">
        <v>0.73299999999999998</v>
      </c>
      <c r="L66" s="4">
        <v>1</v>
      </c>
      <c r="M66" s="4">
        <v>0.49399999999999999</v>
      </c>
      <c r="N66" s="4">
        <v>6.4000000000000001E-2</v>
      </c>
      <c r="O66" s="2">
        <v>10</v>
      </c>
      <c r="P66" s="2">
        <v>13.3</v>
      </c>
      <c r="Q66" s="2">
        <v>13</v>
      </c>
      <c r="R66" s="2">
        <v>17.8</v>
      </c>
    </row>
    <row r="67" spans="1:18" x14ac:dyDescent="0.3">
      <c r="A67" s="3">
        <v>2024</v>
      </c>
      <c r="B67" s="3">
        <v>2</v>
      </c>
      <c r="C67" s="3">
        <v>0</v>
      </c>
      <c r="D67" s="3">
        <v>0</v>
      </c>
      <c r="E67">
        <v>1</v>
      </c>
      <c r="F67" s="2">
        <v>3.4</v>
      </c>
      <c r="G67" s="2">
        <v>2.6</v>
      </c>
      <c r="H67" s="2">
        <v>4</v>
      </c>
      <c r="I67" s="4">
        <v>0.56000000000000005</v>
      </c>
      <c r="J67" s="4">
        <v>0.60699999999999998</v>
      </c>
      <c r="K67" s="4">
        <v>0.375</v>
      </c>
      <c r="L67" s="4">
        <v>0.6</v>
      </c>
      <c r="M67" s="4">
        <v>0.59099999999999997</v>
      </c>
      <c r="N67" s="4">
        <v>6.3E-2</v>
      </c>
      <c r="O67" s="2">
        <v>9.5</v>
      </c>
      <c r="P67" s="2">
        <v>9</v>
      </c>
      <c r="Q67" s="2">
        <v>3</v>
      </c>
      <c r="R67" s="2">
        <v>4.0999999999999996</v>
      </c>
    </row>
    <row r="68" spans="1:18" x14ac:dyDescent="0.3">
      <c r="A68" s="3">
        <v>2024</v>
      </c>
      <c r="B68" s="3">
        <v>2</v>
      </c>
      <c r="C68" s="3">
        <v>0</v>
      </c>
      <c r="D68" s="3">
        <v>0</v>
      </c>
      <c r="E68">
        <v>1</v>
      </c>
      <c r="F68" s="2">
        <v>3.6</v>
      </c>
      <c r="G68" s="2">
        <v>2.9</v>
      </c>
      <c r="H68" s="2">
        <v>4.2</v>
      </c>
      <c r="I68" s="4">
        <v>0.61899999999999999</v>
      </c>
      <c r="J68" s="4">
        <v>0.53600000000000003</v>
      </c>
      <c r="K68" s="4">
        <v>0.55600000000000005</v>
      </c>
      <c r="L68" s="4">
        <v>0.57099999999999995</v>
      </c>
      <c r="M68" s="4">
        <v>0.63300000000000001</v>
      </c>
      <c r="N68" s="4">
        <v>9.0999999999999998E-2</v>
      </c>
      <c r="O68" s="2">
        <v>10</v>
      </c>
      <c r="P68" s="2">
        <v>11</v>
      </c>
      <c r="Q68" s="2">
        <v>4.5</v>
      </c>
      <c r="R68" s="2">
        <v>9.4</v>
      </c>
    </row>
    <row r="69" spans="1:18" x14ac:dyDescent="0.3">
      <c r="A69" s="3">
        <v>2024</v>
      </c>
      <c r="B69" s="3">
        <v>2</v>
      </c>
      <c r="C69" s="3">
        <v>0</v>
      </c>
      <c r="D69" s="3">
        <v>0</v>
      </c>
      <c r="E69">
        <v>1</v>
      </c>
      <c r="F69" s="2">
        <v>4.2</v>
      </c>
      <c r="G69" s="2">
        <v>4</v>
      </c>
      <c r="H69" s="2">
        <v>4.3</v>
      </c>
      <c r="I69" s="4">
        <v>0.56299999999999994</v>
      </c>
      <c r="J69" s="4">
        <v>0.432</v>
      </c>
      <c r="K69" s="4">
        <v>0.61099999999999999</v>
      </c>
      <c r="L69" s="4">
        <v>0.66700000000000004</v>
      </c>
      <c r="M69" s="4">
        <v>0.496</v>
      </c>
      <c r="N69" s="4">
        <v>7.2999999999999995E-2</v>
      </c>
      <c r="O69" s="2">
        <v>0</v>
      </c>
      <c r="P69" s="2">
        <v>0</v>
      </c>
      <c r="Q69" s="2">
        <v>6</v>
      </c>
      <c r="R69" s="2">
        <v>5.4</v>
      </c>
    </row>
    <row r="70" spans="1:18" x14ac:dyDescent="0.3">
      <c r="A70" s="3">
        <v>2024</v>
      </c>
      <c r="B70" s="3">
        <v>2</v>
      </c>
      <c r="C70" s="3">
        <v>0</v>
      </c>
      <c r="D70" s="3">
        <v>0</v>
      </c>
      <c r="E70">
        <v>0</v>
      </c>
      <c r="F70" s="2">
        <v>4.3</v>
      </c>
      <c r="G70" s="2">
        <v>3.4</v>
      </c>
      <c r="H70" s="2">
        <v>5.0999999999999996</v>
      </c>
      <c r="I70" s="4">
        <v>0.38700000000000001</v>
      </c>
      <c r="J70" s="4">
        <v>0.39300000000000002</v>
      </c>
      <c r="K70" s="4">
        <v>0.33300000000000002</v>
      </c>
      <c r="L70" s="4">
        <v>0.46200000000000002</v>
      </c>
      <c r="M70" s="4">
        <v>0.61899999999999999</v>
      </c>
      <c r="N70" s="4">
        <v>3.9E-2</v>
      </c>
      <c r="O70" s="2">
        <v>7</v>
      </c>
      <c r="P70" s="2">
        <v>6.1</v>
      </c>
      <c r="Q70" s="2">
        <v>-11</v>
      </c>
      <c r="R70" s="2">
        <v>-15.7</v>
      </c>
    </row>
    <row r="71" spans="1:18" x14ac:dyDescent="0.3">
      <c r="A71" s="3">
        <v>2024</v>
      </c>
      <c r="B71" s="3">
        <v>2</v>
      </c>
      <c r="C71" s="3">
        <v>0</v>
      </c>
      <c r="D71" s="3">
        <v>0</v>
      </c>
      <c r="E71">
        <v>1</v>
      </c>
      <c r="F71" s="2">
        <v>3.9</v>
      </c>
      <c r="G71" s="2">
        <v>4.2</v>
      </c>
      <c r="H71" s="2">
        <v>3.7</v>
      </c>
      <c r="I71" s="4">
        <v>0.58199999999999996</v>
      </c>
      <c r="J71" s="4">
        <v>0.55200000000000005</v>
      </c>
      <c r="K71" s="4">
        <v>0.5</v>
      </c>
      <c r="L71" s="4">
        <v>0.625</v>
      </c>
      <c r="M71" s="4">
        <v>0.51600000000000001</v>
      </c>
      <c r="N71" s="4">
        <v>5.6000000000000001E-2</v>
      </c>
      <c r="O71" s="2">
        <v>10.5</v>
      </c>
      <c r="P71" s="2">
        <v>11.7</v>
      </c>
      <c r="Q71" s="2">
        <v>12.5</v>
      </c>
      <c r="R71" s="2">
        <v>15.1</v>
      </c>
    </row>
    <row r="72" spans="1:18" x14ac:dyDescent="0.3">
      <c r="A72" s="3">
        <v>2024</v>
      </c>
      <c r="B72" s="3">
        <v>2</v>
      </c>
      <c r="C72" s="3">
        <v>0</v>
      </c>
      <c r="D72" s="3">
        <v>0</v>
      </c>
      <c r="E72">
        <v>1</v>
      </c>
      <c r="F72" s="2">
        <v>3.9</v>
      </c>
      <c r="G72" s="2">
        <v>4</v>
      </c>
      <c r="H72" s="2">
        <v>3.8</v>
      </c>
      <c r="I72" s="4">
        <v>0.629</v>
      </c>
      <c r="J72" s="4">
        <v>0.47499999999999998</v>
      </c>
      <c r="K72" s="4">
        <v>0.81299999999999994</v>
      </c>
      <c r="L72" s="4">
        <v>0.14299999999999999</v>
      </c>
      <c r="M72" s="4">
        <v>0.55700000000000005</v>
      </c>
      <c r="N72" s="4">
        <v>0.108</v>
      </c>
      <c r="O72" s="2">
        <v>13.5</v>
      </c>
      <c r="P72" s="2">
        <v>12.1</v>
      </c>
      <c r="Q72" s="2">
        <v>12</v>
      </c>
      <c r="R72" s="2">
        <v>14.5</v>
      </c>
    </row>
    <row r="73" spans="1:18" x14ac:dyDescent="0.3">
      <c r="A73" s="3">
        <v>2024</v>
      </c>
      <c r="B73" s="3">
        <v>2</v>
      </c>
      <c r="C73" s="3">
        <v>0</v>
      </c>
      <c r="D73" s="3">
        <v>0</v>
      </c>
      <c r="E73">
        <v>0</v>
      </c>
      <c r="F73" s="2">
        <v>3.6</v>
      </c>
      <c r="G73" s="2">
        <v>3.5</v>
      </c>
      <c r="H73" s="2">
        <v>3.6</v>
      </c>
      <c r="I73" s="4">
        <v>0.504</v>
      </c>
      <c r="J73" s="4">
        <v>0.46800000000000003</v>
      </c>
      <c r="K73" s="4">
        <v>0.313</v>
      </c>
      <c r="L73" s="4">
        <v>0.4</v>
      </c>
      <c r="M73" s="4">
        <v>0.5</v>
      </c>
      <c r="N73" s="4">
        <v>0.112</v>
      </c>
      <c r="O73" s="2">
        <v>16</v>
      </c>
      <c r="P73" s="2">
        <v>13.7</v>
      </c>
      <c r="Q73" s="2">
        <v>-3.5</v>
      </c>
      <c r="R73" s="2">
        <v>-3.1</v>
      </c>
    </row>
    <row r="74" spans="1:18" x14ac:dyDescent="0.3">
      <c r="A74" s="3">
        <v>2024</v>
      </c>
      <c r="B74" s="3">
        <v>2</v>
      </c>
      <c r="C74" s="3">
        <v>0</v>
      </c>
      <c r="D74" s="3">
        <v>0</v>
      </c>
      <c r="E74">
        <v>1</v>
      </c>
      <c r="F74" s="2">
        <v>3.6</v>
      </c>
      <c r="G74" s="2">
        <v>2.2000000000000002</v>
      </c>
      <c r="H74" s="2">
        <v>4.9000000000000004</v>
      </c>
      <c r="I74" s="4">
        <v>0.60799999999999998</v>
      </c>
      <c r="J74" s="4">
        <v>0.46700000000000003</v>
      </c>
      <c r="K74" s="4">
        <v>0.52600000000000002</v>
      </c>
      <c r="L74" s="4">
        <v>0.66700000000000004</v>
      </c>
      <c r="M74" s="4">
        <v>0.51300000000000001</v>
      </c>
      <c r="N74" s="4">
        <v>5.2999999999999999E-2</v>
      </c>
      <c r="O74" s="2">
        <v>7</v>
      </c>
      <c r="P74" s="2">
        <v>7.3</v>
      </c>
      <c r="Q74" s="2">
        <v>1</v>
      </c>
      <c r="R74" s="2">
        <v>1.1000000000000001</v>
      </c>
    </row>
    <row r="75" spans="1:18" x14ac:dyDescent="0.3">
      <c r="A75" s="3">
        <v>2022</v>
      </c>
      <c r="B75" s="3">
        <v>3</v>
      </c>
      <c r="C75" s="3">
        <v>0</v>
      </c>
      <c r="D75" s="3">
        <v>0</v>
      </c>
      <c r="E75" s="3">
        <v>0</v>
      </c>
      <c r="F75" s="2">
        <v>2.9</v>
      </c>
      <c r="G75" s="2">
        <v>2.7</v>
      </c>
      <c r="H75" s="2">
        <v>3.1</v>
      </c>
      <c r="I75" s="4">
        <v>0.31</v>
      </c>
      <c r="J75" s="4">
        <v>0.59099999999999997</v>
      </c>
      <c r="K75" s="4">
        <v>0.71399999999999997</v>
      </c>
      <c r="L75" s="4">
        <v>0.5</v>
      </c>
      <c r="M75" s="4">
        <v>0.52900000000000003</v>
      </c>
      <c r="N75" s="4">
        <v>0.125</v>
      </c>
      <c r="O75" s="2">
        <v>2.5</v>
      </c>
      <c r="P75" s="2">
        <v>4</v>
      </c>
      <c r="Q75" s="2">
        <v>-8</v>
      </c>
      <c r="R75" s="2">
        <v>-14.3</v>
      </c>
    </row>
    <row r="76" spans="1:18" x14ac:dyDescent="0.3">
      <c r="A76" s="3">
        <v>2021</v>
      </c>
      <c r="B76" s="3">
        <v>3</v>
      </c>
      <c r="C76" s="3">
        <v>0</v>
      </c>
      <c r="D76" s="3">
        <v>0</v>
      </c>
      <c r="E76" s="3">
        <v>0</v>
      </c>
      <c r="F76" s="2">
        <v>3</v>
      </c>
      <c r="G76" s="2">
        <v>3.2</v>
      </c>
      <c r="H76" s="2">
        <v>2.8</v>
      </c>
      <c r="I76" s="4">
        <v>0.437</v>
      </c>
      <c r="J76" s="4">
        <v>0.34599999999999997</v>
      </c>
      <c r="K76" s="4">
        <v>0.75</v>
      </c>
      <c r="L76" s="4">
        <v>0</v>
      </c>
      <c r="M76" s="4">
        <v>0.47399999999999998</v>
      </c>
      <c r="N76" s="4">
        <v>0.15</v>
      </c>
      <c r="O76" s="2">
        <v>3</v>
      </c>
      <c r="P76" s="2">
        <v>5.7</v>
      </c>
      <c r="Q76" s="2">
        <v>1</v>
      </c>
      <c r="R76" s="2">
        <v>2</v>
      </c>
    </row>
    <row r="77" spans="1:18" x14ac:dyDescent="0.3">
      <c r="A77" s="3">
        <v>2024</v>
      </c>
      <c r="B77" s="3">
        <v>3</v>
      </c>
      <c r="C77" s="3">
        <v>0</v>
      </c>
      <c r="D77" s="3">
        <v>0</v>
      </c>
      <c r="E77" s="3">
        <v>0</v>
      </c>
      <c r="F77" s="2">
        <v>3.1</v>
      </c>
      <c r="G77" s="2">
        <v>3</v>
      </c>
      <c r="H77" s="2">
        <v>3.2</v>
      </c>
      <c r="I77" s="4">
        <v>0.438</v>
      </c>
      <c r="J77" s="4">
        <v>0.54200000000000004</v>
      </c>
      <c r="K77" s="4">
        <v>0.16700000000000001</v>
      </c>
      <c r="L77" s="4">
        <v>0.75</v>
      </c>
      <c r="M77" s="4">
        <v>0.40300000000000002</v>
      </c>
      <c r="N77" s="4">
        <v>0.14599999999999999</v>
      </c>
      <c r="O77" s="2">
        <v>2.5</v>
      </c>
      <c r="P77" s="2">
        <v>5</v>
      </c>
      <c r="Q77" s="2">
        <v>-3</v>
      </c>
      <c r="R77" s="2">
        <v>-3.9</v>
      </c>
    </row>
    <row r="78" spans="1:18" x14ac:dyDescent="0.3">
      <c r="A78" s="3">
        <v>2022</v>
      </c>
      <c r="B78" s="3">
        <v>3</v>
      </c>
      <c r="C78" s="3">
        <v>0</v>
      </c>
      <c r="D78" s="3">
        <v>0</v>
      </c>
      <c r="E78" s="3">
        <v>0</v>
      </c>
      <c r="F78" s="2">
        <v>3.1</v>
      </c>
      <c r="G78" s="2">
        <v>3.1</v>
      </c>
      <c r="H78" s="2">
        <v>3.2</v>
      </c>
      <c r="I78" s="4">
        <v>0.48699999999999999</v>
      </c>
      <c r="J78" s="4">
        <v>0.48699999999999999</v>
      </c>
      <c r="K78" s="4">
        <v>0.53800000000000003</v>
      </c>
      <c r="L78" s="4">
        <v>0.5</v>
      </c>
      <c r="M78" s="4">
        <v>0.443</v>
      </c>
      <c r="N78" s="4">
        <v>0.106</v>
      </c>
      <c r="O78" s="2">
        <v>12</v>
      </c>
      <c r="P78" s="2">
        <v>15</v>
      </c>
      <c r="Q78" s="2">
        <v>7.5</v>
      </c>
      <c r="R78" s="2">
        <v>7.4</v>
      </c>
    </row>
    <row r="79" spans="1:18" x14ac:dyDescent="0.3">
      <c r="A79" s="3">
        <v>2022</v>
      </c>
      <c r="B79" s="3">
        <v>3</v>
      </c>
      <c r="C79" s="3">
        <v>0</v>
      </c>
      <c r="D79" s="3">
        <v>0</v>
      </c>
      <c r="E79" s="3">
        <v>0</v>
      </c>
      <c r="F79" s="2">
        <v>2.5</v>
      </c>
      <c r="G79" s="2">
        <v>2.2999999999999998</v>
      </c>
      <c r="H79" s="2">
        <v>2.7</v>
      </c>
      <c r="I79" s="4">
        <v>0.48799999999999999</v>
      </c>
      <c r="J79" s="4">
        <v>0.36</v>
      </c>
      <c r="K79" s="4">
        <v>0.625</v>
      </c>
      <c r="L79" s="4">
        <v>1</v>
      </c>
      <c r="M79" s="4">
        <v>0.43</v>
      </c>
      <c r="N79" s="4">
        <v>6.2E-2</v>
      </c>
      <c r="O79" s="2">
        <v>5.5</v>
      </c>
      <c r="P79" s="2">
        <v>9.8000000000000007</v>
      </c>
      <c r="Q79" s="2">
        <v>3.5</v>
      </c>
      <c r="R79" s="2">
        <v>4.5999999999999996</v>
      </c>
    </row>
    <row r="80" spans="1:18" x14ac:dyDescent="0.3">
      <c r="A80" s="3">
        <v>2021</v>
      </c>
      <c r="B80" s="3">
        <v>3</v>
      </c>
      <c r="C80" s="3">
        <v>0</v>
      </c>
      <c r="D80" s="3">
        <v>0</v>
      </c>
      <c r="E80" s="3">
        <v>0</v>
      </c>
      <c r="F80" s="2">
        <v>3</v>
      </c>
      <c r="G80" s="2">
        <v>2.9</v>
      </c>
      <c r="H80" s="2">
        <v>3.1</v>
      </c>
      <c r="I80" s="4">
        <v>0.35899999999999999</v>
      </c>
      <c r="J80" s="4">
        <v>0.54500000000000004</v>
      </c>
      <c r="K80" s="4">
        <v>0</v>
      </c>
      <c r="L80" s="4">
        <v>0.5</v>
      </c>
      <c r="M80" s="4">
        <v>0.5</v>
      </c>
      <c r="N80" s="4">
        <v>3.1E-2</v>
      </c>
      <c r="O80" s="2">
        <v>-0.5</v>
      </c>
      <c r="P80" s="2">
        <v>-0.8</v>
      </c>
      <c r="Q80" s="2">
        <v>-0.5</v>
      </c>
      <c r="R80" s="2">
        <v>-0.8</v>
      </c>
    </row>
    <row r="81" spans="1:18" x14ac:dyDescent="0.3">
      <c r="A81" s="3">
        <v>2021</v>
      </c>
      <c r="B81" s="3">
        <v>3</v>
      </c>
      <c r="C81" s="3">
        <v>0</v>
      </c>
      <c r="D81" s="3">
        <v>0</v>
      </c>
      <c r="E81" s="3">
        <v>0</v>
      </c>
      <c r="F81" s="2">
        <v>2.9</v>
      </c>
      <c r="G81" s="2">
        <v>2.5</v>
      </c>
      <c r="H81" s="2">
        <v>3.2</v>
      </c>
      <c r="I81" s="4">
        <v>0.46100000000000002</v>
      </c>
      <c r="J81" s="4">
        <v>0.5</v>
      </c>
      <c r="K81" s="4">
        <v>0.53800000000000003</v>
      </c>
      <c r="L81" s="4">
        <v>0.4</v>
      </c>
      <c r="M81" s="4">
        <v>0.47699999999999998</v>
      </c>
      <c r="N81" s="4">
        <v>4.9000000000000002E-2</v>
      </c>
      <c r="O81" s="2">
        <v>18.5</v>
      </c>
      <c r="P81" s="2">
        <v>17.600000000000001</v>
      </c>
      <c r="Q81" s="2">
        <v>2.5</v>
      </c>
      <c r="R81" s="2">
        <v>2.1</v>
      </c>
    </row>
    <row r="82" spans="1:18" x14ac:dyDescent="0.3">
      <c r="A82" s="3">
        <v>2021</v>
      </c>
      <c r="B82" s="3">
        <v>3</v>
      </c>
      <c r="C82" s="3">
        <v>0</v>
      </c>
      <c r="D82" s="3">
        <v>0</v>
      </c>
      <c r="E82" s="3">
        <v>0</v>
      </c>
      <c r="F82" s="2">
        <v>3.2</v>
      </c>
      <c r="G82" s="2">
        <v>3.1</v>
      </c>
      <c r="H82" s="2">
        <v>3.3</v>
      </c>
      <c r="I82" s="4">
        <v>0.44</v>
      </c>
      <c r="J82" s="4">
        <v>0.48099999999999998</v>
      </c>
      <c r="K82" s="4">
        <v>0.41699999999999998</v>
      </c>
      <c r="L82" s="4">
        <v>0.25</v>
      </c>
      <c r="M82" s="4">
        <v>0.54100000000000004</v>
      </c>
      <c r="N82" s="4">
        <v>0.14899999999999999</v>
      </c>
      <c r="O82" s="2">
        <v>-0.5</v>
      </c>
      <c r="P82" s="2">
        <v>-0.5</v>
      </c>
      <c r="Q82" s="2">
        <v>5.5</v>
      </c>
      <c r="R82" s="2">
        <v>7</v>
      </c>
    </row>
    <row r="83" spans="1:18" x14ac:dyDescent="0.3">
      <c r="A83" s="3">
        <v>2021</v>
      </c>
      <c r="B83" s="3">
        <v>3</v>
      </c>
      <c r="C83" s="3">
        <v>0</v>
      </c>
      <c r="D83" s="3">
        <v>0</v>
      </c>
      <c r="E83" s="3">
        <v>0</v>
      </c>
      <c r="F83" s="2">
        <v>3.3</v>
      </c>
      <c r="G83" s="2">
        <v>3</v>
      </c>
      <c r="H83" s="2">
        <v>3.5</v>
      </c>
      <c r="I83" s="4">
        <v>0.44</v>
      </c>
      <c r="J83" s="4">
        <v>0.51600000000000001</v>
      </c>
      <c r="K83" s="4">
        <v>0.44400000000000001</v>
      </c>
      <c r="L83" s="4">
        <v>0.5</v>
      </c>
      <c r="M83" s="4">
        <v>0.57399999999999995</v>
      </c>
      <c r="N83" s="4">
        <v>0.17699999999999999</v>
      </c>
      <c r="O83" s="2">
        <v>14.5</v>
      </c>
      <c r="P83" s="2">
        <v>11.1</v>
      </c>
      <c r="Q83" s="2">
        <v>5.5</v>
      </c>
      <c r="R83" s="2">
        <v>6</v>
      </c>
    </row>
    <row r="84" spans="1:18" x14ac:dyDescent="0.3">
      <c r="A84" s="3">
        <v>2022</v>
      </c>
      <c r="B84" s="3">
        <v>3</v>
      </c>
      <c r="C84" s="3">
        <v>0</v>
      </c>
      <c r="D84" s="3">
        <v>0</v>
      </c>
      <c r="E84" s="3">
        <v>0</v>
      </c>
      <c r="F84" s="2">
        <v>3.6</v>
      </c>
      <c r="G84" s="2">
        <v>3.2</v>
      </c>
      <c r="H84" s="2">
        <v>3.9</v>
      </c>
      <c r="I84" s="4">
        <v>0.4</v>
      </c>
      <c r="J84" s="4">
        <v>0.54500000000000004</v>
      </c>
      <c r="K84" s="4">
        <v>0.66700000000000004</v>
      </c>
      <c r="L84" s="4">
        <v>0.25</v>
      </c>
      <c r="M84" s="4">
        <v>0.54300000000000004</v>
      </c>
      <c r="N84" s="4">
        <v>8.8999999999999996E-2</v>
      </c>
      <c r="O84" s="2">
        <v>17</v>
      </c>
      <c r="P84" s="2">
        <v>17.2</v>
      </c>
      <c r="Q84" s="2">
        <v>-4.5</v>
      </c>
      <c r="R84" s="2">
        <v>-5.5</v>
      </c>
    </row>
    <row r="85" spans="1:18" x14ac:dyDescent="0.3">
      <c r="A85" s="3">
        <v>2024</v>
      </c>
      <c r="B85" s="3">
        <v>3</v>
      </c>
      <c r="C85" s="3">
        <v>0</v>
      </c>
      <c r="D85" s="3">
        <v>0</v>
      </c>
      <c r="E85" s="3">
        <v>0</v>
      </c>
      <c r="F85" s="2">
        <v>3.1</v>
      </c>
      <c r="G85" s="2">
        <v>3.1</v>
      </c>
      <c r="H85" s="2">
        <v>3.1</v>
      </c>
      <c r="I85" s="4">
        <v>0.51800000000000002</v>
      </c>
      <c r="J85" s="4">
        <v>0.4</v>
      </c>
      <c r="K85" s="4">
        <v>0.5</v>
      </c>
      <c r="L85" s="4">
        <v>0.5</v>
      </c>
      <c r="M85" s="4">
        <v>0.60699999999999998</v>
      </c>
      <c r="N85" s="4">
        <v>0.11899999999999999</v>
      </c>
      <c r="O85" s="2">
        <v>13</v>
      </c>
      <c r="P85" s="2">
        <v>10.4</v>
      </c>
      <c r="Q85" s="2">
        <v>-3.5</v>
      </c>
      <c r="R85" s="2">
        <v>-4.7</v>
      </c>
    </row>
    <row r="86" spans="1:18" x14ac:dyDescent="0.3">
      <c r="A86" s="3">
        <v>2023</v>
      </c>
      <c r="B86" s="3">
        <v>3</v>
      </c>
      <c r="C86" s="3">
        <v>0</v>
      </c>
      <c r="D86" s="3">
        <v>0</v>
      </c>
      <c r="E86" s="3">
        <v>0</v>
      </c>
      <c r="F86" s="2">
        <v>2.9</v>
      </c>
      <c r="G86" s="2">
        <v>2.2999999999999998</v>
      </c>
      <c r="H86" s="2">
        <v>3.5</v>
      </c>
      <c r="I86" s="4">
        <v>0.439</v>
      </c>
      <c r="J86" s="4">
        <v>0.5</v>
      </c>
      <c r="K86" s="4">
        <v>0.625</v>
      </c>
      <c r="L86" s="4">
        <v>0.5</v>
      </c>
      <c r="M86" s="4">
        <v>0.46</v>
      </c>
      <c r="N86" s="4">
        <v>0.14699999999999999</v>
      </c>
      <c r="O86" s="2">
        <v>5</v>
      </c>
      <c r="P86" s="2">
        <v>8.9</v>
      </c>
      <c r="Q86" s="2">
        <v>7.5</v>
      </c>
      <c r="R86" s="2">
        <v>12.9</v>
      </c>
    </row>
    <row r="87" spans="1:18" x14ac:dyDescent="0.3">
      <c r="A87" s="3">
        <v>2022</v>
      </c>
      <c r="B87" s="3">
        <v>3</v>
      </c>
      <c r="C87" s="3">
        <v>0</v>
      </c>
      <c r="D87" s="3">
        <v>0</v>
      </c>
      <c r="E87" s="3">
        <v>0</v>
      </c>
      <c r="F87" s="2">
        <v>3</v>
      </c>
      <c r="G87" s="2">
        <v>2.6</v>
      </c>
      <c r="H87" s="2">
        <v>3.3</v>
      </c>
      <c r="I87" s="4">
        <v>0.44400000000000001</v>
      </c>
      <c r="J87" s="4">
        <v>0.44400000000000001</v>
      </c>
      <c r="K87" s="4">
        <v>0.72699999999999998</v>
      </c>
      <c r="L87" s="4">
        <v>1</v>
      </c>
      <c r="M87" s="4">
        <v>0.51400000000000001</v>
      </c>
      <c r="N87" s="4">
        <v>0.16900000000000001</v>
      </c>
      <c r="O87" s="2">
        <v>9</v>
      </c>
      <c r="P87" s="2">
        <v>13.2</v>
      </c>
      <c r="Q87" s="2">
        <v>2.5</v>
      </c>
      <c r="R87" s="2">
        <v>4.2</v>
      </c>
    </row>
    <row r="88" spans="1:18" x14ac:dyDescent="0.3">
      <c r="A88" s="3">
        <v>2022</v>
      </c>
      <c r="B88" s="3">
        <v>3</v>
      </c>
      <c r="C88" s="3">
        <v>0</v>
      </c>
      <c r="D88" s="3">
        <v>0</v>
      </c>
      <c r="E88" s="3">
        <v>0</v>
      </c>
      <c r="F88" s="2">
        <v>3</v>
      </c>
      <c r="G88" s="2">
        <v>2.6</v>
      </c>
      <c r="H88" s="2">
        <v>3.4</v>
      </c>
      <c r="I88" s="4">
        <v>0.437</v>
      </c>
      <c r="J88" s="4">
        <v>0.39</v>
      </c>
      <c r="K88" s="4">
        <v>0.54500000000000004</v>
      </c>
      <c r="L88" s="4">
        <v>1</v>
      </c>
      <c r="M88" s="4">
        <v>0.45900000000000002</v>
      </c>
      <c r="N88" s="4">
        <v>0.11</v>
      </c>
      <c r="O88" s="2">
        <v>-4.5</v>
      </c>
      <c r="P88" s="2">
        <v>-5.7</v>
      </c>
      <c r="Q88" s="2">
        <v>-2</v>
      </c>
      <c r="R88" s="2">
        <v>-2.2000000000000002</v>
      </c>
    </row>
    <row r="89" spans="1:18" x14ac:dyDescent="0.3">
      <c r="A89" s="3">
        <v>2022</v>
      </c>
      <c r="B89" s="3">
        <v>3</v>
      </c>
      <c r="C89" s="3">
        <v>0</v>
      </c>
      <c r="D89" s="3">
        <v>0</v>
      </c>
      <c r="E89" s="3">
        <v>0</v>
      </c>
      <c r="F89" s="2">
        <v>3.1</v>
      </c>
      <c r="G89" s="2">
        <v>3.2</v>
      </c>
      <c r="H89" s="2">
        <v>3.1</v>
      </c>
      <c r="I89" s="4">
        <v>0.46700000000000003</v>
      </c>
      <c r="J89" s="4">
        <v>0.60299999999999998</v>
      </c>
      <c r="K89" s="4">
        <v>0.54800000000000004</v>
      </c>
      <c r="L89" s="4">
        <v>0.25</v>
      </c>
      <c r="M89" s="4">
        <v>0.51600000000000001</v>
      </c>
      <c r="N89" s="4">
        <v>9.9000000000000005E-2</v>
      </c>
      <c r="O89" s="2">
        <v>19</v>
      </c>
      <c r="P89" s="2">
        <v>12.6</v>
      </c>
      <c r="Q89" s="2">
        <v>12</v>
      </c>
      <c r="R89" s="2">
        <v>8.8000000000000007</v>
      </c>
    </row>
    <row r="90" spans="1:18" x14ac:dyDescent="0.3">
      <c r="A90" s="3">
        <v>2021</v>
      </c>
      <c r="B90" s="3">
        <v>3</v>
      </c>
      <c r="C90" s="3">
        <v>0</v>
      </c>
      <c r="D90" s="3">
        <v>0</v>
      </c>
      <c r="E90" s="3">
        <v>0</v>
      </c>
      <c r="F90" s="2">
        <v>3.3</v>
      </c>
      <c r="G90" s="2">
        <v>3.2</v>
      </c>
      <c r="H90" s="2">
        <v>3.4</v>
      </c>
      <c r="I90" s="4">
        <v>0.44400000000000001</v>
      </c>
      <c r="J90" s="4">
        <v>0.44400000000000001</v>
      </c>
      <c r="K90" s="4">
        <v>0.63600000000000001</v>
      </c>
      <c r="L90" s="4">
        <v>0</v>
      </c>
      <c r="M90" s="4">
        <v>0.46899999999999997</v>
      </c>
      <c r="N90" s="4">
        <v>4.2999999999999997E-2</v>
      </c>
      <c r="O90" s="2">
        <v>3</v>
      </c>
      <c r="P90" s="2">
        <v>4.2</v>
      </c>
      <c r="Q90" s="2">
        <v>-0.5</v>
      </c>
      <c r="R90" s="2">
        <v>-0.6</v>
      </c>
    </row>
    <row r="91" spans="1:18" x14ac:dyDescent="0.3">
      <c r="A91" s="3">
        <v>2021</v>
      </c>
      <c r="B91" s="3">
        <v>3</v>
      </c>
      <c r="C91" s="3">
        <v>0</v>
      </c>
      <c r="D91" s="3">
        <v>0</v>
      </c>
      <c r="E91" s="3">
        <v>0</v>
      </c>
      <c r="F91" s="2">
        <v>2.5</v>
      </c>
      <c r="G91" s="2">
        <v>2.2999999999999998</v>
      </c>
      <c r="H91" s="2">
        <v>2.8</v>
      </c>
      <c r="I91" s="4">
        <v>0.54700000000000004</v>
      </c>
      <c r="J91" s="4">
        <v>0.5</v>
      </c>
      <c r="K91" s="4">
        <v>0.14299999999999999</v>
      </c>
      <c r="L91" s="4">
        <v>1</v>
      </c>
      <c r="M91" s="4">
        <v>0.49199999999999999</v>
      </c>
      <c r="N91" s="4">
        <v>6.6000000000000003E-2</v>
      </c>
      <c r="O91" s="2">
        <v>0.5</v>
      </c>
      <c r="P91" s="2">
        <v>0.6</v>
      </c>
      <c r="Q91" s="2">
        <v>5</v>
      </c>
      <c r="R91" s="2">
        <v>6</v>
      </c>
    </row>
    <row r="92" spans="1:18" x14ac:dyDescent="0.3">
      <c r="A92" s="3">
        <v>2022</v>
      </c>
      <c r="B92" s="3">
        <v>3</v>
      </c>
      <c r="C92" s="3">
        <v>0</v>
      </c>
      <c r="D92" s="3">
        <v>0</v>
      </c>
      <c r="E92" s="3">
        <v>0</v>
      </c>
      <c r="F92" s="2">
        <v>3.3</v>
      </c>
      <c r="G92" s="2">
        <v>2.5</v>
      </c>
      <c r="H92" s="2">
        <v>4</v>
      </c>
      <c r="I92" s="4">
        <v>0.32100000000000001</v>
      </c>
      <c r="J92" s="4">
        <v>0.5</v>
      </c>
      <c r="K92" s="4">
        <v>0.66700000000000004</v>
      </c>
      <c r="L92" s="4">
        <v>0.4</v>
      </c>
      <c r="M92" s="4">
        <v>0.49099999999999999</v>
      </c>
      <c r="N92" s="4">
        <v>6.2E-2</v>
      </c>
      <c r="O92" s="2">
        <v>5</v>
      </c>
      <c r="P92" s="2">
        <v>6.7</v>
      </c>
      <c r="Q92" s="2">
        <v>0.5</v>
      </c>
      <c r="R92" s="2">
        <v>0.7</v>
      </c>
    </row>
    <row r="93" spans="1:18" x14ac:dyDescent="0.3">
      <c r="A93" s="3">
        <v>2024</v>
      </c>
      <c r="B93" s="3">
        <v>3</v>
      </c>
      <c r="C93" s="3">
        <v>0</v>
      </c>
      <c r="D93" s="3">
        <v>0</v>
      </c>
      <c r="E93" s="3">
        <v>0</v>
      </c>
      <c r="F93" s="2">
        <v>3.7</v>
      </c>
      <c r="G93" s="2">
        <v>3.9</v>
      </c>
      <c r="H93" s="2">
        <v>3.5</v>
      </c>
      <c r="I93" s="4">
        <v>0.40799999999999997</v>
      </c>
      <c r="J93" s="4">
        <v>0.63300000000000001</v>
      </c>
      <c r="K93" s="4">
        <v>0.77800000000000002</v>
      </c>
      <c r="L93" s="4">
        <v>0.41699999999999998</v>
      </c>
      <c r="M93" s="4">
        <v>0.47799999999999998</v>
      </c>
      <c r="N93" s="4">
        <v>0.13100000000000001</v>
      </c>
      <c r="O93" s="2">
        <v>6</v>
      </c>
      <c r="P93" s="2">
        <v>5.9</v>
      </c>
      <c r="Q93" s="2">
        <v>4</v>
      </c>
      <c r="R93" s="2">
        <v>3.6</v>
      </c>
    </row>
    <row r="94" spans="1:18" x14ac:dyDescent="0.3">
      <c r="A94" s="3">
        <v>2021</v>
      </c>
      <c r="B94" s="3">
        <v>3</v>
      </c>
      <c r="C94" s="3">
        <v>0</v>
      </c>
      <c r="D94" s="3">
        <v>0</v>
      </c>
      <c r="E94" s="3">
        <v>0</v>
      </c>
      <c r="F94" s="2">
        <v>3.3</v>
      </c>
      <c r="G94" s="2">
        <v>3</v>
      </c>
      <c r="H94" s="2">
        <v>3.5</v>
      </c>
      <c r="I94" s="4">
        <v>0.46500000000000002</v>
      </c>
      <c r="J94" s="4">
        <v>0.44700000000000001</v>
      </c>
      <c r="K94" s="4">
        <v>0.5</v>
      </c>
      <c r="L94" s="4">
        <v>0.75</v>
      </c>
      <c r="M94" s="4">
        <v>0.46</v>
      </c>
      <c r="N94" s="4">
        <v>8.5999999999999993E-2</v>
      </c>
      <c r="O94" s="2">
        <v>6.5</v>
      </c>
      <c r="P94" s="2">
        <v>7.4</v>
      </c>
      <c r="Q94" s="2">
        <v>8.5</v>
      </c>
      <c r="R94" s="2">
        <v>8</v>
      </c>
    </row>
    <row r="95" spans="1:18" x14ac:dyDescent="0.3">
      <c r="A95" s="3">
        <v>2022</v>
      </c>
      <c r="B95" s="3">
        <v>3</v>
      </c>
      <c r="C95" s="3">
        <v>0</v>
      </c>
      <c r="D95" s="3">
        <v>0</v>
      </c>
      <c r="E95" s="3">
        <v>0</v>
      </c>
      <c r="F95" s="2">
        <v>3.6</v>
      </c>
      <c r="G95" s="2">
        <v>3.4</v>
      </c>
      <c r="H95" s="2">
        <v>3.8</v>
      </c>
      <c r="I95" s="4">
        <v>0.39500000000000002</v>
      </c>
      <c r="J95" s="4">
        <v>0.6</v>
      </c>
      <c r="K95" s="4">
        <v>0.45</v>
      </c>
      <c r="L95" s="4">
        <v>0.69199999999999995</v>
      </c>
      <c r="M95" s="4">
        <v>0.55700000000000005</v>
      </c>
      <c r="N95" s="4">
        <v>0.109</v>
      </c>
      <c r="O95" s="2">
        <v>4</v>
      </c>
      <c r="P95" s="2">
        <v>2.6</v>
      </c>
      <c r="Q95" s="2">
        <v>4.5</v>
      </c>
      <c r="R95" s="2">
        <v>4</v>
      </c>
    </row>
    <row r="96" spans="1:18" x14ac:dyDescent="0.3">
      <c r="A96" s="3">
        <v>2023</v>
      </c>
      <c r="B96" s="3">
        <v>3</v>
      </c>
      <c r="C96" s="3">
        <v>0</v>
      </c>
      <c r="D96" s="3">
        <v>0</v>
      </c>
      <c r="E96" s="3">
        <v>0</v>
      </c>
      <c r="F96" s="2">
        <v>3.4</v>
      </c>
      <c r="G96" s="2">
        <v>2.9</v>
      </c>
      <c r="H96" s="2">
        <v>3.9</v>
      </c>
      <c r="I96" s="4">
        <v>0.45700000000000002</v>
      </c>
      <c r="J96" s="4">
        <v>0.55600000000000005</v>
      </c>
      <c r="K96" s="4">
        <v>0.5</v>
      </c>
      <c r="L96" s="4">
        <v>0</v>
      </c>
      <c r="M96" s="4">
        <v>0.44</v>
      </c>
      <c r="N96" s="4">
        <v>0.14299999999999999</v>
      </c>
      <c r="O96" s="2">
        <v>5</v>
      </c>
      <c r="P96" s="2">
        <v>6.9</v>
      </c>
      <c r="Q96" s="2">
        <v>-1</v>
      </c>
      <c r="R96" s="2">
        <v>-1.2</v>
      </c>
    </row>
    <row r="97" spans="1:18" x14ac:dyDescent="0.3">
      <c r="A97" s="3">
        <v>2021</v>
      </c>
      <c r="B97" s="3">
        <v>3</v>
      </c>
      <c r="C97" s="3">
        <v>0</v>
      </c>
      <c r="D97" s="3">
        <v>0</v>
      </c>
      <c r="E97" s="3">
        <v>0</v>
      </c>
      <c r="F97" s="2">
        <v>2.5</v>
      </c>
      <c r="G97" s="2">
        <v>2.4</v>
      </c>
      <c r="H97" s="2">
        <v>2.6</v>
      </c>
      <c r="I97" s="4">
        <v>0.52200000000000002</v>
      </c>
      <c r="J97" s="4">
        <v>0.45500000000000002</v>
      </c>
      <c r="K97" s="4">
        <v>0.4</v>
      </c>
      <c r="L97" s="4">
        <v>0</v>
      </c>
      <c r="M97" s="4">
        <v>0.51</v>
      </c>
      <c r="N97" s="4">
        <v>0.192</v>
      </c>
      <c r="O97" s="2">
        <v>5</v>
      </c>
      <c r="P97" s="2">
        <v>7.9</v>
      </c>
      <c r="Q97" s="2">
        <v>2.5</v>
      </c>
      <c r="R97" s="2">
        <v>4.4000000000000004</v>
      </c>
    </row>
    <row r="98" spans="1:18" x14ac:dyDescent="0.3">
      <c r="A98" s="3">
        <v>2023</v>
      </c>
      <c r="B98" s="3">
        <v>3</v>
      </c>
      <c r="C98" s="3">
        <v>0</v>
      </c>
      <c r="D98" s="3">
        <v>0</v>
      </c>
      <c r="E98" s="3">
        <v>0</v>
      </c>
      <c r="F98" s="2">
        <v>3.2</v>
      </c>
      <c r="G98" s="2">
        <v>3</v>
      </c>
      <c r="H98" s="2">
        <v>3.3</v>
      </c>
      <c r="I98" s="4">
        <v>0.46100000000000002</v>
      </c>
      <c r="J98" s="4">
        <v>0.57599999999999996</v>
      </c>
      <c r="K98" s="4">
        <v>0.45500000000000002</v>
      </c>
      <c r="L98" s="4">
        <v>0.66700000000000004</v>
      </c>
      <c r="M98" s="4">
        <v>0.432</v>
      </c>
      <c r="N98" s="4">
        <v>0.154</v>
      </c>
      <c r="O98" s="2">
        <v>7</v>
      </c>
      <c r="P98" s="2">
        <v>9.1999999999999993</v>
      </c>
      <c r="Q98" s="2">
        <v>5</v>
      </c>
      <c r="R98" s="2">
        <v>5.7</v>
      </c>
    </row>
    <row r="99" spans="1:18" x14ac:dyDescent="0.3">
      <c r="A99" s="3">
        <v>2023</v>
      </c>
      <c r="B99" s="3">
        <v>3</v>
      </c>
      <c r="C99" s="3">
        <v>0</v>
      </c>
      <c r="D99" s="3">
        <v>0</v>
      </c>
      <c r="E99" s="3">
        <v>0</v>
      </c>
      <c r="F99" s="2">
        <v>2.9</v>
      </c>
      <c r="G99" s="2">
        <v>2.7</v>
      </c>
      <c r="H99" s="2">
        <v>3</v>
      </c>
      <c r="I99" s="4">
        <v>0.46700000000000003</v>
      </c>
      <c r="J99" s="4">
        <v>0.318</v>
      </c>
      <c r="K99" s="4">
        <v>0.5</v>
      </c>
      <c r="L99" s="4">
        <v>0.2</v>
      </c>
      <c r="M99" s="4">
        <v>0.55300000000000005</v>
      </c>
      <c r="N99" s="4">
        <v>0.254</v>
      </c>
      <c r="O99" s="2">
        <v>-9</v>
      </c>
      <c r="P99" s="2">
        <v>-14.1</v>
      </c>
      <c r="Q99" s="2">
        <v>-0.5</v>
      </c>
      <c r="R99" s="2">
        <v>-1.1000000000000001</v>
      </c>
    </row>
    <row r="100" spans="1:18" x14ac:dyDescent="0.3">
      <c r="A100" s="3">
        <v>2022</v>
      </c>
      <c r="B100" s="3">
        <v>3</v>
      </c>
      <c r="C100" s="3">
        <v>0</v>
      </c>
      <c r="D100" s="3">
        <v>0</v>
      </c>
      <c r="E100" s="3">
        <v>0</v>
      </c>
      <c r="F100" s="2">
        <v>2.9</v>
      </c>
      <c r="G100" s="2">
        <v>2.7</v>
      </c>
      <c r="H100" s="2">
        <v>3.1</v>
      </c>
      <c r="I100" s="4">
        <v>0.52900000000000003</v>
      </c>
      <c r="J100" s="4">
        <v>0.52300000000000002</v>
      </c>
      <c r="K100" s="4">
        <v>0.25</v>
      </c>
      <c r="L100" s="4">
        <v>0.6</v>
      </c>
      <c r="M100" s="4">
        <v>0.52900000000000003</v>
      </c>
      <c r="N100" s="4">
        <v>0.112</v>
      </c>
      <c r="O100" s="2">
        <v>10.5</v>
      </c>
      <c r="P100" s="2">
        <v>10.3</v>
      </c>
      <c r="Q100" s="2">
        <v>8.5</v>
      </c>
      <c r="R100" s="2">
        <v>9</v>
      </c>
    </row>
    <row r="101" spans="1:18" x14ac:dyDescent="0.3">
      <c r="A101" s="3">
        <v>2022</v>
      </c>
      <c r="B101" s="3">
        <v>3</v>
      </c>
      <c r="C101" s="3">
        <v>0</v>
      </c>
      <c r="D101" s="3">
        <v>0</v>
      </c>
      <c r="E101" s="3">
        <v>0</v>
      </c>
      <c r="F101" s="2">
        <v>2.7</v>
      </c>
      <c r="G101" s="2">
        <v>2.4</v>
      </c>
      <c r="H101" s="2">
        <v>3.1</v>
      </c>
      <c r="I101" s="4">
        <v>0.44900000000000001</v>
      </c>
      <c r="J101" s="4">
        <v>0.5</v>
      </c>
      <c r="K101" s="4">
        <v>0.5</v>
      </c>
      <c r="L101" s="4">
        <v>0.5</v>
      </c>
      <c r="M101" s="4">
        <v>0.45800000000000002</v>
      </c>
      <c r="N101" s="4">
        <v>9.4E-2</v>
      </c>
      <c r="O101" s="2">
        <v>5</v>
      </c>
      <c r="P101" s="2">
        <v>10.199999999999999</v>
      </c>
      <c r="Q101" s="2">
        <v>2</v>
      </c>
      <c r="R101" s="2">
        <v>3.5</v>
      </c>
    </row>
    <row r="102" spans="1:18" x14ac:dyDescent="0.3">
      <c r="A102" s="3">
        <v>2024</v>
      </c>
      <c r="B102" s="3">
        <v>3</v>
      </c>
      <c r="C102" s="3">
        <v>0</v>
      </c>
      <c r="D102" s="3">
        <v>0</v>
      </c>
      <c r="E102" s="3">
        <v>0</v>
      </c>
      <c r="F102" s="2">
        <v>3.2</v>
      </c>
      <c r="G102" s="2">
        <v>3.3</v>
      </c>
      <c r="H102" s="2">
        <v>3.2</v>
      </c>
      <c r="I102" s="4">
        <v>0.47799999999999998</v>
      </c>
      <c r="J102" s="4">
        <v>0.51900000000000002</v>
      </c>
      <c r="K102" s="4">
        <v>0.53300000000000003</v>
      </c>
      <c r="L102" s="4">
        <v>0.66700000000000004</v>
      </c>
      <c r="M102" s="4">
        <v>0.5</v>
      </c>
      <c r="N102" s="4">
        <v>0.14699999999999999</v>
      </c>
      <c r="O102" s="2">
        <v>10</v>
      </c>
      <c r="P102" s="2">
        <v>9.3000000000000007</v>
      </c>
      <c r="Q102" s="2">
        <v>4</v>
      </c>
      <c r="R102" s="2">
        <v>3.7</v>
      </c>
    </row>
    <row r="103" spans="1:18" x14ac:dyDescent="0.3">
      <c r="A103" s="3">
        <v>2023</v>
      </c>
      <c r="B103" s="3">
        <v>3</v>
      </c>
      <c r="C103" s="3">
        <v>0</v>
      </c>
      <c r="D103" s="3">
        <v>0</v>
      </c>
      <c r="E103" s="3">
        <v>0</v>
      </c>
      <c r="F103" s="2">
        <v>3.2</v>
      </c>
      <c r="G103" s="2">
        <v>3.3</v>
      </c>
      <c r="H103" s="2">
        <v>3.1</v>
      </c>
      <c r="I103" s="4">
        <v>0.46</v>
      </c>
      <c r="J103" s="4">
        <v>0.5</v>
      </c>
      <c r="K103" s="4">
        <v>0.5</v>
      </c>
      <c r="L103" s="4">
        <v>0.5</v>
      </c>
      <c r="M103" s="4">
        <v>0.52600000000000002</v>
      </c>
      <c r="N103" s="4">
        <v>0.10199999999999999</v>
      </c>
      <c r="O103" s="2">
        <v>12.5</v>
      </c>
      <c r="P103" s="2">
        <v>10</v>
      </c>
      <c r="Q103" s="2">
        <v>-2.5</v>
      </c>
      <c r="R103" s="2">
        <v>-2.4</v>
      </c>
    </row>
    <row r="104" spans="1:18" x14ac:dyDescent="0.3">
      <c r="A104" s="3">
        <v>2021</v>
      </c>
      <c r="B104" s="3">
        <v>3</v>
      </c>
      <c r="C104" s="3">
        <v>0</v>
      </c>
      <c r="D104" s="3">
        <v>0</v>
      </c>
      <c r="E104" s="3">
        <v>0</v>
      </c>
      <c r="F104" s="2">
        <v>3.1</v>
      </c>
      <c r="G104" s="2">
        <v>3.3</v>
      </c>
      <c r="H104" s="2">
        <v>2.9</v>
      </c>
      <c r="I104" s="4">
        <v>0.42499999999999999</v>
      </c>
      <c r="J104" s="4">
        <v>0.5</v>
      </c>
      <c r="K104" s="4">
        <v>0.53800000000000003</v>
      </c>
      <c r="L104" s="4">
        <v>0.5</v>
      </c>
      <c r="M104" s="4">
        <v>0.57699999999999996</v>
      </c>
      <c r="N104" s="4">
        <v>7.0999999999999994E-2</v>
      </c>
      <c r="O104" s="2">
        <v>3.5</v>
      </c>
      <c r="P104" s="2">
        <v>3.3</v>
      </c>
      <c r="Q104" s="2">
        <v>8.5</v>
      </c>
      <c r="R104" s="2">
        <v>11</v>
      </c>
    </row>
    <row r="105" spans="1:18" x14ac:dyDescent="0.3">
      <c r="A105" s="3">
        <v>2021</v>
      </c>
      <c r="B105" s="3">
        <v>3</v>
      </c>
      <c r="C105" s="3">
        <v>0</v>
      </c>
      <c r="D105" s="3">
        <v>0</v>
      </c>
      <c r="E105" s="3">
        <v>0</v>
      </c>
      <c r="F105" s="2">
        <v>3.6</v>
      </c>
      <c r="G105" s="2">
        <v>3.6</v>
      </c>
      <c r="H105" s="2">
        <v>3.5</v>
      </c>
      <c r="I105" s="4">
        <v>0.45700000000000002</v>
      </c>
      <c r="J105" s="4">
        <v>0.51</v>
      </c>
      <c r="K105" s="4">
        <v>0.52400000000000002</v>
      </c>
      <c r="L105" s="4">
        <v>0.27300000000000002</v>
      </c>
      <c r="M105" s="4">
        <v>0.50600000000000001</v>
      </c>
      <c r="N105" s="4">
        <v>0.11</v>
      </c>
      <c r="O105" s="2">
        <v>5.5</v>
      </c>
      <c r="P105" s="2">
        <v>4</v>
      </c>
      <c r="Q105" s="2">
        <v>8.5</v>
      </c>
      <c r="R105" s="2">
        <v>6.2</v>
      </c>
    </row>
    <row r="106" spans="1:18" x14ac:dyDescent="0.3">
      <c r="A106" s="3">
        <v>2024</v>
      </c>
      <c r="B106" s="3">
        <v>3</v>
      </c>
      <c r="C106" s="3">
        <v>0</v>
      </c>
      <c r="D106" s="3">
        <v>0</v>
      </c>
      <c r="E106" s="3">
        <v>0</v>
      </c>
      <c r="F106" s="2">
        <v>3.5</v>
      </c>
      <c r="G106" s="2">
        <v>3.1</v>
      </c>
      <c r="H106" s="2">
        <v>3.8</v>
      </c>
      <c r="I106" s="4">
        <v>0.44800000000000001</v>
      </c>
      <c r="J106" s="4">
        <v>0.60499999999999998</v>
      </c>
      <c r="K106" s="4">
        <v>0.41699999999999998</v>
      </c>
      <c r="L106" s="4">
        <v>0.625</v>
      </c>
      <c r="M106" s="4">
        <v>0.54700000000000004</v>
      </c>
      <c r="N106" s="4">
        <v>0.13900000000000001</v>
      </c>
      <c r="O106" s="2">
        <v>7.5</v>
      </c>
      <c r="P106" s="2">
        <v>7</v>
      </c>
      <c r="Q106" s="2">
        <v>8</v>
      </c>
      <c r="R106" s="2">
        <v>9.3000000000000007</v>
      </c>
    </row>
    <row r="107" spans="1:18" x14ac:dyDescent="0.3">
      <c r="A107" s="3">
        <v>2022</v>
      </c>
      <c r="B107" s="3">
        <v>3</v>
      </c>
      <c r="C107" s="3">
        <v>0</v>
      </c>
      <c r="D107" s="3">
        <v>0</v>
      </c>
      <c r="E107" s="3">
        <v>0</v>
      </c>
      <c r="F107" s="2">
        <v>3.1</v>
      </c>
      <c r="G107" s="2">
        <v>2.7</v>
      </c>
      <c r="H107" s="2">
        <v>3.5</v>
      </c>
      <c r="I107" s="4">
        <v>0.52200000000000002</v>
      </c>
      <c r="J107" s="4">
        <v>0.55900000000000005</v>
      </c>
      <c r="K107" s="4">
        <v>0.35699999999999998</v>
      </c>
      <c r="L107" s="4">
        <v>0.2</v>
      </c>
      <c r="M107" s="4">
        <v>0.5</v>
      </c>
      <c r="N107" s="4">
        <v>8.6999999999999994E-2</v>
      </c>
      <c r="O107" s="2">
        <v>10</v>
      </c>
      <c r="P107" s="2">
        <v>9.9</v>
      </c>
      <c r="Q107" s="2">
        <v>6.5</v>
      </c>
      <c r="R107" s="2">
        <v>7</v>
      </c>
    </row>
    <row r="108" spans="1:18" x14ac:dyDescent="0.3">
      <c r="A108" s="3">
        <v>2023</v>
      </c>
      <c r="B108" s="3">
        <v>3</v>
      </c>
      <c r="C108" s="3">
        <v>0</v>
      </c>
      <c r="D108" s="3">
        <v>0</v>
      </c>
      <c r="E108" s="3">
        <v>0</v>
      </c>
      <c r="F108" s="2">
        <v>3.8</v>
      </c>
      <c r="G108" s="2">
        <v>3.5</v>
      </c>
      <c r="H108" s="2">
        <v>4.2</v>
      </c>
      <c r="I108" s="4">
        <v>0.42299999999999999</v>
      </c>
      <c r="J108" s="4">
        <v>0.53600000000000003</v>
      </c>
      <c r="K108" s="4">
        <v>0.33300000000000002</v>
      </c>
      <c r="L108" s="4">
        <v>0.33300000000000002</v>
      </c>
      <c r="M108" s="4">
        <v>0.50800000000000001</v>
      </c>
      <c r="N108" s="4">
        <v>0.151</v>
      </c>
      <c r="O108" s="2">
        <v>10.5</v>
      </c>
      <c r="P108" s="2">
        <v>11.8</v>
      </c>
      <c r="Q108" s="2">
        <v>-1</v>
      </c>
      <c r="R108" s="2">
        <v>-1.3</v>
      </c>
    </row>
    <row r="109" spans="1:18" x14ac:dyDescent="0.3">
      <c r="A109" s="3">
        <v>2022</v>
      </c>
      <c r="B109" s="3">
        <v>3</v>
      </c>
      <c r="C109" s="3">
        <v>0</v>
      </c>
      <c r="D109" s="3">
        <v>0</v>
      </c>
      <c r="E109" s="3">
        <v>0</v>
      </c>
      <c r="F109" s="2">
        <v>3.1</v>
      </c>
      <c r="G109" s="2">
        <v>2.5</v>
      </c>
      <c r="H109" s="2">
        <v>3.7</v>
      </c>
      <c r="I109" s="4">
        <v>0.38700000000000001</v>
      </c>
      <c r="J109" s="4">
        <v>0.55000000000000004</v>
      </c>
      <c r="K109" s="4">
        <v>0.54200000000000004</v>
      </c>
      <c r="L109" s="4">
        <v>0.8</v>
      </c>
      <c r="M109" s="4">
        <v>0.46300000000000002</v>
      </c>
      <c r="N109" s="4">
        <v>4.7E-2</v>
      </c>
      <c r="O109" s="2">
        <v>7.5</v>
      </c>
      <c r="P109" s="2">
        <v>7.1</v>
      </c>
      <c r="Q109" s="2">
        <v>8.5</v>
      </c>
      <c r="R109" s="2">
        <v>7</v>
      </c>
    </row>
    <row r="110" spans="1:18" x14ac:dyDescent="0.3">
      <c r="A110" s="3">
        <v>2021</v>
      </c>
      <c r="B110" s="3">
        <v>3</v>
      </c>
      <c r="C110" s="3">
        <v>0</v>
      </c>
      <c r="D110" s="3">
        <v>0</v>
      </c>
      <c r="E110" s="3">
        <v>0</v>
      </c>
      <c r="F110" s="2">
        <v>3.3</v>
      </c>
      <c r="G110" s="2">
        <v>3.1</v>
      </c>
      <c r="H110" s="2">
        <v>3.5</v>
      </c>
      <c r="I110" s="4">
        <v>0.45300000000000001</v>
      </c>
      <c r="J110" s="4">
        <v>0.4</v>
      </c>
      <c r="K110" s="4">
        <v>0.375</v>
      </c>
      <c r="L110" s="4">
        <v>0.66700000000000004</v>
      </c>
      <c r="M110" s="4">
        <v>0.51600000000000001</v>
      </c>
      <c r="N110" s="4">
        <v>0.108</v>
      </c>
      <c r="O110" s="2">
        <v>-2.5</v>
      </c>
      <c r="P110" s="2">
        <v>-3.5</v>
      </c>
      <c r="Q110" s="2">
        <v>-2</v>
      </c>
      <c r="R110" s="2">
        <v>-3</v>
      </c>
    </row>
    <row r="111" spans="1:18" x14ac:dyDescent="0.3">
      <c r="A111" s="3">
        <v>2024</v>
      </c>
      <c r="B111" s="3">
        <v>3</v>
      </c>
      <c r="C111" s="3">
        <v>0</v>
      </c>
      <c r="D111" s="3">
        <v>0</v>
      </c>
      <c r="E111" s="3">
        <v>0</v>
      </c>
      <c r="F111" s="2">
        <v>3.4</v>
      </c>
      <c r="G111" s="2">
        <v>3.3</v>
      </c>
      <c r="H111" s="2">
        <v>3.4</v>
      </c>
      <c r="I111" s="4">
        <v>0.39300000000000002</v>
      </c>
      <c r="J111" s="4">
        <v>0.4</v>
      </c>
      <c r="K111" s="4">
        <v>0.44400000000000001</v>
      </c>
      <c r="L111" s="4">
        <v>0</v>
      </c>
      <c r="M111" s="4">
        <v>0.496</v>
      </c>
      <c r="N111" s="4">
        <v>0.13400000000000001</v>
      </c>
      <c r="O111" s="2">
        <v>-0.5</v>
      </c>
      <c r="P111" s="2">
        <v>-0.8</v>
      </c>
      <c r="Q111" s="2">
        <v>-4</v>
      </c>
      <c r="R111" s="2">
        <v>-6.9</v>
      </c>
    </row>
    <row r="112" spans="1:18" x14ac:dyDescent="0.3">
      <c r="A112" s="3">
        <v>2023</v>
      </c>
      <c r="B112" s="3">
        <v>3</v>
      </c>
      <c r="C112" s="3">
        <v>0</v>
      </c>
      <c r="D112" s="3">
        <v>0</v>
      </c>
      <c r="E112" s="3">
        <v>0</v>
      </c>
      <c r="F112" s="2">
        <v>3</v>
      </c>
      <c r="G112" s="2">
        <v>3</v>
      </c>
      <c r="H112" s="2">
        <v>2.9</v>
      </c>
      <c r="I112" s="4">
        <v>0.4</v>
      </c>
      <c r="J112" s="4">
        <v>0.59299999999999997</v>
      </c>
      <c r="K112" s="4">
        <v>0.6</v>
      </c>
      <c r="L112" s="4">
        <v>0.25</v>
      </c>
      <c r="M112" s="4">
        <v>0.55400000000000005</v>
      </c>
      <c r="N112" s="4">
        <v>6.0999999999999999E-2</v>
      </c>
      <c r="O112" s="2">
        <v>11</v>
      </c>
      <c r="P112" s="2">
        <v>13.9</v>
      </c>
      <c r="Q112" s="2">
        <v>1.5</v>
      </c>
      <c r="R112" s="2">
        <v>2.4</v>
      </c>
    </row>
    <row r="113" spans="1:18" x14ac:dyDescent="0.3">
      <c r="A113" s="3">
        <v>2023</v>
      </c>
      <c r="B113" s="3">
        <v>3</v>
      </c>
      <c r="C113" s="3">
        <v>0</v>
      </c>
      <c r="D113" s="3">
        <v>0</v>
      </c>
      <c r="E113" s="3">
        <v>0</v>
      </c>
      <c r="F113" s="2">
        <v>3</v>
      </c>
      <c r="G113" s="2">
        <v>2.6</v>
      </c>
      <c r="H113" s="2">
        <v>3.4</v>
      </c>
      <c r="I113" s="4">
        <v>0.47399999999999998</v>
      </c>
      <c r="J113" s="4">
        <v>0.58599999999999997</v>
      </c>
      <c r="K113" s="4">
        <v>0.222</v>
      </c>
      <c r="L113" s="4">
        <v>0.55600000000000005</v>
      </c>
      <c r="M113" s="4">
        <v>0.48799999999999999</v>
      </c>
      <c r="N113" s="4">
        <v>0.113</v>
      </c>
      <c r="O113" s="2">
        <v>8.5</v>
      </c>
      <c r="P113" s="2">
        <v>9.3000000000000007</v>
      </c>
      <c r="Q113" s="2">
        <v>11</v>
      </c>
      <c r="R113" s="2">
        <v>11.7</v>
      </c>
    </row>
    <row r="114" spans="1:18" x14ac:dyDescent="0.3">
      <c r="A114" s="3">
        <v>2022</v>
      </c>
      <c r="B114" s="3">
        <v>3</v>
      </c>
      <c r="C114" s="3">
        <v>0</v>
      </c>
      <c r="D114" s="3">
        <v>0</v>
      </c>
      <c r="E114" s="3">
        <v>0</v>
      </c>
      <c r="F114" s="2">
        <v>4.7</v>
      </c>
      <c r="G114" s="2">
        <v>4.5999999999999996</v>
      </c>
      <c r="H114" s="2">
        <v>4.7</v>
      </c>
      <c r="I114" s="4">
        <v>0.39</v>
      </c>
      <c r="J114" s="4">
        <v>0.51700000000000002</v>
      </c>
      <c r="K114" s="4">
        <v>0.33300000000000002</v>
      </c>
      <c r="L114" s="4">
        <v>0.46700000000000003</v>
      </c>
      <c r="M114" s="4">
        <v>0.51500000000000001</v>
      </c>
      <c r="N114" s="4">
        <v>0.16200000000000001</v>
      </c>
      <c r="O114" s="2">
        <v>4.5</v>
      </c>
      <c r="P114" s="2">
        <v>4.2</v>
      </c>
      <c r="Q114" s="2">
        <v>0</v>
      </c>
      <c r="R114" s="2">
        <v>0</v>
      </c>
    </row>
    <row r="115" spans="1:18" x14ac:dyDescent="0.3">
      <c r="A115" s="3">
        <v>2021</v>
      </c>
      <c r="B115" s="3">
        <v>3</v>
      </c>
      <c r="C115" s="3">
        <v>0</v>
      </c>
      <c r="D115" s="3">
        <v>0</v>
      </c>
      <c r="E115" s="3">
        <v>0</v>
      </c>
      <c r="F115" s="2">
        <v>2.8</v>
      </c>
      <c r="G115" s="2">
        <v>2.7</v>
      </c>
      <c r="H115" s="2">
        <v>3</v>
      </c>
      <c r="I115" s="4">
        <v>0.443</v>
      </c>
      <c r="J115" s="4">
        <v>0.53100000000000003</v>
      </c>
      <c r="K115" s="4">
        <v>0.52900000000000003</v>
      </c>
      <c r="L115" s="4">
        <v>0.75</v>
      </c>
      <c r="M115" s="4">
        <v>0.55300000000000005</v>
      </c>
      <c r="N115" s="4">
        <v>8.5000000000000006E-2</v>
      </c>
      <c r="O115" s="2">
        <v>6</v>
      </c>
      <c r="P115" s="2">
        <v>4.5</v>
      </c>
      <c r="Q115" s="2">
        <v>16</v>
      </c>
      <c r="R115" s="2">
        <v>15</v>
      </c>
    </row>
    <row r="116" spans="1:18" x14ac:dyDescent="0.3">
      <c r="A116" s="3">
        <v>2022</v>
      </c>
      <c r="B116" s="3">
        <v>3</v>
      </c>
      <c r="C116" s="3">
        <v>0</v>
      </c>
      <c r="D116" s="3">
        <v>0</v>
      </c>
      <c r="E116" s="3">
        <v>0</v>
      </c>
      <c r="F116" s="2">
        <v>2.2999999999999998</v>
      </c>
      <c r="G116" s="2">
        <v>2.2999999999999998</v>
      </c>
      <c r="H116" s="2">
        <v>2.2999999999999998</v>
      </c>
      <c r="I116" s="4">
        <v>0.48499999999999999</v>
      </c>
      <c r="J116" s="4">
        <v>0.45700000000000002</v>
      </c>
      <c r="K116" s="4">
        <v>1</v>
      </c>
      <c r="L116" s="4">
        <v>0</v>
      </c>
      <c r="M116" s="4">
        <v>0.49299999999999999</v>
      </c>
      <c r="N116" s="4">
        <v>0.13200000000000001</v>
      </c>
      <c r="O116" s="2">
        <v>14</v>
      </c>
      <c r="P116" s="2">
        <v>24.6</v>
      </c>
      <c r="Q116" s="2">
        <v>10.5</v>
      </c>
      <c r="R116" s="2">
        <v>17.8</v>
      </c>
    </row>
    <row r="117" spans="1:18" x14ac:dyDescent="0.3">
      <c r="A117" s="3">
        <v>2024</v>
      </c>
      <c r="B117" s="3">
        <v>3</v>
      </c>
      <c r="C117" s="3">
        <v>0</v>
      </c>
      <c r="D117" s="3">
        <v>0</v>
      </c>
      <c r="E117" s="3">
        <v>0</v>
      </c>
      <c r="F117" s="2">
        <v>3.7</v>
      </c>
      <c r="G117" s="2">
        <v>3.7</v>
      </c>
      <c r="H117" s="2">
        <v>3.7</v>
      </c>
      <c r="I117" s="4">
        <v>0.379</v>
      </c>
      <c r="J117" s="4">
        <v>0.53600000000000003</v>
      </c>
      <c r="K117" s="4">
        <v>0.27300000000000002</v>
      </c>
      <c r="L117" s="4">
        <v>0.33300000000000002</v>
      </c>
      <c r="M117" s="4">
        <v>0.65500000000000003</v>
      </c>
      <c r="N117" s="4">
        <v>0.13800000000000001</v>
      </c>
      <c r="O117" s="2">
        <v>2</v>
      </c>
      <c r="P117" s="2">
        <v>2</v>
      </c>
      <c r="Q117" s="2">
        <v>-4</v>
      </c>
      <c r="R117" s="2">
        <v>-8</v>
      </c>
    </row>
    <row r="118" spans="1:18" x14ac:dyDescent="0.3">
      <c r="A118" s="3">
        <v>2024</v>
      </c>
      <c r="B118" s="3">
        <v>3</v>
      </c>
      <c r="C118" s="3">
        <v>0</v>
      </c>
      <c r="D118" s="3">
        <v>0</v>
      </c>
      <c r="E118" s="3">
        <v>0</v>
      </c>
      <c r="F118" s="2">
        <v>3.5</v>
      </c>
      <c r="G118" s="2">
        <v>3.3</v>
      </c>
      <c r="H118" s="2">
        <v>3.7</v>
      </c>
      <c r="I118" s="4">
        <v>0.48599999999999999</v>
      </c>
      <c r="J118" s="4">
        <v>0.59299999999999997</v>
      </c>
      <c r="K118" s="4">
        <v>0.4</v>
      </c>
      <c r="L118" s="4">
        <v>0.2</v>
      </c>
      <c r="M118" s="4">
        <v>0.57599999999999996</v>
      </c>
      <c r="N118" s="4">
        <v>5.0999999999999997E-2</v>
      </c>
      <c r="O118" s="2">
        <v>15</v>
      </c>
      <c r="P118" s="2">
        <v>8.8000000000000007</v>
      </c>
      <c r="Q118" s="2">
        <v>7</v>
      </c>
      <c r="R118" s="2">
        <v>5.4</v>
      </c>
    </row>
    <row r="119" spans="1:18" x14ac:dyDescent="0.3">
      <c r="A119" s="3">
        <v>2023</v>
      </c>
      <c r="B119" s="3">
        <v>3</v>
      </c>
      <c r="C119" s="3">
        <v>0</v>
      </c>
      <c r="D119" s="3">
        <v>0</v>
      </c>
      <c r="E119" s="3">
        <v>0</v>
      </c>
      <c r="F119" s="2">
        <v>3.7</v>
      </c>
      <c r="G119" s="2">
        <v>3.5</v>
      </c>
      <c r="H119" s="2">
        <v>3.9</v>
      </c>
      <c r="I119" s="4">
        <v>0.41299999999999998</v>
      </c>
      <c r="J119" s="4">
        <v>0.47399999999999998</v>
      </c>
      <c r="K119" s="4">
        <v>0.54500000000000004</v>
      </c>
      <c r="L119" s="4">
        <v>0.222</v>
      </c>
      <c r="M119" s="4">
        <v>0.64100000000000001</v>
      </c>
      <c r="N119" s="4">
        <v>4.9000000000000002E-2</v>
      </c>
      <c r="O119" s="2">
        <v>0</v>
      </c>
      <c r="P119" s="2">
        <v>0</v>
      </c>
      <c r="Q119" s="2">
        <v>-4.5</v>
      </c>
      <c r="R119" s="2">
        <v>-7.9</v>
      </c>
    </row>
    <row r="120" spans="1:18" x14ac:dyDescent="0.3">
      <c r="A120" s="3">
        <v>2023</v>
      </c>
      <c r="B120" s="3">
        <v>3</v>
      </c>
      <c r="C120" s="3">
        <v>0</v>
      </c>
      <c r="D120" s="3">
        <v>0</v>
      </c>
      <c r="E120" s="3">
        <v>0</v>
      </c>
      <c r="F120" s="2">
        <v>3.8</v>
      </c>
      <c r="G120" s="2">
        <v>3.6</v>
      </c>
      <c r="H120" s="2">
        <v>4</v>
      </c>
      <c r="I120" s="4">
        <v>0.50700000000000001</v>
      </c>
      <c r="J120" s="4">
        <v>0.27800000000000002</v>
      </c>
      <c r="K120" s="4">
        <v>0.46700000000000003</v>
      </c>
      <c r="L120" s="4">
        <v>0.66700000000000004</v>
      </c>
      <c r="M120" s="4">
        <v>0.52700000000000002</v>
      </c>
      <c r="N120" s="4">
        <v>8.3000000000000004E-2</v>
      </c>
      <c r="O120" s="2">
        <v>0.5</v>
      </c>
      <c r="P120" s="2">
        <v>0.5</v>
      </c>
      <c r="Q120" s="2">
        <v>1.5</v>
      </c>
      <c r="R120" s="2">
        <v>1.7</v>
      </c>
    </row>
    <row r="121" spans="1:18" x14ac:dyDescent="0.3">
      <c r="A121" s="3">
        <v>2022</v>
      </c>
      <c r="B121" s="3">
        <v>3</v>
      </c>
      <c r="C121" s="3">
        <v>0</v>
      </c>
      <c r="D121" s="3">
        <v>0</v>
      </c>
      <c r="E121" s="3">
        <v>0</v>
      </c>
      <c r="F121" s="2">
        <v>3.1</v>
      </c>
      <c r="G121" s="2">
        <v>3.1</v>
      </c>
      <c r="H121" s="2">
        <v>3.1</v>
      </c>
      <c r="I121" s="4">
        <v>0.35799999999999998</v>
      </c>
      <c r="J121" s="4">
        <v>0.36399999999999999</v>
      </c>
      <c r="K121" s="4">
        <v>0.44400000000000001</v>
      </c>
      <c r="L121" s="4">
        <v>0</v>
      </c>
      <c r="M121" s="4">
        <v>0.47199999999999998</v>
      </c>
      <c r="N121" s="4">
        <v>0.03</v>
      </c>
      <c r="O121" s="2">
        <v>-10.5</v>
      </c>
      <c r="P121" s="2">
        <v>-17.8</v>
      </c>
      <c r="Q121" s="2">
        <v>-6.5</v>
      </c>
      <c r="R121" s="2">
        <v>-10</v>
      </c>
    </row>
    <row r="122" spans="1:18" x14ac:dyDescent="0.3">
      <c r="A122" s="3">
        <v>2022</v>
      </c>
      <c r="B122" s="3">
        <v>3</v>
      </c>
      <c r="C122" s="3">
        <v>0</v>
      </c>
      <c r="D122" s="3">
        <v>0</v>
      </c>
      <c r="E122" s="3">
        <v>0</v>
      </c>
      <c r="F122" s="2">
        <v>3.4</v>
      </c>
      <c r="G122" s="2">
        <v>2.8</v>
      </c>
      <c r="H122" s="2">
        <v>4</v>
      </c>
      <c r="I122" s="4">
        <v>0.32800000000000001</v>
      </c>
      <c r="J122" s="4">
        <v>0.57599999999999996</v>
      </c>
      <c r="K122" s="4">
        <v>0.44400000000000001</v>
      </c>
      <c r="L122" s="4">
        <v>0.5</v>
      </c>
      <c r="M122" s="4">
        <v>0.39900000000000002</v>
      </c>
      <c r="N122" s="4">
        <v>6.7000000000000004E-2</v>
      </c>
      <c r="O122" s="2">
        <v>-1</v>
      </c>
      <c r="P122" s="2">
        <v>-1.9</v>
      </c>
      <c r="Q122" s="2">
        <v>2.5</v>
      </c>
      <c r="R122" s="2">
        <v>3</v>
      </c>
    </row>
    <row r="123" spans="1:18" x14ac:dyDescent="0.3">
      <c r="A123" s="3">
        <v>2022</v>
      </c>
      <c r="B123" s="3">
        <v>3</v>
      </c>
      <c r="C123" s="3">
        <v>0</v>
      </c>
      <c r="D123" s="3">
        <v>0</v>
      </c>
      <c r="E123" s="3">
        <v>0</v>
      </c>
      <c r="F123" s="2">
        <v>3.4</v>
      </c>
      <c r="G123" s="2">
        <v>3.4</v>
      </c>
      <c r="H123" s="2">
        <v>3.4</v>
      </c>
      <c r="I123" s="4">
        <v>0.46899999999999997</v>
      </c>
      <c r="J123" s="4">
        <v>0.48099999999999998</v>
      </c>
      <c r="K123" s="4">
        <v>0</v>
      </c>
      <c r="L123" s="4">
        <v>0</v>
      </c>
      <c r="M123" s="4">
        <v>0.47599999999999998</v>
      </c>
      <c r="N123" s="4">
        <v>0.106</v>
      </c>
      <c r="O123" s="2">
        <v>2.5</v>
      </c>
      <c r="P123" s="2">
        <v>4.7</v>
      </c>
      <c r="Q123" s="2">
        <v>2.5</v>
      </c>
      <c r="R123" s="2">
        <v>4.2</v>
      </c>
    </row>
    <row r="124" spans="1:18" x14ac:dyDescent="0.3">
      <c r="A124" s="3">
        <v>2024</v>
      </c>
      <c r="B124" s="3">
        <v>3</v>
      </c>
      <c r="C124" s="3">
        <v>0</v>
      </c>
      <c r="D124" s="3">
        <v>0</v>
      </c>
      <c r="E124" s="3">
        <v>0</v>
      </c>
      <c r="F124" s="2">
        <v>2.8</v>
      </c>
      <c r="G124" s="2">
        <v>2.6</v>
      </c>
      <c r="H124" s="2">
        <v>2.9</v>
      </c>
      <c r="I124" s="4">
        <v>0.42699999999999999</v>
      </c>
      <c r="J124" s="4">
        <v>0.59499999999999997</v>
      </c>
      <c r="K124" s="4">
        <v>0.33300000000000002</v>
      </c>
      <c r="L124" s="4">
        <v>0.66700000000000004</v>
      </c>
      <c r="M124" s="4">
        <v>0.59799999999999998</v>
      </c>
      <c r="N124" s="4">
        <v>0.155</v>
      </c>
      <c r="O124" s="2">
        <v>18</v>
      </c>
      <c r="P124" s="2">
        <v>15.3</v>
      </c>
      <c r="Q124" s="2">
        <v>7</v>
      </c>
      <c r="R124" s="2">
        <v>9.9</v>
      </c>
    </row>
    <row r="125" spans="1:18" x14ac:dyDescent="0.3">
      <c r="A125" s="3">
        <v>2022</v>
      </c>
      <c r="B125" s="3">
        <v>3</v>
      </c>
      <c r="C125" s="3">
        <v>0</v>
      </c>
      <c r="D125" s="3">
        <v>0</v>
      </c>
      <c r="E125" s="3">
        <v>0</v>
      </c>
      <c r="F125" s="2">
        <v>3.4</v>
      </c>
      <c r="G125" s="2">
        <v>3.6</v>
      </c>
      <c r="H125" s="2">
        <v>3.3</v>
      </c>
      <c r="I125" s="4">
        <v>0.38500000000000001</v>
      </c>
      <c r="J125" s="4">
        <v>0.54800000000000004</v>
      </c>
      <c r="K125" s="4">
        <v>0.44400000000000001</v>
      </c>
      <c r="L125" s="4">
        <v>0.55600000000000005</v>
      </c>
      <c r="M125" s="4">
        <v>0.61399999999999999</v>
      </c>
      <c r="N125" s="4">
        <v>0.27100000000000002</v>
      </c>
      <c r="O125" s="2">
        <v>10</v>
      </c>
      <c r="P125" s="2">
        <v>6.8</v>
      </c>
      <c r="Q125" s="2">
        <v>-2.5</v>
      </c>
      <c r="R125" s="2">
        <v>-3.6</v>
      </c>
    </row>
    <row r="126" spans="1:18" x14ac:dyDescent="0.3">
      <c r="A126" s="3">
        <v>2021</v>
      </c>
      <c r="B126" s="3">
        <v>3</v>
      </c>
      <c r="C126" s="3">
        <v>0</v>
      </c>
      <c r="D126" s="3">
        <v>0</v>
      </c>
      <c r="E126" s="3">
        <v>0</v>
      </c>
      <c r="F126" s="2">
        <v>2.8</v>
      </c>
      <c r="G126" s="2">
        <v>2.6</v>
      </c>
      <c r="H126" s="2">
        <v>2.9</v>
      </c>
      <c r="I126" s="4">
        <v>0.47599999999999998</v>
      </c>
      <c r="J126" s="4">
        <v>0.61699999999999999</v>
      </c>
      <c r="K126" s="4">
        <v>0.625</v>
      </c>
      <c r="L126" s="4">
        <v>0.4</v>
      </c>
      <c r="M126" s="4">
        <v>0.54200000000000004</v>
      </c>
      <c r="N126" s="4">
        <v>0.125</v>
      </c>
      <c r="O126" s="2">
        <v>22.5</v>
      </c>
      <c r="P126" s="2">
        <v>20.8</v>
      </c>
      <c r="Q126" s="2">
        <v>14.5</v>
      </c>
      <c r="R126" s="2">
        <v>16.3</v>
      </c>
    </row>
    <row r="127" spans="1:18" x14ac:dyDescent="0.3">
      <c r="A127" s="3">
        <v>2024</v>
      </c>
      <c r="B127" s="3">
        <v>3</v>
      </c>
      <c r="C127" s="3">
        <v>0</v>
      </c>
      <c r="D127" s="3">
        <v>0</v>
      </c>
      <c r="E127" s="3">
        <v>0</v>
      </c>
      <c r="F127" s="2">
        <v>3.2</v>
      </c>
      <c r="G127" s="2">
        <v>3</v>
      </c>
      <c r="H127" s="2">
        <v>3.4</v>
      </c>
      <c r="I127" s="4">
        <v>0.43</v>
      </c>
      <c r="J127" s="4">
        <v>0.57999999999999996</v>
      </c>
      <c r="K127" s="4">
        <v>0.5</v>
      </c>
      <c r="L127" s="4">
        <v>0.66700000000000004</v>
      </c>
      <c r="M127" s="4">
        <v>0.39400000000000002</v>
      </c>
      <c r="N127" s="4">
        <v>9.5000000000000001E-2</v>
      </c>
      <c r="O127" s="2">
        <v>7</v>
      </c>
      <c r="P127" s="2">
        <v>9.1</v>
      </c>
      <c r="Q127" s="2">
        <v>19.5</v>
      </c>
      <c r="R127" s="2">
        <v>15.7</v>
      </c>
    </row>
    <row r="128" spans="1:18" x14ac:dyDescent="0.3">
      <c r="A128" s="3">
        <v>2022</v>
      </c>
      <c r="B128" s="3">
        <v>3</v>
      </c>
      <c r="C128" s="3">
        <v>0</v>
      </c>
      <c r="D128" s="3">
        <v>0</v>
      </c>
      <c r="E128" s="3">
        <v>1</v>
      </c>
      <c r="F128" s="2">
        <v>3.1</v>
      </c>
      <c r="G128" s="2">
        <v>2.8</v>
      </c>
      <c r="H128" s="2">
        <v>3.4</v>
      </c>
      <c r="I128" s="4">
        <v>0.55100000000000005</v>
      </c>
      <c r="J128" s="4">
        <v>0.61299999999999999</v>
      </c>
      <c r="K128" s="4">
        <v>0.58299999999999996</v>
      </c>
      <c r="L128" s="4">
        <v>0.4</v>
      </c>
      <c r="M128" s="4">
        <v>0.42399999999999999</v>
      </c>
      <c r="N128" s="4">
        <v>9.6000000000000002E-2</v>
      </c>
      <c r="O128" s="2">
        <v>13.5</v>
      </c>
      <c r="P128" s="2">
        <v>17.8</v>
      </c>
      <c r="Q128" s="2">
        <v>8.5</v>
      </c>
      <c r="R128" s="2">
        <v>8.3000000000000007</v>
      </c>
    </row>
    <row r="129" spans="1:18" x14ac:dyDescent="0.3">
      <c r="A129" s="3">
        <v>2024</v>
      </c>
      <c r="B129" s="3">
        <v>3</v>
      </c>
      <c r="C129" s="3">
        <v>0</v>
      </c>
      <c r="D129" s="3">
        <v>0</v>
      </c>
      <c r="E129" s="3">
        <v>1</v>
      </c>
      <c r="F129" s="2">
        <v>3.8</v>
      </c>
      <c r="G129" s="2">
        <v>3.9</v>
      </c>
      <c r="H129" s="2">
        <v>3.8</v>
      </c>
      <c r="I129" s="4">
        <v>0.57399999999999995</v>
      </c>
      <c r="J129" s="4">
        <v>0.68400000000000005</v>
      </c>
      <c r="K129" s="4">
        <v>0.47099999999999997</v>
      </c>
      <c r="L129" s="4">
        <v>0</v>
      </c>
      <c r="M129" s="4">
        <v>0.57999999999999996</v>
      </c>
      <c r="N129" s="4">
        <v>6.8000000000000005E-2</v>
      </c>
      <c r="O129" s="2">
        <v>26</v>
      </c>
      <c r="P129" s="2">
        <v>28.3</v>
      </c>
      <c r="Q129" s="2">
        <v>7.5</v>
      </c>
      <c r="R129" s="2">
        <v>11.9</v>
      </c>
    </row>
    <row r="130" spans="1:18" x14ac:dyDescent="0.3">
      <c r="A130" s="3">
        <v>2023</v>
      </c>
      <c r="B130" s="3">
        <v>3</v>
      </c>
      <c r="C130" s="3">
        <v>0</v>
      </c>
      <c r="D130" s="3">
        <v>0</v>
      </c>
      <c r="E130" s="3">
        <v>1</v>
      </c>
      <c r="F130" s="2">
        <v>3.5</v>
      </c>
      <c r="G130" s="2">
        <v>3.8</v>
      </c>
      <c r="H130" s="2">
        <v>3.3</v>
      </c>
      <c r="I130" s="4">
        <v>0.56699999999999995</v>
      </c>
      <c r="J130" s="4">
        <v>0.66700000000000004</v>
      </c>
      <c r="K130" s="4">
        <v>0.6</v>
      </c>
      <c r="L130" s="4">
        <v>0.66700000000000004</v>
      </c>
      <c r="M130" s="4">
        <v>0.48699999999999999</v>
      </c>
      <c r="N130" s="4">
        <v>7.5999999999999998E-2</v>
      </c>
      <c r="O130" s="2">
        <v>17</v>
      </c>
      <c r="P130" s="2">
        <v>23.9</v>
      </c>
      <c r="Q130" s="2">
        <v>4.5</v>
      </c>
      <c r="R130" s="2">
        <v>6.2</v>
      </c>
    </row>
    <row r="131" spans="1:18" x14ac:dyDescent="0.3">
      <c r="A131" s="3">
        <v>2022</v>
      </c>
      <c r="B131" s="3">
        <v>3</v>
      </c>
      <c r="C131" s="3">
        <v>0</v>
      </c>
      <c r="D131" s="3">
        <v>0</v>
      </c>
      <c r="E131" s="3">
        <v>1</v>
      </c>
      <c r="F131" s="2">
        <v>2.8</v>
      </c>
      <c r="G131" s="2">
        <v>2.5</v>
      </c>
      <c r="H131" s="2">
        <v>3.1</v>
      </c>
      <c r="I131" s="4">
        <v>0.51300000000000001</v>
      </c>
      <c r="J131" s="4">
        <v>0.58799999999999997</v>
      </c>
      <c r="K131" s="4">
        <v>0.5</v>
      </c>
      <c r="L131" s="4">
        <v>0.5</v>
      </c>
      <c r="M131" s="4">
        <v>0.40699999999999997</v>
      </c>
      <c r="N131" s="4">
        <v>8.1000000000000003E-2</v>
      </c>
      <c r="O131" s="2">
        <v>11.5</v>
      </c>
      <c r="P131" s="2">
        <v>18</v>
      </c>
      <c r="Q131" s="2">
        <v>14</v>
      </c>
      <c r="R131" s="2">
        <v>15.4</v>
      </c>
    </row>
    <row r="132" spans="1:18" x14ac:dyDescent="0.3">
      <c r="A132" s="3">
        <v>2024</v>
      </c>
      <c r="B132" s="3">
        <v>3</v>
      </c>
      <c r="C132" s="3">
        <v>0</v>
      </c>
      <c r="D132" s="3">
        <v>0</v>
      </c>
      <c r="E132" s="3">
        <v>1</v>
      </c>
      <c r="F132" s="2">
        <v>2.7</v>
      </c>
      <c r="G132" s="2">
        <v>2.2999999999999998</v>
      </c>
      <c r="H132" s="2">
        <v>3.1</v>
      </c>
      <c r="I132" s="4">
        <v>0.52400000000000002</v>
      </c>
      <c r="J132" s="4">
        <v>0.51700000000000002</v>
      </c>
      <c r="K132" s="4">
        <v>0.6</v>
      </c>
      <c r="L132" s="4">
        <v>1</v>
      </c>
      <c r="M132" s="4">
        <v>0.54600000000000004</v>
      </c>
      <c r="N132" s="4">
        <v>0.11600000000000001</v>
      </c>
      <c r="O132" s="2">
        <v>11</v>
      </c>
      <c r="P132" s="2">
        <v>14.5</v>
      </c>
      <c r="Q132" s="2">
        <v>2</v>
      </c>
      <c r="R132" s="2">
        <v>3.3</v>
      </c>
    </row>
    <row r="133" spans="1:18" x14ac:dyDescent="0.3">
      <c r="A133" s="3">
        <v>2024</v>
      </c>
      <c r="B133" s="3">
        <v>3</v>
      </c>
      <c r="C133" s="3">
        <v>0</v>
      </c>
      <c r="D133" s="3">
        <v>0</v>
      </c>
      <c r="E133" s="3">
        <v>1</v>
      </c>
      <c r="F133" s="2">
        <v>3.5</v>
      </c>
      <c r="G133" s="2">
        <v>2.9</v>
      </c>
      <c r="H133" s="2">
        <v>4.2</v>
      </c>
      <c r="I133" s="4">
        <v>0.57899999999999996</v>
      </c>
      <c r="J133" s="4">
        <v>0.61899999999999999</v>
      </c>
      <c r="K133" s="4">
        <v>0.23100000000000001</v>
      </c>
      <c r="L133" s="4">
        <v>0.66700000000000004</v>
      </c>
      <c r="M133" s="4">
        <v>0.51200000000000001</v>
      </c>
      <c r="N133" s="4">
        <v>0.09</v>
      </c>
      <c r="O133" s="2">
        <v>11</v>
      </c>
      <c r="P133" s="2">
        <v>14.7</v>
      </c>
      <c r="Q133" s="2">
        <v>12.5</v>
      </c>
      <c r="R133" s="2">
        <v>18.399999999999999</v>
      </c>
    </row>
    <row r="134" spans="1:18" x14ac:dyDescent="0.3">
      <c r="A134" s="3">
        <v>2021</v>
      </c>
      <c r="B134" s="3">
        <v>3</v>
      </c>
      <c r="C134" s="3">
        <v>0</v>
      </c>
      <c r="D134" s="3">
        <v>0</v>
      </c>
      <c r="E134" s="3">
        <v>1</v>
      </c>
      <c r="F134" s="2">
        <v>3</v>
      </c>
      <c r="G134" s="2">
        <v>2.2000000000000002</v>
      </c>
      <c r="H134" s="2">
        <v>3.8</v>
      </c>
      <c r="I134" s="4">
        <v>0.48699999999999999</v>
      </c>
      <c r="J134" s="4">
        <v>0.6</v>
      </c>
      <c r="K134" s="4">
        <v>1</v>
      </c>
      <c r="L134" s="4">
        <v>0.5</v>
      </c>
      <c r="M134" s="4">
        <v>0.48199999999999998</v>
      </c>
      <c r="N134" s="4">
        <v>0.151</v>
      </c>
      <c r="O134" s="2">
        <v>10.5</v>
      </c>
      <c r="P134" s="2">
        <v>16.399999999999999</v>
      </c>
      <c r="Q134" s="2">
        <v>1</v>
      </c>
      <c r="R134" s="2">
        <v>1.6</v>
      </c>
    </row>
    <row r="135" spans="1:18" x14ac:dyDescent="0.3">
      <c r="A135" s="3">
        <v>2024</v>
      </c>
      <c r="B135" s="3">
        <v>3</v>
      </c>
      <c r="C135" s="3">
        <v>0</v>
      </c>
      <c r="D135" s="3">
        <v>0</v>
      </c>
      <c r="E135" s="3">
        <v>1</v>
      </c>
      <c r="F135" s="2">
        <v>3.5</v>
      </c>
      <c r="G135" s="2">
        <v>3.5</v>
      </c>
      <c r="H135" s="2">
        <v>3.4</v>
      </c>
      <c r="I135" s="4">
        <v>0.53200000000000003</v>
      </c>
      <c r="J135" s="4">
        <v>0.55000000000000004</v>
      </c>
      <c r="K135" s="4">
        <v>0.38100000000000001</v>
      </c>
      <c r="L135" s="4">
        <v>0.33300000000000002</v>
      </c>
      <c r="M135" s="4">
        <v>0.53300000000000003</v>
      </c>
      <c r="N135" s="4">
        <v>9.0999999999999998E-2</v>
      </c>
      <c r="O135" s="2">
        <v>15.5</v>
      </c>
      <c r="P135" s="2">
        <v>12.8</v>
      </c>
      <c r="Q135" s="2">
        <v>6.5</v>
      </c>
      <c r="R135" s="2">
        <v>6.1</v>
      </c>
    </row>
    <row r="136" spans="1:18" x14ac:dyDescent="0.3">
      <c r="A136" s="3">
        <v>2024</v>
      </c>
      <c r="B136" s="3">
        <v>3</v>
      </c>
      <c r="C136" s="3">
        <v>0</v>
      </c>
      <c r="D136" s="3">
        <v>0</v>
      </c>
      <c r="E136" s="3">
        <v>1</v>
      </c>
      <c r="F136" s="2">
        <v>3.5</v>
      </c>
      <c r="G136" s="2">
        <v>3.2</v>
      </c>
      <c r="H136" s="2">
        <v>3.7</v>
      </c>
      <c r="I136" s="4">
        <v>0.54700000000000004</v>
      </c>
      <c r="J136" s="4">
        <v>0.6</v>
      </c>
      <c r="K136" s="4">
        <v>0.42899999999999999</v>
      </c>
      <c r="L136" s="4">
        <v>0.83299999999999996</v>
      </c>
      <c r="M136" s="4">
        <v>0.44</v>
      </c>
      <c r="N136" s="4">
        <v>9.1999999999999998E-2</v>
      </c>
      <c r="O136" s="2">
        <v>11.5</v>
      </c>
      <c r="P136" s="2">
        <v>17.2</v>
      </c>
      <c r="Q136" s="2">
        <v>14.5</v>
      </c>
      <c r="R136" s="2">
        <v>16.899999999999999</v>
      </c>
    </row>
    <row r="137" spans="1:18" x14ac:dyDescent="0.3">
      <c r="A137" s="3">
        <v>2023</v>
      </c>
      <c r="B137" s="3">
        <v>3</v>
      </c>
      <c r="C137" s="3">
        <v>0</v>
      </c>
      <c r="D137" s="3">
        <v>0</v>
      </c>
      <c r="E137" s="3">
        <v>1</v>
      </c>
      <c r="F137" s="2">
        <v>3</v>
      </c>
      <c r="G137" s="2">
        <v>3.1</v>
      </c>
      <c r="H137" s="2">
        <v>3</v>
      </c>
      <c r="I137" s="4">
        <v>0.44400000000000001</v>
      </c>
      <c r="J137" s="4">
        <v>0.69099999999999995</v>
      </c>
      <c r="K137" s="4">
        <v>0.4</v>
      </c>
      <c r="L137" s="4">
        <v>0.33300000000000002</v>
      </c>
      <c r="M137" s="4">
        <v>0.50800000000000001</v>
      </c>
      <c r="N137" s="4">
        <v>9.0999999999999998E-2</v>
      </c>
      <c r="O137" s="2">
        <v>30</v>
      </c>
      <c r="P137" s="2">
        <v>26.5</v>
      </c>
      <c r="Q137" s="2">
        <v>14</v>
      </c>
      <c r="R137" s="2">
        <v>13</v>
      </c>
    </row>
    <row r="138" spans="1:18" x14ac:dyDescent="0.3">
      <c r="A138" s="3">
        <v>2022</v>
      </c>
      <c r="B138" s="3">
        <v>3</v>
      </c>
      <c r="C138" s="3">
        <v>0</v>
      </c>
      <c r="D138" s="3">
        <v>0</v>
      </c>
      <c r="E138" s="3">
        <v>1</v>
      </c>
      <c r="F138" s="2">
        <v>3.2</v>
      </c>
      <c r="G138" s="2">
        <v>2.8</v>
      </c>
      <c r="H138" s="2">
        <v>3.6</v>
      </c>
      <c r="I138" s="4">
        <v>0.495</v>
      </c>
      <c r="J138" s="4">
        <v>0.57599999999999996</v>
      </c>
      <c r="K138" s="4">
        <v>0.55600000000000005</v>
      </c>
      <c r="L138" s="4">
        <v>0.85699999999999998</v>
      </c>
      <c r="M138" s="4">
        <v>0.54700000000000004</v>
      </c>
      <c r="N138" s="4">
        <v>0.122</v>
      </c>
      <c r="O138" s="2">
        <v>15</v>
      </c>
      <c r="P138" s="2">
        <v>16.3</v>
      </c>
      <c r="Q138" s="2">
        <v>16</v>
      </c>
      <c r="R138" s="2">
        <v>22.2</v>
      </c>
    </row>
    <row r="139" spans="1:18" x14ac:dyDescent="0.3">
      <c r="A139" s="3">
        <v>2022</v>
      </c>
      <c r="B139" s="3">
        <v>3</v>
      </c>
      <c r="C139" s="3">
        <v>0</v>
      </c>
      <c r="D139" s="3">
        <v>0</v>
      </c>
      <c r="E139" s="3">
        <v>1</v>
      </c>
      <c r="F139" s="2">
        <v>2.9</v>
      </c>
      <c r="G139" s="2">
        <v>2.6</v>
      </c>
      <c r="H139" s="2">
        <v>3.4</v>
      </c>
      <c r="I139" s="4">
        <v>0.5</v>
      </c>
      <c r="J139" s="4">
        <v>0.67900000000000005</v>
      </c>
      <c r="K139" s="4">
        <v>0.66700000000000004</v>
      </c>
      <c r="L139" s="4">
        <v>1</v>
      </c>
      <c r="M139" s="4">
        <v>0.46500000000000002</v>
      </c>
      <c r="N139" s="4">
        <v>0.184</v>
      </c>
      <c r="O139" s="2">
        <v>7.5</v>
      </c>
      <c r="P139" s="2">
        <v>12.3</v>
      </c>
      <c r="Q139" s="2">
        <v>12.5</v>
      </c>
      <c r="R139" s="2">
        <v>20.2</v>
      </c>
    </row>
    <row r="140" spans="1:18" x14ac:dyDescent="0.3">
      <c r="A140" s="3">
        <v>2021</v>
      </c>
      <c r="B140" s="3">
        <v>3</v>
      </c>
      <c r="C140" s="3">
        <v>0</v>
      </c>
      <c r="D140" s="3">
        <v>0</v>
      </c>
      <c r="E140" s="3">
        <v>1</v>
      </c>
      <c r="F140" s="2">
        <v>3</v>
      </c>
      <c r="G140" s="2">
        <v>3</v>
      </c>
      <c r="H140" s="2">
        <v>3</v>
      </c>
      <c r="I140" s="4">
        <v>0.53200000000000003</v>
      </c>
      <c r="J140" s="4">
        <v>0.51400000000000001</v>
      </c>
      <c r="K140" s="4">
        <v>0.71399999999999997</v>
      </c>
      <c r="L140" s="4">
        <v>0.5</v>
      </c>
      <c r="M140" s="4">
        <v>0.56599999999999995</v>
      </c>
      <c r="N140" s="4">
        <v>0.152</v>
      </c>
      <c r="O140" s="2">
        <v>6.5</v>
      </c>
      <c r="P140" s="2">
        <v>7.1</v>
      </c>
      <c r="Q140" s="2">
        <v>7</v>
      </c>
      <c r="R140" s="2">
        <v>10.4</v>
      </c>
    </row>
    <row r="141" spans="1:18" x14ac:dyDescent="0.3">
      <c r="A141" s="3">
        <v>2023</v>
      </c>
      <c r="B141" s="3">
        <v>3</v>
      </c>
      <c r="C141" s="3">
        <v>0</v>
      </c>
      <c r="D141" s="3">
        <v>0</v>
      </c>
      <c r="E141" s="3">
        <v>1</v>
      </c>
      <c r="F141" s="2">
        <v>2.6</v>
      </c>
      <c r="G141" s="2">
        <v>2.2999999999999998</v>
      </c>
      <c r="H141" s="2">
        <v>2.9</v>
      </c>
      <c r="I141" s="4">
        <v>0.56000000000000005</v>
      </c>
      <c r="J141" s="4">
        <v>0.68200000000000005</v>
      </c>
      <c r="K141" s="4">
        <v>0.5</v>
      </c>
      <c r="L141" s="4">
        <v>0</v>
      </c>
      <c r="M141" s="4">
        <v>0.63500000000000001</v>
      </c>
      <c r="N141" s="4">
        <v>0.105</v>
      </c>
      <c r="O141" s="2">
        <v>13</v>
      </c>
      <c r="P141" s="2">
        <v>20.6</v>
      </c>
      <c r="Q141" s="2">
        <v>-2</v>
      </c>
      <c r="R141" s="2">
        <v>-5.9</v>
      </c>
    </row>
    <row r="142" spans="1:18" x14ac:dyDescent="0.3">
      <c r="A142" s="3">
        <v>2024</v>
      </c>
      <c r="B142" s="3">
        <v>3</v>
      </c>
      <c r="C142" s="3">
        <v>0</v>
      </c>
      <c r="D142" s="3">
        <v>0</v>
      </c>
      <c r="E142" s="3">
        <v>1</v>
      </c>
      <c r="F142" s="2">
        <v>2.6</v>
      </c>
      <c r="G142" s="2">
        <v>3</v>
      </c>
      <c r="H142" s="2">
        <v>2.2000000000000002</v>
      </c>
      <c r="I142" s="4">
        <v>0.58099999999999996</v>
      </c>
      <c r="J142" s="4">
        <v>0.63200000000000001</v>
      </c>
      <c r="K142" s="4">
        <v>0.5</v>
      </c>
      <c r="L142" s="4">
        <v>0</v>
      </c>
      <c r="M142" s="4">
        <v>0.626</v>
      </c>
      <c r="N142" s="4">
        <v>0.11600000000000001</v>
      </c>
      <c r="O142" s="2">
        <v>15.5</v>
      </c>
      <c r="P142" s="2">
        <v>25</v>
      </c>
      <c r="Q142" s="2">
        <v>6</v>
      </c>
      <c r="R142" s="2">
        <v>15.8</v>
      </c>
    </row>
    <row r="143" spans="1:18" x14ac:dyDescent="0.3">
      <c r="A143" s="3">
        <v>2023</v>
      </c>
      <c r="B143" s="3">
        <v>3</v>
      </c>
      <c r="C143" s="3">
        <v>0</v>
      </c>
      <c r="D143" s="3">
        <v>0</v>
      </c>
      <c r="E143" s="3">
        <v>1</v>
      </c>
      <c r="F143" s="2">
        <v>3.2</v>
      </c>
      <c r="G143" s="2">
        <v>2.9</v>
      </c>
      <c r="H143" s="2">
        <v>3.6</v>
      </c>
      <c r="I143" s="4">
        <v>0.54500000000000004</v>
      </c>
      <c r="J143" s="4">
        <v>0.57099999999999995</v>
      </c>
      <c r="K143" s="4">
        <v>0.33300000000000002</v>
      </c>
      <c r="L143" s="4">
        <v>0.57099999999999995</v>
      </c>
      <c r="M143" s="4">
        <v>0.50800000000000001</v>
      </c>
      <c r="N143" s="4">
        <v>0.111</v>
      </c>
      <c r="O143" s="2">
        <v>10.5</v>
      </c>
      <c r="P143" s="2">
        <v>8.8000000000000007</v>
      </c>
      <c r="Q143" s="2">
        <v>15</v>
      </c>
      <c r="R143" s="2">
        <v>13.8</v>
      </c>
    </row>
    <row r="144" spans="1:18" x14ac:dyDescent="0.3">
      <c r="A144" s="3">
        <v>2023</v>
      </c>
      <c r="B144" s="3">
        <v>3</v>
      </c>
      <c r="C144" s="3">
        <v>0</v>
      </c>
      <c r="D144" s="3">
        <v>0</v>
      </c>
      <c r="E144" s="3">
        <v>1</v>
      </c>
      <c r="F144" s="2">
        <v>2.9</v>
      </c>
      <c r="G144" s="2">
        <v>2.6</v>
      </c>
      <c r="H144" s="2">
        <v>3.2</v>
      </c>
      <c r="I144" s="4">
        <v>0.65100000000000002</v>
      </c>
      <c r="J144" s="4">
        <v>0.63600000000000001</v>
      </c>
      <c r="K144" s="4">
        <v>0.75</v>
      </c>
      <c r="L144" s="4">
        <v>0</v>
      </c>
      <c r="M144" s="4">
        <v>0.48</v>
      </c>
      <c r="N144" s="4">
        <v>0.115</v>
      </c>
      <c r="O144" s="2">
        <v>10.5</v>
      </c>
      <c r="P144" s="2">
        <v>23.3</v>
      </c>
      <c r="Q144" s="2">
        <v>17</v>
      </c>
      <c r="R144" s="2">
        <v>37.799999999999997</v>
      </c>
    </row>
    <row r="145" spans="1:18" x14ac:dyDescent="0.3">
      <c r="A145" s="3">
        <v>2024</v>
      </c>
      <c r="B145" s="3">
        <v>3</v>
      </c>
      <c r="C145" s="3">
        <v>0</v>
      </c>
      <c r="D145" s="3">
        <v>0</v>
      </c>
      <c r="E145" s="3">
        <v>1</v>
      </c>
      <c r="F145" s="2">
        <v>3.4</v>
      </c>
      <c r="G145" s="2">
        <v>3.3</v>
      </c>
      <c r="H145" s="2">
        <v>3.5</v>
      </c>
      <c r="I145" s="4">
        <v>0.59199999999999997</v>
      </c>
      <c r="J145" s="4">
        <v>0.70599999999999996</v>
      </c>
      <c r="K145" s="4">
        <v>1</v>
      </c>
      <c r="L145" s="4">
        <v>0.83299999999999996</v>
      </c>
      <c r="M145" s="4">
        <v>0.45500000000000002</v>
      </c>
      <c r="N145" s="4">
        <v>9.2999999999999999E-2</v>
      </c>
      <c r="O145" s="2">
        <v>13</v>
      </c>
      <c r="P145" s="2">
        <v>32.5</v>
      </c>
      <c r="Q145" s="2">
        <v>8</v>
      </c>
      <c r="R145" s="2">
        <v>16.3</v>
      </c>
    </row>
    <row r="146" spans="1:18" x14ac:dyDescent="0.3">
      <c r="A146" s="3">
        <v>2023</v>
      </c>
      <c r="B146" s="3">
        <v>3</v>
      </c>
      <c r="C146" s="3">
        <v>0</v>
      </c>
      <c r="D146" s="3">
        <v>0</v>
      </c>
      <c r="E146" s="3">
        <v>1</v>
      </c>
      <c r="F146" s="2">
        <v>2.8</v>
      </c>
      <c r="G146" s="2">
        <v>2.2999999999999998</v>
      </c>
      <c r="H146" s="2">
        <v>3.3</v>
      </c>
      <c r="I146" s="4">
        <v>0.52400000000000002</v>
      </c>
      <c r="J146" s="4">
        <v>0.60599999999999998</v>
      </c>
      <c r="K146" s="4">
        <v>0.5</v>
      </c>
      <c r="L146" s="4">
        <v>1</v>
      </c>
      <c r="M146" s="4">
        <v>0.45</v>
      </c>
      <c r="N146" s="4">
        <v>0.127</v>
      </c>
      <c r="O146" s="2">
        <v>10</v>
      </c>
      <c r="P146" s="2">
        <v>18.2</v>
      </c>
      <c r="Q146" s="2">
        <v>3</v>
      </c>
      <c r="R146" s="2">
        <v>4.8</v>
      </c>
    </row>
    <row r="147" spans="1:18" x14ac:dyDescent="0.3">
      <c r="A147" s="3">
        <v>2024</v>
      </c>
      <c r="B147" s="3">
        <v>3</v>
      </c>
      <c r="C147" s="3">
        <v>0</v>
      </c>
      <c r="D147" s="3">
        <v>0</v>
      </c>
      <c r="E147" s="3">
        <v>1</v>
      </c>
      <c r="F147" s="2">
        <v>3</v>
      </c>
      <c r="G147" s="2">
        <v>3.1</v>
      </c>
      <c r="H147" s="2">
        <v>2.9</v>
      </c>
      <c r="I147" s="4">
        <v>0.58499999999999996</v>
      </c>
      <c r="J147" s="4">
        <v>0.5</v>
      </c>
      <c r="K147" s="4">
        <v>0.55600000000000005</v>
      </c>
      <c r="L147" s="4">
        <v>0.5</v>
      </c>
      <c r="M147" s="4">
        <v>0.59099999999999997</v>
      </c>
      <c r="N147" s="4">
        <v>0.17899999999999999</v>
      </c>
      <c r="O147" s="2">
        <v>14.5</v>
      </c>
      <c r="P147" s="2">
        <v>16.5</v>
      </c>
      <c r="Q147" s="2">
        <v>9.5</v>
      </c>
      <c r="R147" s="2">
        <v>17.899999999999999</v>
      </c>
    </row>
    <row r="148" spans="1:18" x14ac:dyDescent="0.3">
      <c r="A148" s="3">
        <v>2024</v>
      </c>
      <c r="B148" s="3">
        <v>3</v>
      </c>
      <c r="C148" s="3">
        <v>0</v>
      </c>
      <c r="D148" s="3">
        <v>0</v>
      </c>
      <c r="E148" s="3">
        <v>1</v>
      </c>
      <c r="F148" s="2">
        <v>2.8</v>
      </c>
      <c r="G148" s="2">
        <v>2.6</v>
      </c>
      <c r="H148" s="2">
        <v>2.9</v>
      </c>
      <c r="I148" s="4">
        <v>0.52400000000000002</v>
      </c>
      <c r="J148" s="4">
        <v>0.63300000000000001</v>
      </c>
      <c r="K148" s="4">
        <v>0.625</v>
      </c>
      <c r="L148" s="4">
        <v>0</v>
      </c>
      <c r="M148" s="4">
        <v>0.496</v>
      </c>
      <c r="N148" s="4">
        <v>0.125</v>
      </c>
      <c r="O148" s="2">
        <v>11</v>
      </c>
      <c r="P148" s="2">
        <v>21.2</v>
      </c>
      <c r="Q148" s="2">
        <v>5</v>
      </c>
      <c r="R148" s="2">
        <v>9.1</v>
      </c>
    </row>
    <row r="149" spans="1:18" x14ac:dyDescent="0.3">
      <c r="A149" s="3">
        <v>2024</v>
      </c>
      <c r="B149" s="3">
        <v>3</v>
      </c>
      <c r="C149" s="3">
        <v>0</v>
      </c>
      <c r="D149" s="3">
        <v>0</v>
      </c>
      <c r="E149" s="3">
        <v>1</v>
      </c>
      <c r="F149" s="2">
        <v>3</v>
      </c>
      <c r="G149" s="2">
        <v>2.9</v>
      </c>
      <c r="H149" s="2">
        <v>3.1</v>
      </c>
      <c r="I149" s="4">
        <v>0.47499999999999998</v>
      </c>
      <c r="J149" s="4">
        <v>0.63500000000000001</v>
      </c>
      <c r="K149" s="4">
        <v>0.63600000000000001</v>
      </c>
      <c r="L149" s="4">
        <v>0</v>
      </c>
      <c r="M149" s="4">
        <v>0.433</v>
      </c>
      <c r="N149" s="4">
        <v>0.113</v>
      </c>
      <c r="O149" s="2">
        <v>18.5</v>
      </c>
      <c r="P149" s="2">
        <v>24.7</v>
      </c>
      <c r="Q149" s="2">
        <v>22.5</v>
      </c>
      <c r="R149" s="2">
        <v>22.7</v>
      </c>
    </row>
    <row r="150" spans="1:18" x14ac:dyDescent="0.3">
      <c r="A150" s="3">
        <v>2022</v>
      </c>
      <c r="B150" s="3">
        <v>3</v>
      </c>
      <c r="C150" s="3">
        <v>0</v>
      </c>
      <c r="D150" s="3">
        <v>0</v>
      </c>
      <c r="E150" s="3">
        <v>1</v>
      </c>
      <c r="F150" s="2">
        <v>4.0999999999999996</v>
      </c>
      <c r="G150" s="2">
        <v>3.9</v>
      </c>
      <c r="H150" s="2">
        <v>4.2</v>
      </c>
      <c r="I150" s="4">
        <v>0.51800000000000002</v>
      </c>
      <c r="J150" s="4">
        <v>0.65600000000000003</v>
      </c>
      <c r="K150" s="4">
        <v>0.625</v>
      </c>
      <c r="L150" s="4">
        <v>0.8</v>
      </c>
      <c r="M150" s="4">
        <v>0.46600000000000003</v>
      </c>
      <c r="N150" s="4">
        <v>0.151</v>
      </c>
      <c r="O150" s="2">
        <v>11</v>
      </c>
      <c r="P150" s="2">
        <v>15.5</v>
      </c>
      <c r="Q150" s="2">
        <v>3</v>
      </c>
      <c r="R150" s="2">
        <v>3.8</v>
      </c>
    </row>
    <row r="151" spans="1:18" x14ac:dyDescent="0.3">
      <c r="A151" s="3">
        <v>2021</v>
      </c>
      <c r="B151" s="3">
        <v>3</v>
      </c>
      <c r="C151" s="3">
        <v>0</v>
      </c>
      <c r="D151" s="3">
        <v>0</v>
      </c>
      <c r="E151" s="3">
        <v>1</v>
      </c>
      <c r="F151" s="2">
        <v>3.5</v>
      </c>
      <c r="G151" s="2">
        <v>2.8</v>
      </c>
      <c r="H151" s="2">
        <v>4.0999999999999996</v>
      </c>
      <c r="I151" s="4">
        <v>0.52700000000000002</v>
      </c>
      <c r="J151" s="4">
        <v>0.61799999999999999</v>
      </c>
      <c r="K151" s="4">
        <v>0.5</v>
      </c>
      <c r="L151" s="4">
        <v>0.6</v>
      </c>
      <c r="M151" s="4">
        <v>0.53300000000000003</v>
      </c>
      <c r="N151" s="4">
        <v>0.152</v>
      </c>
      <c r="O151" s="2">
        <v>23</v>
      </c>
      <c r="P151" s="2">
        <v>25.3</v>
      </c>
      <c r="Q151" s="2">
        <v>2</v>
      </c>
      <c r="R151" s="2">
        <v>2.7</v>
      </c>
    </row>
    <row r="152" spans="1:18" x14ac:dyDescent="0.3">
      <c r="A152" s="3">
        <v>2023</v>
      </c>
      <c r="B152" s="3">
        <v>3</v>
      </c>
      <c r="C152" s="3">
        <v>0</v>
      </c>
      <c r="D152" s="3">
        <v>0</v>
      </c>
      <c r="E152" s="3">
        <v>1</v>
      </c>
      <c r="F152" s="2">
        <v>3.9</v>
      </c>
      <c r="G152" s="2">
        <v>3</v>
      </c>
      <c r="H152" s="2">
        <v>4.7</v>
      </c>
      <c r="I152" s="4">
        <v>0.69599999999999995</v>
      </c>
      <c r="J152" s="4">
        <v>0.61899999999999999</v>
      </c>
      <c r="K152" s="4">
        <v>0.6</v>
      </c>
      <c r="L152" s="4">
        <v>0.8</v>
      </c>
      <c r="M152" s="4">
        <v>0.45100000000000001</v>
      </c>
      <c r="N152" s="4">
        <v>0.09</v>
      </c>
      <c r="O152" s="2">
        <v>12</v>
      </c>
      <c r="P152" s="2">
        <v>20.3</v>
      </c>
      <c r="Q152" s="2">
        <v>5</v>
      </c>
      <c r="R152" s="2">
        <v>7</v>
      </c>
    </row>
    <row r="153" spans="1:18" x14ac:dyDescent="0.3">
      <c r="A153" s="3">
        <v>2022</v>
      </c>
      <c r="B153" s="3">
        <v>3</v>
      </c>
      <c r="C153" s="3">
        <v>0</v>
      </c>
      <c r="D153" s="3">
        <v>0</v>
      </c>
      <c r="E153" s="3">
        <v>1</v>
      </c>
      <c r="F153" s="2">
        <v>2.7</v>
      </c>
      <c r="G153" s="2">
        <v>2.4</v>
      </c>
      <c r="H153" s="2">
        <v>3.1</v>
      </c>
      <c r="I153" s="4">
        <v>0.51900000000000002</v>
      </c>
      <c r="J153" s="4">
        <v>0.5</v>
      </c>
      <c r="K153" s="4">
        <v>0.58299999999999996</v>
      </c>
      <c r="L153" s="4">
        <v>0.66700000000000004</v>
      </c>
      <c r="M153" s="4">
        <v>0.50900000000000001</v>
      </c>
      <c r="N153" s="4">
        <v>0.13100000000000001</v>
      </c>
      <c r="O153" s="2">
        <v>22</v>
      </c>
      <c r="P153" s="2">
        <v>22.2</v>
      </c>
      <c r="Q153" s="2">
        <v>-3.5</v>
      </c>
      <c r="R153" s="2">
        <v>-3.9</v>
      </c>
    </row>
    <row r="154" spans="1:18" x14ac:dyDescent="0.3">
      <c r="A154" s="3">
        <v>2024</v>
      </c>
      <c r="B154" s="3">
        <v>3</v>
      </c>
      <c r="C154" s="3">
        <v>0</v>
      </c>
      <c r="D154" s="3">
        <v>0</v>
      </c>
      <c r="E154" s="3">
        <v>1</v>
      </c>
      <c r="F154" s="2">
        <v>3.5</v>
      </c>
      <c r="G154" s="2">
        <v>3.5</v>
      </c>
      <c r="H154" s="2">
        <v>3.5</v>
      </c>
      <c r="I154" s="4">
        <v>0.52800000000000002</v>
      </c>
      <c r="J154" s="4">
        <v>0.58799999999999997</v>
      </c>
      <c r="K154" s="4">
        <v>0.9</v>
      </c>
      <c r="L154" s="4">
        <v>0.5</v>
      </c>
      <c r="M154" s="4">
        <v>0.45600000000000002</v>
      </c>
      <c r="N154" s="4">
        <v>0.20899999999999999</v>
      </c>
      <c r="O154" s="2">
        <v>24.5</v>
      </c>
      <c r="P154" s="2">
        <v>38.9</v>
      </c>
      <c r="Q154" s="2">
        <v>6.5</v>
      </c>
      <c r="R154" s="2">
        <v>9.6999999999999993</v>
      </c>
    </row>
    <row r="155" spans="1:18" x14ac:dyDescent="0.3">
      <c r="A155" s="3">
        <v>2021</v>
      </c>
      <c r="B155" s="3">
        <v>3</v>
      </c>
      <c r="C155" s="3">
        <v>0</v>
      </c>
      <c r="D155" s="3">
        <v>0</v>
      </c>
      <c r="E155" s="3">
        <v>1</v>
      </c>
      <c r="F155" s="2">
        <v>3.3</v>
      </c>
      <c r="G155" s="2">
        <v>3.2</v>
      </c>
      <c r="H155" s="2">
        <v>3.5</v>
      </c>
      <c r="I155" s="4">
        <v>0.50700000000000001</v>
      </c>
      <c r="J155" s="4">
        <v>0.57699999999999996</v>
      </c>
      <c r="K155" s="4">
        <v>0.6</v>
      </c>
      <c r="L155" s="4">
        <v>0.83299999999999996</v>
      </c>
      <c r="M155" s="4">
        <v>0.53300000000000003</v>
      </c>
      <c r="N155" s="4">
        <v>0.155</v>
      </c>
      <c r="O155" s="2">
        <v>9.5</v>
      </c>
      <c r="P155" s="2">
        <v>13</v>
      </c>
      <c r="Q155" s="2">
        <v>7.5</v>
      </c>
      <c r="R155" s="2">
        <v>13.2</v>
      </c>
    </row>
    <row r="156" spans="1:18" x14ac:dyDescent="0.3">
      <c r="A156" s="3">
        <v>2024</v>
      </c>
      <c r="B156" s="3">
        <v>3</v>
      </c>
      <c r="C156" s="3">
        <v>0</v>
      </c>
      <c r="D156" s="3">
        <v>0</v>
      </c>
      <c r="E156" s="3">
        <v>1</v>
      </c>
      <c r="F156" s="2">
        <v>3.5</v>
      </c>
      <c r="G156" s="2">
        <v>3.9</v>
      </c>
      <c r="H156" s="2">
        <v>3.1</v>
      </c>
      <c r="I156" s="4">
        <v>0.50900000000000001</v>
      </c>
      <c r="J156" s="4">
        <v>0.434</v>
      </c>
      <c r="K156" s="4">
        <v>0.52</v>
      </c>
      <c r="L156" s="4">
        <v>0.66700000000000004</v>
      </c>
      <c r="M156" s="4">
        <v>0.55100000000000005</v>
      </c>
      <c r="N156" s="4">
        <v>0.113</v>
      </c>
      <c r="O156" s="2">
        <v>9.5</v>
      </c>
      <c r="P156" s="2">
        <v>6.7</v>
      </c>
      <c r="Q156" s="2">
        <v>-1</v>
      </c>
      <c r="R156" s="2">
        <v>-0.9</v>
      </c>
    </row>
    <row r="157" spans="1:18" x14ac:dyDescent="0.3">
      <c r="A157" s="3">
        <v>2023</v>
      </c>
      <c r="B157" s="3">
        <v>3</v>
      </c>
      <c r="C157" s="3">
        <v>0</v>
      </c>
      <c r="D157" s="3">
        <v>0</v>
      </c>
      <c r="E157" s="3">
        <v>1</v>
      </c>
      <c r="F157" s="2">
        <v>2.9</v>
      </c>
      <c r="G157" s="2">
        <v>2.5</v>
      </c>
      <c r="H157" s="2">
        <v>3.2</v>
      </c>
      <c r="I157" s="4">
        <v>0.57699999999999996</v>
      </c>
      <c r="J157" s="4">
        <v>0.66700000000000004</v>
      </c>
      <c r="K157" s="4">
        <v>1</v>
      </c>
      <c r="L157" s="4">
        <v>0.8</v>
      </c>
      <c r="M157" s="4">
        <v>0.47699999999999998</v>
      </c>
      <c r="N157" s="4">
        <v>8.7999999999999995E-2</v>
      </c>
      <c r="O157" s="2">
        <v>13.5</v>
      </c>
      <c r="P157" s="2">
        <v>27.6</v>
      </c>
      <c r="Q157" s="2">
        <v>7</v>
      </c>
      <c r="R157" s="2">
        <v>13.5</v>
      </c>
    </row>
    <row r="158" spans="1:18" x14ac:dyDescent="0.3">
      <c r="A158" s="3">
        <v>2021</v>
      </c>
      <c r="B158" s="3">
        <v>3</v>
      </c>
      <c r="C158" s="3">
        <v>0</v>
      </c>
      <c r="D158" s="3">
        <v>0</v>
      </c>
      <c r="E158" s="3">
        <v>1</v>
      </c>
      <c r="F158" s="2">
        <v>3.2</v>
      </c>
      <c r="G158" s="2">
        <v>3</v>
      </c>
      <c r="H158" s="2">
        <v>3.4</v>
      </c>
      <c r="I158" s="4">
        <v>0.57499999999999996</v>
      </c>
      <c r="J158" s="4">
        <v>0.66700000000000004</v>
      </c>
      <c r="K158" s="4">
        <v>0.61499999999999999</v>
      </c>
      <c r="L158" s="4">
        <v>0.66700000000000004</v>
      </c>
      <c r="M158" s="4">
        <v>0.45</v>
      </c>
      <c r="N158" s="4">
        <v>0.22900000000000001</v>
      </c>
      <c r="O158" s="2">
        <v>13.5</v>
      </c>
      <c r="P158" s="2">
        <v>21.1</v>
      </c>
      <c r="Q158" s="2">
        <v>11.5</v>
      </c>
      <c r="R158" s="2">
        <v>18.5</v>
      </c>
    </row>
    <row r="159" spans="1:18" x14ac:dyDescent="0.3">
      <c r="A159" s="3">
        <v>2022</v>
      </c>
      <c r="B159" s="3">
        <v>3</v>
      </c>
      <c r="C159" s="3">
        <v>0</v>
      </c>
      <c r="D159" s="3">
        <v>0</v>
      </c>
      <c r="E159" s="3">
        <v>1</v>
      </c>
      <c r="F159" s="2">
        <v>2.7</v>
      </c>
      <c r="G159" s="2">
        <v>2.5</v>
      </c>
      <c r="H159" s="2">
        <v>2.9</v>
      </c>
      <c r="I159" s="4">
        <v>0.63400000000000001</v>
      </c>
      <c r="J159" s="4">
        <v>0.58299999999999996</v>
      </c>
      <c r="K159" s="4">
        <v>0.25</v>
      </c>
      <c r="L159" s="4">
        <v>0</v>
      </c>
      <c r="M159" s="4">
        <v>0.61399999999999999</v>
      </c>
      <c r="N159" s="4">
        <v>0.20499999999999999</v>
      </c>
      <c r="O159" s="2">
        <v>7.5</v>
      </c>
      <c r="P159" s="2">
        <v>12.7</v>
      </c>
      <c r="Q159" s="2">
        <v>2</v>
      </c>
      <c r="R159" s="2">
        <v>6.5</v>
      </c>
    </row>
    <row r="160" spans="1:18" x14ac:dyDescent="0.3">
      <c r="A160" s="3">
        <v>2021</v>
      </c>
      <c r="B160" s="3">
        <v>3</v>
      </c>
      <c r="C160" s="3">
        <v>0</v>
      </c>
      <c r="D160" s="3">
        <v>0</v>
      </c>
      <c r="E160" s="3">
        <v>1</v>
      </c>
      <c r="F160" s="2">
        <v>3.1</v>
      </c>
      <c r="G160" s="2">
        <v>2.7</v>
      </c>
      <c r="H160" s="2">
        <v>3.5</v>
      </c>
      <c r="I160" s="4">
        <v>0.53800000000000003</v>
      </c>
      <c r="J160" s="4">
        <v>0.57099999999999995</v>
      </c>
      <c r="K160" s="4">
        <v>0.875</v>
      </c>
      <c r="L160" s="4">
        <v>0.42899999999999999</v>
      </c>
      <c r="M160" s="4">
        <v>0.49199999999999999</v>
      </c>
      <c r="N160" s="4">
        <v>9.0999999999999998E-2</v>
      </c>
      <c r="O160" s="2">
        <v>0.5</v>
      </c>
      <c r="P160" s="2">
        <v>0.6</v>
      </c>
      <c r="Q160" s="2">
        <v>10</v>
      </c>
      <c r="R160" s="2">
        <v>11.2</v>
      </c>
    </row>
    <row r="161" spans="1:18" x14ac:dyDescent="0.3">
      <c r="A161" s="3">
        <v>2023</v>
      </c>
      <c r="B161" s="3">
        <v>3</v>
      </c>
      <c r="C161" s="3">
        <v>0</v>
      </c>
      <c r="D161" s="3">
        <v>0</v>
      </c>
      <c r="E161" s="3">
        <v>1</v>
      </c>
      <c r="F161" s="2">
        <v>2.8</v>
      </c>
      <c r="G161" s="2">
        <v>2.8</v>
      </c>
      <c r="H161" s="2">
        <v>2.8</v>
      </c>
      <c r="I161" s="4">
        <v>0.59599999999999997</v>
      </c>
      <c r="J161" s="4">
        <v>0.48699999999999999</v>
      </c>
      <c r="K161" s="4">
        <v>0.25</v>
      </c>
      <c r="L161" s="4">
        <v>1</v>
      </c>
      <c r="M161" s="4">
        <v>0.4</v>
      </c>
      <c r="N161" s="4">
        <v>0.13100000000000001</v>
      </c>
      <c r="O161" s="2">
        <v>11.5</v>
      </c>
      <c r="P161" s="2">
        <v>23</v>
      </c>
      <c r="Q161" s="2">
        <v>14.5</v>
      </c>
      <c r="R161" s="2">
        <v>19.899999999999999</v>
      </c>
    </row>
    <row r="162" spans="1:18" x14ac:dyDescent="0.3">
      <c r="A162" s="3">
        <v>2022</v>
      </c>
      <c r="B162" s="3">
        <v>3</v>
      </c>
      <c r="C162" s="3">
        <v>0</v>
      </c>
      <c r="D162" s="3">
        <v>0</v>
      </c>
      <c r="E162" s="3">
        <v>1</v>
      </c>
      <c r="F162" s="2">
        <v>3.2</v>
      </c>
      <c r="G162" s="2">
        <v>3.6</v>
      </c>
      <c r="H162" s="2">
        <v>2.7</v>
      </c>
      <c r="I162" s="4">
        <v>0.47599999999999998</v>
      </c>
      <c r="J162" s="4">
        <v>0.54</v>
      </c>
      <c r="K162" s="4">
        <v>0.53800000000000003</v>
      </c>
      <c r="L162" s="4">
        <v>0.4</v>
      </c>
      <c r="M162" s="4">
        <v>0.38700000000000001</v>
      </c>
      <c r="N162" s="4">
        <v>0.2</v>
      </c>
      <c r="O162" s="2">
        <v>14.5</v>
      </c>
      <c r="P162" s="2">
        <v>16.3</v>
      </c>
      <c r="Q162" s="2">
        <v>14.5</v>
      </c>
      <c r="R162" s="2">
        <v>11.5</v>
      </c>
    </row>
    <row r="163" spans="1:18" x14ac:dyDescent="0.3">
      <c r="A163" s="3">
        <v>2021</v>
      </c>
      <c r="B163" s="3">
        <v>3</v>
      </c>
      <c r="C163" s="3">
        <v>0</v>
      </c>
      <c r="D163" s="3">
        <v>0</v>
      </c>
      <c r="E163" s="3">
        <v>1</v>
      </c>
      <c r="F163" s="2">
        <v>2.8</v>
      </c>
      <c r="G163" s="2">
        <v>2.5</v>
      </c>
      <c r="H163" s="2">
        <v>3</v>
      </c>
      <c r="I163" s="4">
        <v>0.56499999999999995</v>
      </c>
      <c r="J163" s="4">
        <v>0.55900000000000005</v>
      </c>
      <c r="K163" s="4">
        <v>0.33300000000000002</v>
      </c>
      <c r="L163" s="4">
        <v>0</v>
      </c>
      <c r="M163" s="4">
        <v>0.55300000000000005</v>
      </c>
      <c r="N163" s="4">
        <v>0.19600000000000001</v>
      </c>
      <c r="O163" s="2">
        <v>11.5</v>
      </c>
      <c r="P163" s="2">
        <v>19.2</v>
      </c>
      <c r="Q163" s="2">
        <v>3.5</v>
      </c>
      <c r="R163" s="2">
        <v>8.5</v>
      </c>
    </row>
    <row r="164" spans="1:18" x14ac:dyDescent="0.3">
      <c r="A164" s="3">
        <v>2022</v>
      </c>
      <c r="B164" s="3">
        <v>3</v>
      </c>
      <c r="C164" s="3">
        <v>0</v>
      </c>
      <c r="D164" s="3">
        <v>0</v>
      </c>
      <c r="E164" s="3">
        <v>1</v>
      </c>
      <c r="F164" s="2">
        <v>3</v>
      </c>
      <c r="G164" s="2">
        <v>2.9</v>
      </c>
      <c r="H164" s="2">
        <v>3.2</v>
      </c>
      <c r="I164" s="4">
        <v>0.57399999999999995</v>
      </c>
      <c r="J164" s="4">
        <v>0.63200000000000001</v>
      </c>
      <c r="K164" s="4">
        <v>0.4</v>
      </c>
      <c r="L164" s="4">
        <v>1</v>
      </c>
      <c r="M164" s="4">
        <v>0.55200000000000005</v>
      </c>
      <c r="N164" s="4">
        <v>0.21199999999999999</v>
      </c>
      <c r="O164" s="2">
        <v>14.5</v>
      </c>
      <c r="P164" s="2">
        <v>23.4</v>
      </c>
      <c r="Q164" s="2">
        <v>7.5</v>
      </c>
      <c r="R164" s="2">
        <v>18.3</v>
      </c>
    </row>
    <row r="165" spans="1:18" x14ac:dyDescent="0.3">
      <c r="A165" s="3">
        <v>2024</v>
      </c>
      <c r="B165" s="3">
        <v>3</v>
      </c>
      <c r="C165" s="3">
        <v>0</v>
      </c>
      <c r="D165" s="3">
        <v>0</v>
      </c>
      <c r="E165" s="3">
        <v>1</v>
      </c>
      <c r="F165" s="2">
        <v>3</v>
      </c>
      <c r="G165" s="2">
        <v>3.1</v>
      </c>
      <c r="H165" s="2">
        <v>2.9</v>
      </c>
      <c r="I165" s="4">
        <v>0.64500000000000002</v>
      </c>
      <c r="J165" s="4">
        <v>0.56000000000000005</v>
      </c>
      <c r="K165" s="4">
        <v>0.28599999999999998</v>
      </c>
      <c r="L165" s="4">
        <v>0</v>
      </c>
      <c r="M165" s="4">
        <v>0.48099999999999998</v>
      </c>
      <c r="N165" s="4">
        <v>0.23599999999999999</v>
      </c>
      <c r="O165" s="2">
        <v>7.5</v>
      </c>
      <c r="P165" s="2">
        <v>16.7</v>
      </c>
      <c r="Q165" s="2">
        <v>1.5</v>
      </c>
      <c r="R165" s="2">
        <v>3.7</v>
      </c>
    </row>
    <row r="166" spans="1:18" x14ac:dyDescent="0.3">
      <c r="A166" s="3">
        <v>2024</v>
      </c>
      <c r="B166" s="3">
        <v>3</v>
      </c>
      <c r="C166" s="3">
        <v>0</v>
      </c>
      <c r="D166" s="3">
        <v>0</v>
      </c>
      <c r="E166" s="3">
        <v>1</v>
      </c>
      <c r="F166" s="2">
        <v>3.5</v>
      </c>
      <c r="G166" s="2">
        <v>3.3</v>
      </c>
      <c r="H166" s="2">
        <v>3.6</v>
      </c>
      <c r="I166" s="4">
        <v>0.58399999999999996</v>
      </c>
      <c r="J166" s="4">
        <v>0.58299999999999996</v>
      </c>
      <c r="K166" s="4">
        <v>0.56299999999999994</v>
      </c>
      <c r="L166" s="4">
        <v>0.5</v>
      </c>
      <c r="M166" s="4">
        <v>0.503</v>
      </c>
      <c r="N166" s="4">
        <v>0.105</v>
      </c>
      <c r="O166" s="2">
        <v>11.5</v>
      </c>
      <c r="P166" s="2">
        <v>13.7</v>
      </c>
      <c r="Q166" s="2">
        <v>10.5</v>
      </c>
      <c r="R166" s="2">
        <v>13.6</v>
      </c>
    </row>
    <row r="167" spans="1:18" x14ac:dyDescent="0.3">
      <c r="A167" s="3">
        <v>2023</v>
      </c>
      <c r="B167" s="3">
        <v>3</v>
      </c>
      <c r="C167" s="3">
        <v>0</v>
      </c>
      <c r="D167" s="3">
        <v>0</v>
      </c>
      <c r="E167" s="3">
        <v>1</v>
      </c>
      <c r="F167" s="2">
        <v>4</v>
      </c>
      <c r="G167" s="2">
        <v>3.5</v>
      </c>
      <c r="H167" s="2">
        <v>4.3</v>
      </c>
      <c r="I167" s="4">
        <v>0.51700000000000002</v>
      </c>
      <c r="J167" s="4">
        <v>0.64300000000000002</v>
      </c>
      <c r="K167" s="4">
        <v>0.625</v>
      </c>
      <c r="L167" s="4">
        <v>1</v>
      </c>
      <c r="M167" s="4">
        <v>0.442</v>
      </c>
      <c r="N167" s="4">
        <v>8.5000000000000006E-2</v>
      </c>
      <c r="O167" s="2">
        <v>16.5</v>
      </c>
      <c r="P167" s="2">
        <v>20.6</v>
      </c>
      <c r="Q167" s="2">
        <v>13.5</v>
      </c>
      <c r="R167" s="2">
        <v>13.9</v>
      </c>
    </row>
    <row r="168" spans="1:18" x14ac:dyDescent="0.3">
      <c r="A168" s="3">
        <v>2021</v>
      </c>
      <c r="B168" s="3">
        <v>3</v>
      </c>
      <c r="C168" s="3">
        <v>0</v>
      </c>
      <c r="D168" s="3">
        <v>0</v>
      </c>
      <c r="E168" s="3">
        <v>1</v>
      </c>
      <c r="F168" s="2">
        <v>3.3</v>
      </c>
      <c r="G168" s="2">
        <v>3.3</v>
      </c>
      <c r="H168" s="2">
        <v>3.3</v>
      </c>
      <c r="I168" s="4">
        <v>0.55600000000000005</v>
      </c>
      <c r="J168" s="4">
        <v>0.61299999999999999</v>
      </c>
      <c r="K168" s="4">
        <v>0.64300000000000002</v>
      </c>
      <c r="L168" s="4">
        <v>0</v>
      </c>
      <c r="M168" s="4">
        <v>0.41299999999999998</v>
      </c>
      <c r="N168" s="4">
        <v>0.14299999999999999</v>
      </c>
      <c r="O168" s="2">
        <v>13</v>
      </c>
      <c r="P168" s="2">
        <v>19.399999999999999</v>
      </c>
      <c r="Q168" s="2">
        <v>21</v>
      </c>
      <c r="R168" s="2">
        <v>25.3</v>
      </c>
    </row>
    <row r="169" spans="1:18" x14ac:dyDescent="0.3">
      <c r="A169" s="3">
        <v>2023</v>
      </c>
      <c r="B169" s="3">
        <v>3</v>
      </c>
      <c r="C169" s="3">
        <v>0</v>
      </c>
      <c r="D169" s="3">
        <v>0</v>
      </c>
      <c r="E169" s="3">
        <v>1</v>
      </c>
      <c r="F169" s="2">
        <v>2.8</v>
      </c>
      <c r="G169" s="2">
        <v>2.5</v>
      </c>
      <c r="H169" s="2">
        <v>3</v>
      </c>
      <c r="I169" s="4">
        <v>0.67700000000000005</v>
      </c>
      <c r="J169" s="4">
        <v>0.84199999999999997</v>
      </c>
      <c r="K169" s="4">
        <v>0.28599999999999998</v>
      </c>
      <c r="L169" s="4">
        <v>1</v>
      </c>
      <c r="M169" s="4">
        <v>0.48499999999999999</v>
      </c>
      <c r="N169" s="4">
        <v>0.13700000000000001</v>
      </c>
      <c r="O169" s="2">
        <v>15</v>
      </c>
      <c r="P169" s="2">
        <v>33.299999999999997</v>
      </c>
      <c r="Q169" s="2">
        <v>10</v>
      </c>
      <c r="R169" s="2">
        <v>22.7</v>
      </c>
    </row>
    <row r="170" spans="1:18" x14ac:dyDescent="0.3">
      <c r="A170" s="3">
        <v>2024</v>
      </c>
      <c r="B170" s="3">
        <v>3</v>
      </c>
      <c r="C170" s="3">
        <v>0</v>
      </c>
      <c r="D170" s="3">
        <v>0</v>
      </c>
      <c r="E170" s="3">
        <v>1</v>
      </c>
      <c r="F170" s="2">
        <v>2.9</v>
      </c>
      <c r="G170" s="2">
        <v>3.1</v>
      </c>
      <c r="H170" s="2">
        <v>2.8</v>
      </c>
      <c r="I170" s="4">
        <v>0.52100000000000002</v>
      </c>
      <c r="J170" s="4">
        <v>0.65200000000000002</v>
      </c>
      <c r="K170" s="4">
        <v>0.8</v>
      </c>
      <c r="L170" s="4">
        <v>1</v>
      </c>
      <c r="M170" s="4">
        <v>0.64100000000000001</v>
      </c>
      <c r="N170" s="4">
        <v>0.19</v>
      </c>
      <c r="O170" s="2">
        <v>5</v>
      </c>
      <c r="P170" s="2">
        <v>7.2</v>
      </c>
      <c r="Q170" s="2">
        <v>5.5</v>
      </c>
      <c r="R170" s="2">
        <v>16.2</v>
      </c>
    </row>
    <row r="171" spans="1:18" x14ac:dyDescent="0.3">
      <c r="A171" s="3">
        <v>2022</v>
      </c>
      <c r="B171" s="3">
        <v>3</v>
      </c>
      <c r="C171" s="3">
        <v>0</v>
      </c>
      <c r="D171" s="3">
        <v>0</v>
      </c>
      <c r="E171" s="3">
        <v>1</v>
      </c>
      <c r="F171" s="2">
        <v>3.1</v>
      </c>
      <c r="G171" s="2">
        <v>2.4</v>
      </c>
      <c r="H171" s="2">
        <v>3.7</v>
      </c>
      <c r="I171" s="4">
        <v>0.51400000000000001</v>
      </c>
      <c r="J171" s="4">
        <v>0.56699999999999995</v>
      </c>
      <c r="K171" s="4">
        <v>0.72699999999999998</v>
      </c>
      <c r="L171" s="4">
        <v>0.6</v>
      </c>
      <c r="M171" s="4">
        <v>0.53</v>
      </c>
      <c r="N171" s="4">
        <v>9.7000000000000003E-2</v>
      </c>
      <c r="O171" s="2">
        <v>13</v>
      </c>
      <c r="P171" s="2">
        <v>13.7</v>
      </c>
      <c r="Q171" s="2">
        <v>10.5</v>
      </c>
      <c r="R171" s="2">
        <v>12.8</v>
      </c>
    </row>
    <row r="172" spans="1:18" x14ac:dyDescent="0.3">
      <c r="A172" s="3">
        <v>2021</v>
      </c>
      <c r="B172" s="3">
        <v>3</v>
      </c>
      <c r="C172" s="3">
        <v>0</v>
      </c>
      <c r="D172" s="3">
        <v>0</v>
      </c>
      <c r="E172" s="3">
        <v>1</v>
      </c>
      <c r="F172" s="2">
        <v>3.1</v>
      </c>
      <c r="G172" s="2">
        <v>2.8</v>
      </c>
      <c r="H172" s="2">
        <v>3.4</v>
      </c>
      <c r="I172" s="4">
        <v>0.53200000000000003</v>
      </c>
      <c r="J172" s="4">
        <v>0.54200000000000004</v>
      </c>
      <c r="K172" s="4">
        <v>0.4</v>
      </c>
      <c r="L172" s="4">
        <v>0.4</v>
      </c>
      <c r="M172" s="4">
        <v>0.52500000000000002</v>
      </c>
      <c r="N172" s="4">
        <v>9.6000000000000002E-2</v>
      </c>
      <c r="O172" s="2">
        <v>15.5</v>
      </c>
      <c r="P172" s="2">
        <v>12.4</v>
      </c>
      <c r="Q172" s="2">
        <v>14.5</v>
      </c>
      <c r="R172" s="2">
        <v>13.1</v>
      </c>
    </row>
    <row r="173" spans="1:18" x14ac:dyDescent="0.3">
      <c r="A173" s="3">
        <v>2021</v>
      </c>
      <c r="B173" s="3">
        <v>3</v>
      </c>
      <c r="C173" s="3">
        <v>0</v>
      </c>
      <c r="D173" s="3">
        <v>0</v>
      </c>
      <c r="E173" s="3">
        <v>1</v>
      </c>
      <c r="F173" s="2">
        <v>2.9</v>
      </c>
      <c r="G173" s="2">
        <v>2.7</v>
      </c>
      <c r="H173" s="2">
        <v>3.1</v>
      </c>
      <c r="I173" s="4">
        <v>0.63900000000000001</v>
      </c>
      <c r="J173" s="4">
        <v>0.52400000000000002</v>
      </c>
      <c r="K173" s="4">
        <v>0.6</v>
      </c>
      <c r="L173" s="4">
        <v>0.33300000000000002</v>
      </c>
      <c r="M173" s="4">
        <v>0.5</v>
      </c>
      <c r="N173" s="4">
        <v>0.218</v>
      </c>
      <c r="O173" s="2">
        <v>6.5</v>
      </c>
      <c r="P173" s="2">
        <v>14.8</v>
      </c>
      <c r="Q173" s="2">
        <v>11.5</v>
      </c>
      <c r="R173" s="2">
        <v>27.4</v>
      </c>
    </row>
    <row r="174" spans="1:18" x14ac:dyDescent="0.3">
      <c r="A174" s="3">
        <v>2022</v>
      </c>
      <c r="B174" s="3">
        <v>3</v>
      </c>
      <c r="C174" s="3">
        <v>0</v>
      </c>
      <c r="D174" s="3">
        <v>0</v>
      </c>
      <c r="E174" s="3">
        <v>1</v>
      </c>
      <c r="F174" s="2">
        <v>3.3</v>
      </c>
      <c r="G174" s="2">
        <v>2.9</v>
      </c>
      <c r="H174" s="2">
        <v>3.8</v>
      </c>
      <c r="I174" s="4">
        <v>0.54500000000000004</v>
      </c>
      <c r="J174" s="4">
        <v>0.54500000000000004</v>
      </c>
      <c r="K174" s="4">
        <v>0.83299999999999996</v>
      </c>
      <c r="L174" s="4">
        <v>0.6</v>
      </c>
      <c r="M174" s="4">
        <v>0.51200000000000001</v>
      </c>
      <c r="N174" s="4">
        <v>0.128</v>
      </c>
      <c r="O174" s="2">
        <v>18</v>
      </c>
      <c r="P174" s="2">
        <v>23.7</v>
      </c>
      <c r="Q174" s="2">
        <v>7</v>
      </c>
      <c r="R174" s="2">
        <v>10.3</v>
      </c>
    </row>
    <row r="175" spans="1:18" x14ac:dyDescent="0.3">
      <c r="A175" s="3">
        <v>2023</v>
      </c>
      <c r="B175" s="3">
        <v>3</v>
      </c>
      <c r="C175" s="3">
        <v>0</v>
      </c>
      <c r="D175" s="3">
        <v>0</v>
      </c>
      <c r="E175" s="3">
        <v>1</v>
      </c>
      <c r="F175" s="2">
        <v>2.5</v>
      </c>
      <c r="G175" s="2">
        <v>2.2000000000000002</v>
      </c>
      <c r="H175" s="2">
        <v>2.8</v>
      </c>
      <c r="I175" s="4">
        <v>0.59099999999999997</v>
      </c>
      <c r="J175" s="4">
        <v>0.64700000000000002</v>
      </c>
      <c r="K175" s="4">
        <v>0.5</v>
      </c>
      <c r="L175" s="4">
        <v>0</v>
      </c>
      <c r="M175" s="4">
        <v>0.39400000000000002</v>
      </c>
      <c r="N175" s="4">
        <v>0.14299999999999999</v>
      </c>
      <c r="O175" s="2">
        <v>9</v>
      </c>
      <c r="P175" s="2">
        <v>24.3</v>
      </c>
      <c r="Q175" s="2">
        <v>7.5</v>
      </c>
      <c r="R175" s="2">
        <v>14.2</v>
      </c>
    </row>
    <row r="176" spans="1:18" x14ac:dyDescent="0.3">
      <c r="A176" s="3">
        <v>2023</v>
      </c>
      <c r="B176" s="3">
        <v>3</v>
      </c>
      <c r="C176" s="3">
        <v>0</v>
      </c>
      <c r="D176" s="3">
        <v>0</v>
      </c>
      <c r="E176" s="3">
        <v>1</v>
      </c>
      <c r="F176" s="2">
        <v>2.5</v>
      </c>
      <c r="G176" s="2">
        <v>2.2999999999999998</v>
      </c>
      <c r="H176" s="2">
        <v>2.6</v>
      </c>
      <c r="I176" s="4">
        <v>0.60499999999999998</v>
      </c>
      <c r="J176" s="4">
        <v>0.57099999999999995</v>
      </c>
      <c r="K176" s="4">
        <v>0.71399999999999997</v>
      </c>
      <c r="L176" s="4">
        <v>0.5</v>
      </c>
      <c r="M176" s="4">
        <v>0.53500000000000003</v>
      </c>
      <c r="N176" s="4">
        <v>0.15</v>
      </c>
      <c r="O176" s="2">
        <v>4</v>
      </c>
      <c r="P176" s="2">
        <v>9.8000000000000007</v>
      </c>
      <c r="Q176" s="2">
        <v>2</v>
      </c>
      <c r="R176" s="2">
        <v>5.9</v>
      </c>
    </row>
    <row r="177" spans="1:18" x14ac:dyDescent="0.3">
      <c r="A177" s="3">
        <v>2023</v>
      </c>
      <c r="B177" s="3">
        <v>3</v>
      </c>
      <c r="C177" s="3">
        <v>0</v>
      </c>
      <c r="D177" s="3">
        <v>0</v>
      </c>
      <c r="E177" s="3">
        <v>1</v>
      </c>
      <c r="F177" s="2">
        <v>2.6</v>
      </c>
      <c r="G177" s="2">
        <v>2.2000000000000002</v>
      </c>
      <c r="H177" s="2">
        <v>3</v>
      </c>
      <c r="I177" s="4">
        <v>0.46600000000000003</v>
      </c>
      <c r="J177" s="4">
        <v>0.55200000000000005</v>
      </c>
      <c r="K177" s="4">
        <v>0.83299999999999996</v>
      </c>
      <c r="L177" s="4">
        <v>0.75</v>
      </c>
      <c r="M177" s="4">
        <v>0.42199999999999999</v>
      </c>
      <c r="N177" s="4">
        <v>0.17199999999999999</v>
      </c>
      <c r="O177" s="2">
        <v>6</v>
      </c>
      <c r="P177" s="2">
        <v>9.1999999999999993</v>
      </c>
      <c r="Q177" s="2">
        <v>7</v>
      </c>
      <c r="R177" s="2">
        <v>9.3000000000000007</v>
      </c>
    </row>
    <row r="178" spans="1:18" x14ac:dyDescent="0.3">
      <c r="A178" s="3">
        <v>2024</v>
      </c>
      <c r="B178" s="3">
        <v>3</v>
      </c>
      <c r="C178" s="3">
        <v>0</v>
      </c>
      <c r="D178" s="3">
        <v>0</v>
      </c>
      <c r="E178" s="3">
        <v>1</v>
      </c>
      <c r="F178" s="2">
        <v>3.5</v>
      </c>
      <c r="G178" s="2">
        <v>3.7</v>
      </c>
      <c r="H178" s="2">
        <v>3.3</v>
      </c>
      <c r="I178" s="4">
        <v>0.57799999999999996</v>
      </c>
      <c r="J178" s="4">
        <v>0.69399999999999995</v>
      </c>
      <c r="K178" s="4">
        <v>0.28599999999999998</v>
      </c>
      <c r="L178" s="4">
        <v>0.33300000000000002</v>
      </c>
      <c r="M178" s="4">
        <v>0.55800000000000005</v>
      </c>
      <c r="N178" s="4">
        <v>0.2</v>
      </c>
      <c r="O178" s="2">
        <v>11</v>
      </c>
      <c r="P178" s="2">
        <v>15.5</v>
      </c>
      <c r="Q178" s="2">
        <v>7</v>
      </c>
      <c r="R178" s="2">
        <v>13.5</v>
      </c>
    </row>
    <row r="179" spans="1:18" x14ac:dyDescent="0.3">
      <c r="A179" s="3">
        <v>2021</v>
      </c>
      <c r="B179" s="3">
        <v>3</v>
      </c>
      <c r="C179" s="3">
        <v>0</v>
      </c>
      <c r="D179" s="3">
        <v>0</v>
      </c>
      <c r="E179" s="3">
        <v>1</v>
      </c>
      <c r="F179" s="2">
        <v>2.8</v>
      </c>
      <c r="G179" s="2">
        <v>2.2000000000000002</v>
      </c>
      <c r="H179" s="2">
        <v>3.3</v>
      </c>
      <c r="I179" s="4">
        <v>0.49</v>
      </c>
      <c r="J179" s="4">
        <v>0.75800000000000001</v>
      </c>
      <c r="K179" s="4">
        <v>0.33300000000000002</v>
      </c>
      <c r="L179" s="4">
        <v>0.5</v>
      </c>
      <c r="M179" s="4">
        <v>0.503</v>
      </c>
      <c r="N179" s="4">
        <v>0.20799999999999999</v>
      </c>
      <c r="O179" s="2">
        <v>16</v>
      </c>
      <c r="P179" s="2">
        <v>23.9</v>
      </c>
      <c r="Q179" s="2">
        <v>6.5</v>
      </c>
      <c r="R179" s="2">
        <v>11.6</v>
      </c>
    </row>
    <row r="180" spans="1:18" x14ac:dyDescent="0.3">
      <c r="A180" s="3">
        <v>2021</v>
      </c>
      <c r="B180" s="3">
        <v>3</v>
      </c>
      <c r="C180" s="3">
        <v>0</v>
      </c>
      <c r="D180" s="3">
        <v>0</v>
      </c>
      <c r="E180" s="3">
        <v>1</v>
      </c>
      <c r="F180" s="2">
        <v>3</v>
      </c>
      <c r="G180" s="2">
        <v>3.3</v>
      </c>
      <c r="H180" s="2">
        <v>2.8</v>
      </c>
      <c r="I180" s="4">
        <v>0.63</v>
      </c>
      <c r="J180" s="4">
        <v>0.625</v>
      </c>
      <c r="K180" s="4">
        <v>0.75</v>
      </c>
      <c r="L180" s="4">
        <v>0.33300000000000002</v>
      </c>
      <c r="M180" s="4">
        <v>0.56799999999999995</v>
      </c>
      <c r="N180" s="4">
        <v>0.157</v>
      </c>
      <c r="O180" s="2">
        <v>13</v>
      </c>
      <c r="P180" s="2">
        <v>21.7</v>
      </c>
      <c r="Q180" s="2">
        <v>7.5</v>
      </c>
      <c r="R180" s="2">
        <v>17.399999999999999</v>
      </c>
    </row>
    <row r="181" spans="1:18" x14ac:dyDescent="0.3">
      <c r="A181" s="3">
        <v>2023</v>
      </c>
      <c r="B181" s="3">
        <v>3</v>
      </c>
      <c r="C181" s="3">
        <v>0</v>
      </c>
      <c r="D181" s="3">
        <v>0</v>
      </c>
      <c r="E181" s="3">
        <v>1</v>
      </c>
      <c r="F181" s="2">
        <v>2.9</v>
      </c>
      <c r="G181" s="2">
        <v>2.7</v>
      </c>
      <c r="H181" s="2">
        <v>3</v>
      </c>
      <c r="I181" s="4">
        <v>0.55100000000000005</v>
      </c>
      <c r="J181" s="4">
        <v>0.38100000000000001</v>
      </c>
      <c r="K181" s="4">
        <v>0.438</v>
      </c>
      <c r="L181" s="4">
        <v>0</v>
      </c>
      <c r="M181" s="4">
        <v>0.41699999999999998</v>
      </c>
      <c r="N181" s="4">
        <v>0.13800000000000001</v>
      </c>
      <c r="O181" s="2">
        <v>4</v>
      </c>
      <c r="P181" s="2">
        <v>4.7</v>
      </c>
      <c r="Q181" s="2">
        <v>3.5</v>
      </c>
      <c r="R181" s="2">
        <v>3.3</v>
      </c>
    </row>
    <row r="182" spans="1:18" x14ac:dyDescent="0.3">
      <c r="A182" s="3">
        <v>2024</v>
      </c>
      <c r="B182" s="3">
        <v>3</v>
      </c>
      <c r="C182" s="3">
        <v>0</v>
      </c>
      <c r="D182" s="3">
        <v>0</v>
      </c>
      <c r="E182" s="3">
        <v>1</v>
      </c>
      <c r="F182" s="2">
        <v>3.5</v>
      </c>
      <c r="G182" s="2">
        <v>3.1</v>
      </c>
      <c r="H182" s="2">
        <v>3.9</v>
      </c>
      <c r="I182" s="4">
        <v>0.5</v>
      </c>
      <c r="J182" s="4">
        <v>0.52600000000000002</v>
      </c>
      <c r="K182" s="4">
        <v>0.38900000000000001</v>
      </c>
      <c r="L182" s="4">
        <v>0.5</v>
      </c>
      <c r="M182" s="4">
        <v>0.55100000000000005</v>
      </c>
      <c r="N182" s="4">
        <v>0.126</v>
      </c>
      <c r="O182" s="2">
        <v>17</v>
      </c>
      <c r="P182" s="2">
        <v>12.8</v>
      </c>
      <c r="Q182" s="2">
        <v>0</v>
      </c>
      <c r="R182" s="2">
        <v>0</v>
      </c>
    </row>
    <row r="183" spans="1:18" x14ac:dyDescent="0.3">
      <c r="A183" s="3">
        <v>2021</v>
      </c>
      <c r="B183" s="3">
        <v>3</v>
      </c>
      <c r="C183" s="3">
        <v>0</v>
      </c>
      <c r="D183" s="3">
        <v>0</v>
      </c>
      <c r="E183" s="3">
        <v>1</v>
      </c>
      <c r="F183" s="2">
        <v>2.5</v>
      </c>
      <c r="G183" s="2">
        <v>2.2000000000000002</v>
      </c>
      <c r="H183" s="2">
        <v>2.7</v>
      </c>
      <c r="I183" s="4">
        <v>0.54900000000000004</v>
      </c>
      <c r="J183" s="4">
        <v>0.81</v>
      </c>
      <c r="K183" s="4">
        <v>0.75</v>
      </c>
      <c r="L183" s="4">
        <v>0</v>
      </c>
      <c r="M183" s="4">
        <v>0.55400000000000005</v>
      </c>
      <c r="N183" s="4">
        <v>8.8999999999999996E-2</v>
      </c>
      <c r="O183" s="2">
        <v>10</v>
      </c>
      <c r="P183" s="2">
        <v>20.8</v>
      </c>
      <c r="Q183" s="2">
        <v>13</v>
      </c>
      <c r="R183" s="2">
        <v>32.5</v>
      </c>
    </row>
    <row r="184" spans="1:18" x14ac:dyDescent="0.3">
      <c r="A184" s="3">
        <v>2021</v>
      </c>
      <c r="B184" s="3">
        <v>3</v>
      </c>
      <c r="C184" s="3">
        <v>0</v>
      </c>
      <c r="D184" s="3">
        <v>0</v>
      </c>
      <c r="E184" s="3">
        <v>1</v>
      </c>
      <c r="F184" s="2">
        <v>2.2999999999999998</v>
      </c>
      <c r="G184" s="2">
        <v>1.8</v>
      </c>
      <c r="H184" s="2">
        <v>2.9</v>
      </c>
      <c r="I184" s="4">
        <v>0.58399999999999996</v>
      </c>
      <c r="J184" s="4">
        <v>0.75</v>
      </c>
      <c r="K184" s="4">
        <v>0.4</v>
      </c>
      <c r="L184" s="4">
        <v>0</v>
      </c>
      <c r="M184" s="4">
        <v>0.40699999999999997</v>
      </c>
      <c r="N184" s="4">
        <v>0.16700000000000001</v>
      </c>
      <c r="O184" s="2">
        <v>7</v>
      </c>
      <c r="P184" s="2">
        <v>24.1</v>
      </c>
      <c r="Q184" s="2">
        <v>6</v>
      </c>
      <c r="R184" s="2">
        <v>15.4</v>
      </c>
    </row>
    <row r="185" spans="1:18" x14ac:dyDescent="0.3">
      <c r="A185" s="3">
        <v>2023</v>
      </c>
      <c r="B185" s="3">
        <v>3</v>
      </c>
      <c r="C185" s="3">
        <v>0</v>
      </c>
      <c r="D185" s="3">
        <v>0</v>
      </c>
      <c r="E185" s="3">
        <v>1</v>
      </c>
      <c r="F185" s="2">
        <v>3.1</v>
      </c>
      <c r="G185" s="2">
        <v>2.7</v>
      </c>
      <c r="H185" s="2">
        <v>3.6</v>
      </c>
      <c r="I185" s="4">
        <v>0.55600000000000005</v>
      </c>
      <c r="J185" s="4">
        <v>0.54300000000000004</v>
      </c>
      <c r="K185" s="4">
        <v>0.25</v>
      </c>
      <c r="L185" s="4">
        <v>0.66700000000000004</v>
      </c>
      <c r="M185" s="4">
        <v>0.47499999999999998</v>
      </c>
      <c r="N185" s="4">
        <v>0.154</v>
      </c>
      <c r="O185" s="2">
        <v>9.5</v>
      </c>
      <c r="P185" s="2">
        <v>11.4</v>
      </c>
      <c r="Q185" s="2">
        <v>6.5</v>
      </c>
      <c r="R185" s="2">
        <v>7.5</v>
      </c>
    </row>
    <row r="186" spans="1:18" x14ac:dyDescent="0.3">
      <c r="A186" s="3">
        <v>2024</v>
      </c>
      <c r="B186" s="3">
        <v>3</v>
      </c>
      <c r="C186" s="3">
        <v>0</v>
      </c>
      <c r="D186" s="3">
        <v>0</v>
      </c>
      <c r="E186" s="3">
        <v>1</v>
      </c>
      <c r="F186" s="2">
        <v>3.6</v>
      </c>
      <c r="G186" s="2">
        <v>3.4</v>
      </c>
      <c r="H186" s="2">
        <v>3.8</v>
      </c>
      <c r="I186" s="4">
        <v>0.57499999999999996</v>
      </c>
      <c r="J186" s="4">
        <v>0.54300000000000004</v>
      </c>
      <c r="K186" s="4">
        <v>0.5</v>
      </c>
      <c r="L186" s="4">
        <v>0.45500000000000002</v>
      </c>
      <c r="M186" s="4">
        <v>0.51100000000000001</v>
      </c>
      <c r="N186" s="4">
        <v>6.5000000000000002E-2</v>
      </c>
      <c r="O186" s="2">
        <v>10.5</v>
      </c>
      <c r="P186" s="2">
        <v>7.4</v>
      </c>
      <c r="Q186" s="2">
        <v>3</v>
      </c>
      <c r="R186" s="2">
        <v>2.2999999999999998</v>
      </c>
    </row>
    <row r="187" spans="1:18" x14ac:dyDescent="0.3">
      <c r="A187" s="3">
        <v>2023</v>
      </c>
      <c r="B187" s="3">
        <v>3</v>
      </c>
      <c r="C187" s="3">
        <v>0</v>
      </c>
      <c r="D187" s="3">
        <v>0</v>
      </c>
      <c r="E187" s="3">
        <v>1</v>
      </c>
      <c r="F187" s="2">
        <v>2.6</v>
      </c>
      <c r="G187" s="2">
        <v>2.2999999999999998</v>
      </c>
      <c r="H187" s="2">
        <v>2.8</v>
      </c>
      <c r="I187" s="4">
        <v>0.50900000000000001</v>
      </c>
      <c r="J187" s="4">
        <v>0.71799999999999997</v>
      </c>
      <c r="K187" s="4">
        <v>0.14299999999999999</v>
      </c>
      <c r="L187" s="4">
        <v>0.5</v>
      </c>
      <c r="M187" s="4">
        <v>0.49</v>
      </c>
      <c r="N187" s="4">
        <v>0.19500000000000001</v>
      </c>
      <c r="O187" s="2">
        <v>18</v>
      </c>
      <c r="P187" s="2">
        <v>26.1</v>
      </c>
      <c r="Q187" s="2">
        <v>19.5</v>
      </c>
      <c r="R187" s="2">
        <v>31.5</v>
      </c>
    </row>
    <row r="188" spans="1:18" x14ac:dyDescent="0.3">
      <c r="A188" s="3">
        <v>2023</v>
      </c>
      <c r="B188" s="3">
        <v>3</v>
      </c>
      <c r="C188" s="3">
        <v>0</v>
      </c>
      <c r="D188" s="3">
        <v>0</v>
      </c>
      <c r="E188" s="3">
        <v>1</v>
      </c>
      <c r="F188" s="2">
        <v>3.3</v>
      </c>
      <c r="G188" s="2">
        <v>3.2</v>
      </c>
      <c r="H188" s="2">
        <v>3.5</v>
      </c>
      <c r="I188" s="4">
        <v>0.52700000000000002</v>
      </c>
      <c r="J188" s="4">
        <v>0.53500000000000003</v>
      </c>
      <c r="K188" s="4">
        <v>0.53800000000000003</v>
      </c>
      <c r="L188" s="4">
        <v>0.33300000000000002</v>
      </c>
      <c r="M188" s="4">
        <v>0.57999999999999996</v>
      </c>
      <c r="N188" s="4">
        <v>0.115</v>
      </c>
      <c r="O188" s="2">
        <v>17</v>
      </c>
      <c r="P188" s="2">
        <v>15</v>
      </c>
      <c r="Q188" s="2">
        <v>3</v>
      </c>
      <c r="R188" s="2">
        <v>4</v>
      </c>
    </row>
    <row r="189" spans="1:18" x14ac:dyDescent="0.3">
      <c r="A189" s="3">
        <v>2024</v>
      </c>
      <c r="B189" s="3">
        <v>3</v>
      </c>
      <c r="C189" s="3">
        <v>0</v>
      </c>
      <c r="D189" s="3">
        <v>0</v>
      </c>
      <c r="E189" s="3">
        <v>1</v>
      </c>
      <c r="F189" s="2">
        <v>2.6</v>
      </c>
      <c r="G189" s="2">
        <v>2.5</v>
      </c>
      <c r="H189" s="2">
        <v>2.6</v>
      </c>
      <c r="I189" s="4">
        <v>0.54800000000000004</v>
      </c>
      <c r="J189" s="4">
        <v>0.56499999999999995</v>
      </c>
      <c r="K189" s="4">
        <v>0.6</v>
      </c>
      <c r="L189" s="4">
        <v>0</v>
      </c>
      <c r="M189" s="4">
        <v>0.42199999999999999</v>
      </c>
      <c r="N189" s="4">
        <v>0.23699999999999999</v>
      </c>
      <c r="O189" s="2">
        <v>14</v>
      </c>
      <c r="P189" s="2">
        <v>35.9</v>
      </c>
      <c r="Q189" s="2">
        <v>2.5</v>
      </c>
      <c r="R189" s="2">
        <v>5.8</v>
      </c>
    </row>
    <row r="190" spans="1:18" x14ac:dyDescent="0.3">
      <c r="A190" s="3">
        <v>2023</v>
      </c>
      <c r="B190" s="3">
        <v>3</v>
      </c>
      <c r="C190" s="3">
        <v>0</v>
      </c>
      <c r="D190" s="3">
        <v>0</v>
      </c>
      <c r="E190" s="3">
        <v>1</v>
      </c>
      <c r="F190" s="2">
        <v>2.8</v>
      </c>
      <c r="G190" s="2">
        <v>2.9</v>
      </c>
      <c r="H190" s="2">
        <v>2.8</v>
      </c>
      <c r="I190" s="4">
        <v>0.55900000000000005</v>
      </c>
      <c r="J190" s="4">
        <v>0.58099999999999996</v>
      </c>
      <c r="K190" s="4">
        <v>0.66700000000000004</v>
      </c>
      <c r="L190" s="4">
        <v>0.5</v>
      </c>
      <c r="M190" s="4">
        <v>0.49399999999999999</v>
      </c>
      <c r="N190" s="4">
        <v>0.17899999999999999</v>
      </c>
      <c r="O190" s="2">
        <v>12.5</v>
      </c>
      <c r="P190" s="2">
        <v>18.899999999999999</v>
      </c>
      <c r="Q190" s="2">
        <v>12</v>
      </c>
      <c r="R190" s="2">
        <v>19</v>
      </c>
    </row>
    <row r="191" spans="1:18" x14ac:dyDescent="0.3">
      <c r="A191" s="3">
        <v>2023</v>
      </c>
      <c r="B191" s="3">
        <v>3</v>
      </c>
      <c r="C191" s="3">
        <v>0</v>
      </c>
      <c r="D191" s="3">
        <v>0</v>
      </c>
      <c r="E191" s="3">
        <v>1</v>
      </c>
      <c r="F191" s="2">
        <v>3.3</v>
      </c>
      <c r="G191" s="2">
        <v>3</v>
      </c>
      <c r="H191" s="2">
        <v>3.7</v>
      </c>
      <c r="I191" s="4">
        <v>0.55000000000000004</v>
      </c>
      <c r="J191" s="4">
        <v>0.47499999999999998</v>
      </c>
      <c r="K191" s="4">
        <v>0.58299999999999996</v>
      </c>
      <c r="L191" s="4">
        <v>0.66700000000000004</v>
      </c>
      <c r="M191" s="4">
        <v>0.54500000000000004</v>
      </c>
      <c r="N191" s="4">
        <v>6.2E-2</v>
      </c>
      <c r="O191" s="2">
        <v>11</v>
      </c>
      <c r="P191" s="2">
        <v>12</v>
      </c>
      <c r="Q191" s="2">
        <v>6</v>
      </c>
      <c r="R191" s="2">
        <v>8</v>
      </c>
    </row>
    <row r="192" spans="1:18" x14ac:dyDescent="0.3">
      <c r="A192" s="3">
        <v>2021</v>
      </c>
      <c r="B192" s="3">
        <v>3</v>
      </c>
      <c r="C192" s="3">
        <v>0</v>
      </c>
      <c r="D192" s="3">
        <v>0</v>
      </c>
      <c r="E192" s="3">
        <v>1</v>
      </c>
      <c r="F192" s="2">
        <v>3.3</v>
      </c>
      <c r="G192" s="2">
        <v>2.9</v>
      </c>
      <c r="H192" s="2">
        <v>3.8</v>
      </c>
      <c r="I192" s="4">
        <v>0.56899999999999995</v>
      </c>
      <c r="J192" s="4">
        <v>0.65400000000000003</v>
      </c>
      <c r="K192" s="4">
        <v>0.6</v>
      </c>
      <c r="L192" s="4">
        <v>0.75</v>
      </c>
      <c r="M192" s="4">
        <v>0.34399999999999997</v>
      </c>
      <c r="N192" s="4">
        <v>8.5000000000000006E-2</v>
      </c>
      <c r="O192" s="2">
        <v>13.5</v>
      </c>
      <c r="P192" s="2">
        <v>34.6</v>
      </c>
      <c r="Q192" s="2">
        <v>17</v>
      </c>
      <c r="R192" s="2">
        <v>23.3</v>
      </c>
    </row>
    <row r="193" spans="1:18" x14ac:dyDescent="0.3">
      <c r="A193" s="3">
        <v>2024</v>
      </c>
      <c r="B193" s="3">
        <v>3</v>
      </c>
      <c r="C193" s="3">
        <v>0</v>
      </c>
      <c r="D193" s="3">
        <v>0</v>
      </c>
      <c r="E193" s="3">
        <v>1</v>
      </c>
      <c r="F193" s="2">
        <v>2.6</v>
      </c>
      <c r="G193" s="2">
        <v>2.4</v>
      </c>
      <c r="H193" s="2">
        <v>2.7</v>
      </c>
      <c r="I193" s="4">
        <v>0.56699999999999995</v>
      </c>
      <c r="J193" s="4">
        <v>0.6</v>
      </c>
      <c r="K193" s="4">
        <v>1</v>
      </c>
      <c r="L193" s="4">
        <v>0.66700000000000004</v>
      </c>
      <c r="M193" s="4">
        <v>0.54</v>
      </c>
      <c r="N193" s="4">
        <v>0.13800000000000001</v>
      </c>
      <c r="O193" s="2">
        <v>2</v>
      </c>
      <c r="P193" s="2">
        <v>3.1</v>
      </c>
      <c r="Q193" s="2">
        <v>12.5</v>
      </c>
      <c r="R193" s="2">
        <v>25</v>
      </c>
    </row>
    <row r="194" spans="1:18" x14ac:dyDescent="0.3">
      <c r="A194" s="3">
        <v>2022</v>
      </c>
      <c r="B194" s="3">
        <v>3</v>
      </c>
      <c r="C194" s="3">
        <v>0</v>
      </c>
      <c r="D194" s="3">
        <v>0</v>
      </c>
      <c r="E194" s="3">
        <v>1</v>
      </c>
      <c r="F194" s="2">
        <v>3.5</v>
      </c>
      <c r="G194" s="2">
        <v>2.9</v>
      </c>
      <c r="H194" s="2">
        <v>4</v>
      </c>
      <c r="I194" s="4">
        <v>0.57099999999999995</v>
      </c>
      <c r="J194" s="4">
        <v>0.61799999999999999</v>
      </c>
      <c r="K194" s="4">
        <v>0.42899999999999999</v>
      </c>
      <c r="L194" s="4">
        <v>0.71399999999999997</v>
      </c>
      <c r="M194" s="4">
        <v>0.33500000000000002</v>
      </c>
      <c r="N194" s="4">
        <v>0.193</v>
      </c>
      <c r="O194" s="2">
        <v>11.5</v>
      </c>
      <c r="P194" s="2">
        <v>20.5</v>
      </c>
      <c r="Q194" s="2">
        <v>24</v>
      </c>
      <c r="R194" s="2">
        <v>23.5</v>
      </c>
    </row>
    <row r="195" spans="1:18" x14ac:dyDescent="0.3">
      <c r="A195" s="3">
        <v>2022</v>
      </c>
      <c r="B195" s="3">
        <v>3</v>
      </c>
      <c r="C195" s="3">
        <v>0</v>
      </c>
      <c r="D195" s="3">
        <v>0</v>
      </c>
      <c r="E195" s="3">
        <v>1</v>
      </c>
      <c r="F195" s="2">
        <v>2.9</v>
      </c>
      <c r="G195" s="2">
        <v>2.5</v>
      </c>
      <c r="H195" s="2">
        <v>3.3</v>
      </c>
      <c r="I195" s="4">
        <v>0.59499999999999997</v>
      </c>
      <c r="J195" s="4">
        <v>0.6</v>
      </c>
      <c r="K195" s="4">
        <v>0.5</v>
      </c>
      <c r="L195" s="4">
        <v>0.66700000000000004</v>
      </c>
      <c r="M195" s="4">
        <v>0.46200000000000002</v>
      </c>
      <c r="N195" s="4">
        <v>0.105</v>
      </c>
      <c r="O195" s="2">
        <v>10</v>
      </c>
      <c r="P195" s="2">
        <v>21.7</v>
      </c>
      <c r="Q195" s="2">
        <v>10.5</v>
      </c>
      <c r="R195" s="2">
        <v>20.6</v>
      </c>
    </row>
    <row r="196" spans="1:18" x14ac:dyDescent="0.3">
      <c r="A196" s="3">
        <v>2021</v>
      </c>
      <c r="B196" s="3">
        <v>3</v>
      </c>
      <c r="C196" s="3">
        <v>0</v>
      </c>
      <c r="D196" s="3">
        <v>0</v>
      </c>
      <c r="E196" s="3">
        <v>1</v>
      </c>
      <c r="F196" s="2">
        <v>2.8</v>
      </c>
      <c r="G196" s="2">
        <v>2.4</v>
      </c>
      <c r="H196" s="2">
        <v>3.2</v>
      </c>
      <c r="I196" s="4">
        <v>0.64400000000000002</v>
      </c>
      <c r="J196" s="4">
        <v>0.7</v>
      </c>
      <c r="K196" s="4">
        <v>0.28599999999999998</v>
      </c>
      <c r="L196" s="4">
        <v>1</v>
      </c>
      <c r="M196" s="4">
        <v>0.40200000000000002</v>
      </c>
      <c r="N196" s="4">
        <v>0.182</v>
      </c>
      <c r="O196" s="2">
        <v>10</v>
      </c>
      <c r="P196" s="2">
        <v>27.8</v>
      </c>
      <c r="Q196" s="2">
        <v>12.5</v>
      </c>
      <c r="R196" s="2">
        <v>27.8</v>
      </c>
    </row>
    <row r="197" spans="1:18" x14ac:dyDescent="0.3">
      <c r="A197" s="3">
        <v>2021</v>
      </c>
      <c r="B197" s="3">
        <v>3</v>
      </c>
      <c r="C197" s="3">
        <v>0</v>
      </c>
      <c r="D197" s="3">
        <v>0</v>
      </c>
      <c r="E197" s="3">
        <v>1</v>
      </c>
      <c r="F197" s="2">
        <v>2.5</v>
      </c>
      <c r="G197" s="2">
        <v>2.2999999999999998</v>
      </c>
      <c r="H197" s="2">
        <v>2.8</v>
      </c>
      <c r="I197" s="4">
        <v>0.51200000000000001</v>
      </c>
      <c r="J197" s="4">
        <v>0.58799999999999997</v>
      </c>
      <c r="K197" s="4">
        <v>0.83299999999999996</v>
      </c>
      <c r="L197" s="4">
        <v>1</v>
      </c>
      <c r="M197" s="4">
        <v>0.52700000000000002</v>
      </c>
      <c r="N197" s="4">
        <v>0.20499999999999999</v>
      </c>
      <c r="O197" s="2">
        <v>3.5</v>
      </c>
      <c r="P197" s="2">
        <v>9.1999999999999993</v>
      </c>
      <c r="Q197" s="2">
        <v>4</v>
      </c>
      <c r="R197" s="2">
        <v>11.8</v>
      </c>
    </row>
    <row r="198" spans="1:18" x14ac:dyDescent="0.3">
      <c r="A198" s="3">
        <v>2021</v>
      </c>
      <c r="B198" s="3">
        <v>3</v>
      </c>
      <c r="C198" s="3">
        <v>0</v>
      </c>
      <c r="D198" s="3">
        <v>0</v>
      </c>
      <c r="E198" s="3">
        <v>1</v>
      </c>
      <c r="F198" s="2">
        <v>3.4</v>
      </c>
      <c r="G198" s="2">
        <v>3</v>
      </c>
      <c r="H198" s="2">
        <v>3.8</v>
      </c>
      <c r="I198" s="4">
        <v>0.53</v>
      </c>
      <c r="J198" s="4">
        <v>0.442</v>
      </c>
      <c r="K198" s="4">
        <v>0.38900000000000001</v>
      </c>
      <c r="L198" s="4">
        <v>0.5</v>
      </c>
      <c r="M198" s="4">
        <v>0.434</v>
      </c>
      <c r="N198" s="4">
        <v>0.22</v>
      </c>
      <c r="O198" s="2">
        <v>6</v>
      </c>
      <c r="P198" s="2">
        <v>6</v>
      </c>
      <c r="Q198" s="2">
        <v>1</v>
      </c>
      <c r="R198" s="2">
        <v>0.9</v>
      </c>
    </row>
    <row r="199" spans="1:18" x14ac:dyDescent="0.3">
      <c r="A199" s="3">
        <v>2023</v>
      </c>
      <c r="B199" s="3">
        <v>3</v>
      </c>
      <c r="C199" s="3">
        <v>0</v>
      </c>
      <c r="D199" s="3">
        <v>0</v>
      </c>
      <c r="E199" s="3">
        <v>1</v>
      </c>
      <c r="F199" s="2">
        <v>2.8</v>
      </c>
      <c r="G199" s="2">
        <v>3.4</v>
      </c>
      <c r="H199" s="2">
        <v>2.2000000000000002</v>
      </c>
      <c r="I199" s="4">
        <v>0.63800000000000001</v>
      </c>
      <c r="J199" s="4">
        <v>0.64300000000000002</v>
      </c>
      <c r="K199" s="4">
        <v>0.66700000000000004</v>
      </c>
      <c r="L199" s="4">
        <v>0</v>
      </c>
      <c r="M199" s="4">
        <v>0.441</v>
      </c>
      <c r="N199" s="4">
        <v>9.6000000000000002E-2</v>
      </c>
      <c r="O199" s="2">
        <v>7</v>
      </c>
      <c r="P199" s="2">
        <v>19.399999999999999</v>
      </c>
      <c r="Q199" s="2">
        <v>17</v>
      </c>
      <c r="R199" s="2">
        <v>36.200000000000003</v>
      </c>
    </row>
    <row r="200" spans="1:18" x14ac:dyDescent="0.3">
      <c r="A200" s="3">
        <v>2024</v>
      </c>
      <c r="B200" s="3">
        <v>3</v>
      </c>
      <c r="C200" s="3">
        <v>0</v>
      </c>
      <c r="D200" s="3">
        <v>0</v>
      </c>
      <c r="E200" s="3">
        <v>1</v>
      </c>
      <c r="F200" s="2">
        <v>3.9</v>
      </c>
      <c r="G200" s="2">
        <v>3.9</v>
      </c>
      <c r="H200" s="2">
        <v>3.9</v>
      </c>
      <c r="I200" s="4">
        <v>0.53400000000000003</v>
      </c>
      <c r="J200" s="4">
        <v>0.53100000000000003</v>
      </c>
      <c r="K200" s="4">
        <v>0.45800000000000002</v>
      </c>
      <c r="L200" s="4">
        <v>0.42899999999999999</v>
      </c>
      <c r="M200" s="4">
        <v>0.42299999999999999</v>
      </c>
      <c r="N200" s="4">
        <v>9.6000000000000002E-2</v>
      </c>
      <c r="O200" s="2">
        <v>9</v>
      </c>
      <c r="P200" s="2">
        <v>8.5</v>
      </c>
      <c r="Q200" s="2">
        <v>3.5</v>
      </c>
      <c r="R200" s="2">
        <v>2.5</v>
      </c>
    </row>
    <row r="201" spans="1:18" x14ac:dyDescent="0.3">
      <c r="A201" s="3">
        <v>2024</v>
      </c>
      <c r="B201" s="3">
        <v>3</v>
      </c>
      <c r="C201" s="3">
        <v>0</v>
      </c>
      <c r="D201" s="3">
        <v>0</v>
      </c>
      <c r="E201" s="3">
        <v>1</v>
      </c>
      <c r="F201" s="2">
        <v>3.1</v>
      </c>
      <c r="G201" s="2">
        <v>3</v>
      </c>
      <c r="H201" s="2">
        <v>3.2</v>
      </c>
      <c r="I201" s="4">
        <v>0.52300000000000002</v>
      </c>
      <c r="J201" s="4">
        <v>0.5</v>
      </c>
      <c r="K201" s="4">
        <v>0.81799999999999995</v>
      </c>
      <c r="L201" s="4">
        <v>0.5</v>
      </c>
      <c r="M201" s="4">
        <v>0.63500000000000001</v>
      </c>
      <c r="N201" s="4">
        <v>0.105</v>
      </c>
      <c r="O201" s="2">
        <v>6.5</v>
      </c>
      <c r="P201" s="2">
        <v>7</v>
      </c>
      <c r="Q201" s="2">
        <v>1</v>
      </c>
      <c r="R201" s="2">
        <v>2</v>
      </c>
    </row>
    <row r="202" spans="1:18" x14ac:dyDescent="0.3">
      <c r="A202" s="3">
        <v>2024</v>
      </c>
      <c r="B202" s="3">
        <v>3</v>
      </c>
      <c r="C202" s="3">
        <v>0</v>
      </c>
      <c r="D202" s="3">
        <v>0</v>
      </c>
      <c r="E202" s="3">
        <v>1</v>
      </c>
      <c r="F202" s="2">
        <v>2.8</v>
      </c>
      <c r="G202" s="2">
        <v>2.2999999999999998</v>
      </c>
      <c r="H202" s="2">
        <v>3.3</v>
      </c>
      <c r="I202" s="4">
        <v>0.50900000000000001</v>
      </c>
      <c r="J202" s="4">
        <v>0.53800000000000003</v>
      </c>
      <c r="K202" s="4">
        <v>0.27300000000000002</v>
      </c>
      <c r="L202" s="4">
        <v>0.66700000000000004</v>
      </c>
      <c r="M202" s="4">
        <v>0.34699999999999998</v>
      </c>
      <c r="N202" s="4">
        <v>0.156</v>
      </c>
      <c r="O202" s="2">
        <v>8.5</v>
      </c>
      <c r="P202" s="2">
        <v>10.5</v>
      </c>
      <c r="Q202" s="2">
        <v>20</v>
      </c>
      <c r="R202" s="2">
        <v>14.9</v>
      </c>
    </row>
    <row r="203" spans="1:18" x14ac:dyDescent="0.3">
      <c r="A203" s="3">
        <v>2022</v>
      </c>
      <c r="B203" s="3">
        <v>3</v>
      </c>
      <c r="C203" s="3">
        <v>0</v>
      </c>
      <c r="D203" s="3">
        <v>0</v>
      </c>
      <c r="E203" s="3">
        <v>1</v>
      </c>
      <c r="F203" s="2">
        <v>3.2</v>
      </c>
      <c r="G203" s="2">
        <v>2.9</v>
      </c>
      <c r="H203" s="2">
        <v>3.5</v>
      </c>
      <c r="I203" s="4">
        <v>0.54800000000000004</v>
      </c>
      <c r="J203" s="4">
        <v>0.5</v>
      </c>
      <c r="K203" s="4">
        <v>0.625</v>
      </c>
      <c r="L203" s="4">
        <v>0.5</v>
      </c>
      <c r="M203" s="4">
        <v>0.37</v>
      </c>
      <c r="N203" s="4">
        <v>0.13500000000000001</v>
      </c>
      <c r="O203" s="2">
        <v>8</v>
      </c>
      <c r="P203" s="2">
        <v>11.4</v>
      </c>
      <c r="Q203" s="2">
        <v>15.5</v>
      </c>
      <c r="R203" s="2">
        <v>14.2</v>
      </c>
    </row>
    <row r="204" spans="1:18" x14ac:dyDescent="0.3">
      <c r="A204" s="3">
        <v>2021</v>
      </c>
      <c r="B204" s="3">
        <v>3</v>
      </c>
      <c r="C204" s="3">
        <v>0</v>
      </c>
      <c r="D204" s="3">
        <v>0</v>
      </c>
      <c r="E204" s="3">
        <v>1</v>
      </c>
      <c r="F204" s="2">
        <v>2.7</v>
      </c>
      <c r="G204" s="2">
        <v>2.8</v>
      </c>
      <c r="H204" s="2">
        <v>2.7</v>
      </c>
      <c r="I204" s="4">
        <v>0.64400000000000002</v>
      </c>
      <c r="J204" s="4">
        <v>0.54200000000000004</v>
      </c>
      <c r="K204" s="4">
        <v>0.66700000000000004</v>
      </c>
      <c r="L204" s="4">
        <v>0.33300000000000002</v>
      </c>
      <c r="M204" s="4">
        <v>0.55800000000000005</v>
      </c>
      <c r="N204" s="4">
        <v>0.11899999999999999</v>
      </c>
      <c r="O204" s="2">
        <v>14</v>
      </c>
      <c r="P204" s="2">
        <v>30.4</v>
      </c>
      <c r="Q204" s="2">
        <v>9</v>
      </c>
      <c r="R204" s="2">
        <v>25.7</v>
      </c>
    </row>
    <row r="205" spans="1:18" x14ac:dyDescent="0.3">
      <c r="A205" s="3">
        <v>2023</v>
      </c>
      <c r="B205" s="3">
        <v>3</v>
      </c>
      <c r="C205" s="3">
        <v>0</v>
      </c>
      <c r="D205" s="3">
        <v>0</v>
      </c>
      <c r="E205" s="3">
        <v>1</v>
      </c>
      <c r="F205" s="2">
        <v>3.4</v>
      </c>
      <c r="G205" s="2">
        <v>3</v>
      </c>
      <c r="H205" s="2">
        <v>3.7</v>
      </c>
      <c r="I205" s="4">
        <v>0.63100000000000001</v>
      </c>
      <c r="J205" s="4">
        <v>0.57699999999999996</v>
      </c>
      <c r="K205" s="4">
        <v>0.77800000000000002</v>
      </c>
      <c r="L205" s="4">
        <v>0.5</v>
      </c>
      <c r="M205" s="4">
        <v>0.63</v>
      </c>
      <c r="N205" s="4">
        <v>0.17599999999999999</v>
      </c>
      <c r="O205" s="2">
        <v>24.5</v>
      </c>
      <c r="P205" s="2">
        <v>31</v>
      </c>
      <c r="Q205" s="2">
        <v>7.5</v>
      </c>
      <c r="R205" s="2">
        <v>17.899999999999999</v>
      </c>
    </row>
    <row r="206" spans="1:18" x14ac:dyDescent="0.3">
      <c r="A206" s="3">
        <v>2023</v>
      </c>
      <c r="B206" s="3">
        <v>3</v>
      </c>
      <c r="C206" s="3">
        <v>0</v>
      </c>
      <c r="D206" s="3">
        <v>0</v>
      </c>
      <c r="E206" s="3">
        <v>1</v>
      </c>
      <c r="F206" s="2">
        <v>2.9</v>
      </c>
      <c r="G206" s="2">
        <v>2.9</v>
      </c>
      <c r="H206" s="2">
        <v>2.9</v>
      </c>
      <c r="I206" s="4">
        <v>0.57099999999999995</v>
      </c>
      <c r="J206" s="4">
        <v>0.69599999999999995</v>
      </c>
      <c r="K206" s="4">
        <v>0.5</v>
      </c>
      <c r="L206" s="4">
        <v>1</v>
      </c>
      <c r="M206" s="4">
        <v>0.53200000000000003</v>
      </c>
      <c r="N206" s="4">
        <v>9.8000000000000004E-2</v>
      </c>
      <c r="O206" s="2">
        <v>19</v>
      </c>
      <c r="P206" s="2">
        <v>37.299999999999997</v>
      </c>
      <c r="Q206" s="2">
        <v>9.5</v>
      </c>
      <c r="R206" s="2">
        <v>21.1</v>
      </c>
    </row>
    <row r="207" spans="1:18" x14ac:dyDescent="0.3">
      <c r="A207" s="3">
        <v>2022</v>
      </c>
      <c r="B207" s="3">
        <v>3</v>
      </c>
      <c r="C207" s="3">
        <v>0</v>
      </c>
      <c r="D207" s="3">
        <v>0</v>
      </c>
      <c r="E207" s="3">
        <v>1</v>
      </c>
      <c r="F207" s="2">
        <v>2.9</v>
      </c>
      <c r="G207" s="2">
        <v>2.9</v>
      </c>
      <c r="H207" s="2">
        <v>3</v>
      </c>
      <c r="I207" s="4">
        <v>0.47299999999999998</v>
      </c>
      <c r="J207" s="4">
        <v>0.56000000000000005</v>
      </c>
      <c r="K207" s="4">
        <v>0.75</v>
      </c>
      <c r="L207" s="4">
        <v>0.8</v>
      </c>
      <c r="M207" s="4">
        <v>0.55900000000000005</v>
      </c>
      <c r="N207" s="4">
        <v>9.2999999999999999E-2</v>
      </c>
      <c r="O207" s="2">
        <v>15</v>
      </c>
      <c r="P207" s="2">
        <v>11.5</v>
      </c>
      <c r="Q207" s="2">
        <v>5.5</v>
      </c>
      <c r="R207" s="2">
        <v>5.6</v>
      </c>
    </row>
    <row r="208" spans="1:18" x14ac:dyDescent="0.3">
      <c r="A208" s="3">
        <v>2022</v>
      </c>
      <c r="B208" s="3">
        <v>3</v>
      </c>
      <c r="C208" s="3">
        <v>0</v>
      </c>
      <c r="D208" s="3">
        <v>0</v>
      </c>
      <c r="E208" s="3">
        <v>1</v>
      </c>
      <c r="F208" s="2">
        <v>2.9</v>
      </c>
      <c r="G208" s="2">
        <v>2.7</v>
      </c>
      <c r="H208" s="2">
        <v>3.2</v>
      </c>
      <c r="I208" s="4">
        <v>0.56999999999999995</v>
      </c>
      <c r="J208" s="4">
        <v>0.48599999999999999</v>
      </c>
      <c r="K208" s="4">
        <v>0.83299999999999996</v>
      </c>
      <c r="L208" s="4">
        <v>0.5</v>
      </c>
      <c r="M208" s="4">
        <v>0.52</v>
      </c>
      <c r="N208" s="4">
        <v>0.14099999999999999</v>
      </c>
      <c r="O208" s="2">
        <v>11.5</v>
      </c>
      <c r="P208" s="2">
        <v>16.7</v>
      </c>
      <c r="Q208" s="2">
        <v>6.5</v>
      </c>
      <c r="R208" s="2">
        <v>11</v>
      </c>
    </row>
    <row r="209" spans="1:18" x14ac:dyDescent="0.3">
      <c r="A209" s="3">
        <v>2024</v>
      </c>
      <c r="B209" s="3">
        <v>3</v>
      </c>
      <c r="C209" s="3">
        <v>0</v>
      </c>
      <c r="D209" s="3">
        <v>0</v>
      </c>
      <c r="E209" s="3">
        <v>1</v>
      </c>
      <c r="F209" s="2">
        <v>3.6</v>
      </c>
      <c r="G209" s="2">
        <v>3.6</v>
      </c>
      <c r="H209" s="2">
        <v>3.6</v>
      </c>
      <c r="I209" s="4">
        <v>0.48299999999999998</v>
      </c>
      <c r="J209" s="4">
        <v>0.5</v>
      </c>
      <c r="K209" s="4">
        <v>0.4</v>
      </c>
      <c r="L209" s="4">
        <v>0.75</v>
      </c>
      <c r="M209" s="4">
        <v>0.53</v>
      </c>
      <c r="N209" s="4">
        <v>9.8000000000000004E-2</v>
      </c>
      <c r="O209" s="2">
        <v>19.5</v>
      </c>
      <c r="P209" s="2">
        <v>13.5</v>
      </c>
      <c r="Q209" s="2">
        <v>8.5</v>
      </c>
      <c r="R209" s="2">
        <v>7.2</v>
      </c>
    </row>
    <row r="210" spans="1:18" x14ac:dyDescent="0.3">
      <c r="A210" s="3">
        <v>2023</v>
      </c>
      <c r="B210" s="3">
        <v>3</v>
      </c>
      <c r="C210" s="3">
        <v>0</v>
      </c>
      <c r="D210" s="3">
        <v>0</v>
      </c>
      <c r="E210" s="3">
        <v>1</v>
      </c>
      <c r="F210" s="2">
        <v>3</v>
      </c>
      <c r="G210" s="2">
        <v>2.8</v>
      </c>
      <c r="H210" s="2">
        <v>3.2</v>
      </c>
      <c r="I210" s="4">
        <v>0.48499999999999999</v>
      </c>
      <c r="J210" s="4">
        <v>0.47099999999999997</v>
      </c>
      <c r="K210" s="4">
        <v>0.70599999999999996</v>
      </c>
      <c r="L210" s="4">
        <v>0.83299999999999996</v>
      </c>
      <c r="M210" s="4">
        <v>0.53900000000000003</v>
      </c>
      <c r="N210" s="4">
        <v>7.5999999999999998E-2</v>
      </c>
      <c r="O210" s="2">
        <v>16.5</v>
      </c>
      <c r="P210" s="2">
        <v>14.5</v>
      </c>
      <c r="Q210" s="2">
        <v>3</v>
      </c>
      <c r="R210" s="2">
        <v>3.1</v>
      </c>
    </row>
    <row r="211" spans="1:18" x14ac:dyDescent="0.3">
      <c r="A211" s="3">
        <v>2021</v>
      </c>
      <c r="B211" s="3">
        <v>3</v>
      </c>
      <c r="C211" s="3">
        <v>0</v>
      </c>
      <c r="D211" s="3">
        <v>0</v>
      </c>
      <c r="E211" s="3">
        <v>1</v>
      </c>
      <c r="F211" s="2">
        <v>3.4</v>
      </c>
      <c r="G211" s="2">
        <v>3.3</v>
      </c>
      <c r="H211" s="2">
        <v>3.4</v>
      </c>
      <c r="I211" s="4">
        <v>0.5</v>
      </c>
      <c r="J211" s="4">
        <v>0.54800000000000004</v>
      </c>
      <c r="K211" s="4">
        <v>0.61899999999999999</v>
      </c>
      <c r="L211" s="4">
        <v>0.42899999999999999</v>
      </c>
      <c r="M211" s="4">
        <v>0.59799999999999998</v>
      </c>
      <c r="N211" s="4">
        <v>0.13800000000000001</v>
      </c>
      <c r="O211" s="2">
        <v>10</v>
      </c>
      <c r="P211" s="2">
        <v>7.7</v>
      </c>
      <c r="Q211" s="2">
        <v>2.5</v>
      </c>
      <c r="R211" s="2">
        <v>3.1</v>
      </c>
    </row>
    <row r="212" spans="1:18" x14ac:dyDescent="0.3">
      <c r="A212" s="3">
        <v>2023</v>
      </c>
      <c r="B212" s="3">
        <v>3</v>
      </c>
      <c r="C212" s="3">
        <v>0</v>
      </c>
      <c r="D212" s="3">
        <v>0</v>
      </c>
      <c r="E212" s="3">
        <v>1</v>
      </c>
      <c r="F212" s="2">
        <v>3.5</v>
      </c>
      <c r="G212" s="2">
        <v>3.3</v>
      </c>
      <c r="H212" s="2">
        <v>3.7</v>
      </c>
      <c r="I212" s="4">
        <v>0.63500000000000001</v>
      </c>
      <c r="J212" s="4">
        <v>0.83299999999999996</v>
      </c>
      <c r="K212" s="4">
        <v>0.42899999999999999</v>
      </c>
      <c r="L212" s="4">
        <v>0.5</v>
      </c>
      <c r="M212" s="4">
        <v>0.51900000000000002</v>
      </c>
      <c r="N212" s="4">
        <v>0.123</v>
      </c>
      <c r="O212" s="2">
        <v>11.5</v>
      </c>
      <c r="P212" s="2">
        <v>17.7</v>
      </c>
      <c r="Q212" s="2">
        <v>6</v>
      </c>
      <c r="R212" s="2">
        <v>10.5</v>
      </c>
    </row>
    <row r="213" spans="1:18" x14ac:dyDescent="0.3">
      <c r="A213" s="3">
        <v>2023</v>
      </c>
      <c r="B213" s="3">
        <v>3</v>
      </c>
      <c r="C213" s="3">
        <v>0</v>
      </c>
      <c r="D213" s="3">
        <v>0</v>
      </c>
      <c r="E213" s="3">
        <v>1</v>
      </c>
      <c r="F213" s="2">
        <v>3.2</v>
      </c>
      <c r="G213" s="2">
        <v>3.1</v>
      </c>
      <c r="H213" s="2">
        <v>3.4</v>
      </c>
      <c r="I213" s="4">
        <v>0.59</v>
      </c>
      <c r="J213" s="4">
        <v>0.6</v>
      </c>
      <c r="K213" s="4">
        <v>0.33300000000000002</v>
      </c>
      <c r="L213" s="4">
        <v>0.8</v>
      </c>
      <c r="M213" s="4">
        <v>0.54600000000000004</v>
      </c>
      <c r="N213" s="4">
        <v>0.10100000000000001</v>
      </c>
      <c r="O213" s="2">
        <v>12</v>
      </c>
      <c r="P213" s="2">
        <v>14.8</v>
      </c>
      <c r="Q213" s="2">
        <v>8</v>
      </c>
      <c r="R213" s="2">
        <v>13.1</v>
      </c>
    </row>
    <row r="214" spans="1:18" x14ac:dyDescent="0.3">
      <c r="A214" s="3">
        <v>2023</v>
      </c>
      <c r="B214" s="3">
        <v>3</v>
      </c>
      <c r="C214" s="3">
        <v>0</v>
      </c>
      <c r="D214" s="3">
        <v>0</v>
      </c>
      <c r="E214" s="3">
        <v>1</v>
      </c>
      <c r="F214" s="2">
        <v>3.1</v>
      </c>
      <c r="G214" s="2">
        <v>2.7</v>
      </c>
      <c r="H214" s="2">
        <v>3.5</v>
      </c>
      <c r="I214" s="4">
        <v>0.52600000000000002</v>
      </c>
      <c r="J214" s="4">
        <v>0.76900000000000002</v>
      </c>
      <c r="K214" s="4">
        <v>0.45500000000000002</v>
      </c>
      <c r="L214" s="4">
        <v>0</v>
      </c>
      <c r="M214" s="4">
        <v>0.44700000000000001</v>
      </c>
      <c r="N214" s="4">
        <v>0.13100000000000001</v>
      </c>
      <c r="O214" s="2">
        <v>2</v>
      </c>
      <c r="P214" s="2">
        <v>3.1</v>
      </c>
      <c r="Q214" s="2">
        <v>5</v>
      </c>
      <c r="R214" s="2">
        <v>6.9</v>
      </c>
    </row>
    <row r="215" spans="1:18" x14ac:dyDescent="0.3">
      <c r="A215" s="3">
        <v>2021</v>
      </c>
      <c r="B215" s="3">
        <v>3</v>
      </c>
      <c r="C215" s="3">
        <v>0</v>
      </c>
      <c r="D215" s="3">
        <v>0</v>
      </c>
      <c r="E215" s="3">
        <v>1</v>
      </c>
      <c r="F215" s="2">
        <v>2.7</v>
      </c>
      <c r="G215" s="2">
        <v>2.6</v>
      </c>
      <c r="H215" s="2">
        <v>2.7</v>
      </c>
      <c r="I215" s="4">
        <v>0.627</v>
      </c>
      <c r="J215" s="4">
        <v>0.69599999999999995</v>
      </c>
      <c r="K215" s="4">
        <v>0.66700000000000004</v>
      </c>
      <c r="L215" s="4">
        <v>1</v>
      </c>
      <c r="M215" s="4">
        <v>0.48399999999999999</v>
      </c>
      <c r="N215" s="4">
        <v>0.125</v>
      </c>
      <c r="O215" s="2">
        <v>19.5</v>
      </c>
      <c r="P215" s="2">
        <v>46.4</v>
      </c>
      <c r="Q215" s="2">
        <v>9</v>
      </c>
      <c r="R215" s="2">
        <v>21.4</v>
      </c>
    </row>
    <row r="216" spans="1:18" x14ac:dyDescent="0.3">
      <c r="A216" s="3">
        <v>2024</v>
      </c>
      <c r="B216" s="3">
        <v>3</v>
      </c>
      <c r="C216" s="3">
        <v>0</v>
      </c>
      <c r="D216" s="3">
        <v>0</v>
      </c>
      <c r="E216" s="3">
        <v>1</v>
      </c>
      <c r="F216" s="2">
        <v>2.5</v>
      </c>
      <c r="G216" s="2">
        <v>2.7</v>
      </c>
      <c r="H216" s="2">
        <v>2.4</v>
      </c>
      <c r="I216" s="4">
        <v>0.63600000000000001</v>
      </c>
      <c r="J216" s="4">
        <v>0.47099999999999997</v>
      </c>
      <c r="K216" s="4">
        <v>0.66700000000000004</v>
      </c>
      <c r="L216" s="4">
        <v>0</v>
      </c>
      <c r="M216" s="4">
        <v>0.55300000000000005</v>
      </c>
      <c r="N216" s="4">
        <v>7.0999999999999994E-2</v>
      </c>
      <c r="O216" s="2">
        <v>-2.5</v>
      </c>
      <c r="P216" s="2">
        <v>-5.8</v>
      </c>
      <c r="Q216" s="2">
        <v>2.5</v>
      </c>
      <c r="R216" s="2">
        <v>6.4</v>
      </c>
    </row>
    <row r="217" spans="1:18" x14ac:dyDescent="0.3">
      <c r="A217" s="3">
        <v>2023</v>
      </c>
      <c r="B217" s="3">
        <v>3</v>
      </c>
      <c r="C217" s="3">
        <v>0</v>
      </c>
      <c r="D217" s="3">
        <v>0</v>
      </c>
      <c r="E217" s="3">
        <v>1</v>
      </c>
      <c r="F217" s="2">
        <v>3.1</v>
      </c>
      <c r="G217" s="2">
        <v>3</v>
      </c>
      <c r="H217" s="2">
        <v>3.2</v>
      </c>
      <c r="I217" s="4">
        <v>0.504</v>
      </c>
      <c r="J217" s="4">
        <v>0.5</v>
      </c>
      <c r="K217" s="4">
        <v>0.64300000000000002</v>
      </c>
      <c r="L217" s="4">
        <v>0.4</v>
      </c>
      <c r="M217" s="4">
        <v>0.51200000000000001</v>
      </c>
      <c r="N217" s="4">
        <v>5.8999999999999997E-2</v>
      </c>
      <c r="O217" s="2">
        <v>22</v>
      </c>
      <c r="P217" s="2">
        <v>22.4</v>
      </c>
      <c r="Q217" s="2">
        <v>19</v>
      </c>
      <c r="R217" s="2">
        <v>20</v>
      </c>
    </row>
    <row r="218" spans="1:18" x14ac:dyDescent="0.3">
      <c r="A218" s="3">
        <v>2024</v>
      </c>
      <c r="B218" s="3">
        <v>3</v>
      </c>
      <c r="C218" s="3">
        <v>0</v>
      </c>
      <c r="D218" s="3">
        <v>0</v>
      </c>
      <c r="E218" s="3">
        <v>1</v>
      </c>
      <c r="F218" s="2">
        <v>3.4</v>
      </c>
      <c r="G218" s="2">
        <v>3.9</v>
      </c>
      <c r="H218" s="2">
        <v>2.7</v>
      </c>
      <c r="I218" s="4">
        <v>0.59699999999999998</v>
      </c>
      <c r="J218" s="4">
        <v>0.625</v>
      </c>
      <c r="K218" s="4">
        <v>0.5</v>
      </c>
      <c r="L218" s="4">
        <v>0</v>
      </c>
      <c r="M218" s="4">
        <v>0.53500000000000003</v>
      </c>
      <c r="N218" s="4">
        <v>0.224</v>
      </c>
      <c r="O218" s="2">
        <v>13</v>
      </c>
      <c r="P218" s="2">
        <v>20.6</v>
      </c>
      <c r="Q218" s="2">
        <v>6</v>
      </c>
      <c r="R218" s="2">
        <v>11.8</v>
      </c>
    </row>
    <row r="219" spans="1:18" x14ac:dyDescent="0.3">
      <c r="A219" s="3">
        <v>2023</v>
      </c>
      <c r="B219" s="3">
        <v>3</v>
      </c>
      <c r="C219" s="3">
        <v>0</v>
      </c>
      <c r="D219" s="3">
        <v>0</v>
      </c>
      <c r="E219" s="3">
        <v>1</v>
      </c>
      <c r="F219" s="2">
        <v>3.4</v>
      </c>
      <c r="G219" s="2">
        <v>3.2</v>
      </c>
      <c r="H219" s="2">
        <v>3.6</v>
      </c>
      <c r="I219" s="4">
        <v>0.5</v>
      </c>
      <c r="J219" s="4">
        <v>0.51100000000000001</v>
      </c>
      <c r="K219" s="4">
        <v>0.83299999999999996</v>
      </c>
      <c r="L219" s="4">
        <v>1</v>
      </c>
      <c r="M219" s="4">
        <v>0.51</v>
      </c>
      <c r="N219" s="4">
        <v>8.1000000000000003E-2</v>
      </c>
      <c r="O219" s="2">
        <v>22.5</v>
      </c>
      <c r="P219" s="2">
        <v>23</v>
      </c>
      <c r="Q219" s="2">
        <v>6</v>
      </c>
      <c r="R219" s="2">
        <v>6.7</v>
      </c>
    </row>
    <row r="220" spans="1:18" x14ac:dyDescent="0.3">
      <c r="A220" s="3">
        <v>2024</v>
      </c>
      <c r="B220" s="3">
        <v>3</v>
      </c>
      <c r="C220" s="3">
        <v>0</v>
      </c>
      <c r="D220" s="3">
        <v>0</v>
      </c>
      <c r="E220" s="3">
        <v>1</v>
      </c>
      <c r="F220" s="2">
        <v>3.3</v>
      </c>
      <c r="G220" s="2">
        <v>3.2</v>
      </c>
      <c r="H220" s="2">
        <v>3.4</v>
      </c>
      <c r="I220" s="4">
        <v>0.53700000000000003</v>
      </c>
      <c r="J220" s="4">
        <v>0.55800000000000005</v>
      </c>
      <c r="K220" s="4">
        <v>0.5</v>
      </c>
      <c r="L220" s="4">
        <v>0.8</v>
      </c>
      <c r="M220" s="4">
        <v>0.47599999999999998</v>
      </c>
      <c r="N220" s="4">
        <v>0.17499999999999999</v>
      </c>
      <c r="O220" s="2">
        <v>5.5</v>
      </c>
      <c r="P220" s="2">
        <v>6.7</v>
      </c>
      <c r="Q220" s="2">
        <v>8.5</v>
      </c>
      <c r="R220" s="2">
        <v>10.6</v>
      </c>
    </row>
    <row r="221" spans="1:18" x14ac:dyDescent="0.3">
      <c r="A221" s="3">
        <v>2022</v>
      </c>
      <c r="B221" s="3">
        <v>3</v>
      </c>
      <c r="C221" s="3">
        <v>0</v>
      </c>
      <c r="D221" s="3">
        <v>0</v>
      </c>
      <c r="E221" s="3">
        <v>1</v>
      </c>
      <c r="F221" s="2">
        <v>3.4</v>
      </c>
      <c r="G221" s="2">
        <v>3.1</v>
      </c>
      <c r="H221" s="2">
        <v>3.8</v>
      </c>
      <c r="I221" s="4">
        <v>0.48899999999999999</v>
      </c>
      <c r="J221" s="4">
        <v>0.58099999999999996</v>
      </c>
      <c r="K221" s="4">
        <v>0.66700000000000004</v>
      </c>
      <c r="L221" s="4">
        <v>0.8</v>
      </c>
      <c r="M221" s="4">
        <v>0.56100000000000005</v>
      </c>
      <c r="N221" s="4">
        <v>0.14399999999999999</v>
      </c>
      <c r="O221" s="2">
        <v>15</v>
      </c>
      <c r="P221" s="2">
        <v>13.9</v>
      </c>
      <c r="Q221" s="2">
        <v>1.5</v>
      </c>
      <c r="R221" s="2">
        <v>2</v>
      </c>
    </row>
    <row r="222" spans="1:18" x14ac:dyDescent="0.3">
      <c r="A222" s="3">
        <v>2021</v>
      </c>
      <c r="B222" s="3">
        <v>3</v>
      </c>
      <c r="C222" s="3">
        <v>0</v>
      </c>
      <c r="D222" s="3">
        <v>0</v>
      </c>
      <c r="E222" s="3">
        <v>1</v>
      </c>
      <c r="F222" s="2">
        <v>3.9</v>
      </c>
      <c r="G222" s="2">
        <v>3.6</v>
      </c>
      <c r="H222" s="2">
        <v>4.3</v>
      </c>
      <c r="I222" s="4">
        <v>0.57799999999999996</v>
      </c>
      <c r="J222" s="4">
        <v>0.58599999999999997</v>
      </c>
      <c r="K222" s="4">
        <v>0.6</v>
      </c>
      <c r="L222" s="4">
        <v>0.44400000000000001</v>
      </c>
      <c r="M222" s="4">
        <v>0.52700000000000002</v>
      </c>
      <c r="N222" s="4">
        <v>0.13300000000000001</v>
      </c>
      <c r="O222" s="2">
        <v>16</v>
      </c>
      <c r="P222" s="2">
        <v>14.2</v>
      </c>
      <c r="Q222" s="2">
        <v>8</v>
      </c>
      <c r="R222" s="2">
        <v>8.8000000000000007</v>
      </c>
    </row>
    <row r="223" spans="1:18" x14ac:dyDescent="0.3">
      <c r="A223" s="3">
        <v>2024</v>
      </c>
      <c r="B223" s="3">
        <v>3</v>
      </c>
      <c r="C223" s="3">
        <v>0</v>
      </c>
      <c r="D223" s="3">
        <v>0</v>
      </c>
      <c r="E223" s="3">
        <v>1</v>
      </c>
      <c r="F223" s="2">
        <v>3.5</v>
      </c>
      <c r="G223" s="2">
        <v>3.1</v>
      </c>
      <c r="H223" s="2">
        <v>3.8</v>
      </c>
      <c r="I223" s="4">
        <v>0.54</v>
      </c>
      <c r="J223" s="4">
        <v>0.55400000000000005</v>
      </c>
      <c r="K223" s="4">
        <v>0.33300000000000002</v>
      </c>
      <c r="L223" s="4">
        <v>0.66700000000000004</v>
      </c>
      <c r="M223" s="4">
        <v>0.51800000000000002</v>
      </c>
      <c r="N223" s="4">
        <v>9.2999999999999999E-2</v>
      </c>
      <c r="O223" s="2">
        <v>12.5</v>
      </c>
      <c r="P223" s="2">
        <v>8.6</v>
      </c>
      <c r="Q223" s="2">
        <v>10.5</v>
      </c>
      <c r="R223" s="2">
        <v>7.9</v>
      </c>
    </row>
    <row r="224" spans="1:18" x14ac:dyDescent="0.3">
      <c r="A224" s="3">
        <v>2022</v>
      </c>
      <c r="B224" s="3">
        <v>3</v>
      </c>
      <c r="C224" s="3">
        <v>0</v>
      </c>
      <c r="D224" s="3">
        <v>0</v>
      </c>
      <c r="E224" s="3">
        <v>1</v>
      </c>
      <c r="F224" s="2">
        <v>4.0999999999999996</v>
      </c>
      <c r="G224" s="2">
        <v>4.5</v>
      </c>
      <c r="H224" s="2">
        <v>3.6</v>
      </c>
      <c r="I224" s="4">
        <v>0.53200000000000003</v>
      </c>
      <c r="J224" s="4">
        <v>0.48099999999999998</v>
      </c>
      <c r="K224" s="4">
        <v>0.5</v>
      </c>
      <c r="L224" s="4">
        <v>0.45500000000000002</v>
      </c>
      <c r="M224" s="4">
        <v>0.496</v>
      </c>
      <c r="N224" s="4">
        <v>0.156</v>
      </c>
      <c r="O224" s="2">
        <v>8</v>
      </c>
      <c r="P224" s="2">
        <v>6.7</v>
      </c>
      <c r="Q224" s="2">
        <v>-2.5</v>
      </c>
      <c r="R224" s="2">
        <v>-2.2000000000000002</v>
      </c>
    </row>
    <row r="225" spans="1:18" x14ac:dyDescent="0.3">
      <c r="A225" s="3">
        <v>2021</v>
      </c>
      <c r="B225" s="3">
        <v>3</v>
      </c>
      <c r="C225" s="3">
        <v>0</v>
      </c>
      <c r="D225" s="3">
        <v>0</v>
      </c>
      <c r="E225" s="3">
        <v>1</v>
      </c>
      <c r="F225" s="2">
        <v>3.2</v>
      </c>
      <c r="G225" s="2">
        <v>2.8</v>
      </c>
      <c r="H225" s="2">
        <v>3.6</v>
      </c>
      <c r="I225" s="4">
        <v>0.48499999999999999</v>
      </c>
      <c r="J225" s="4">
        <v>0.47899999999999998</v>
      </c>
      <c r="K225" s="4">
        <v>0.53800000000000003</v>
      </c>
      <c r="L225" s="4">
        <v>0.66700000000000004</v>
      </c>
      <c r="M225" s="4">
        <v>0.51900000000000002</v>
      </c>
      <c r="N225" s="4">
        <v>0.111</v>
      </c>
      <c r="O225" s="2">
        <v>2</v>
      </c>
      <c r="P225" s="2">
        <v>1.6</v>
      </c>
      <c r="Q225" s="2">
        <v>7.5</v>
      </c>
      <c r="R225" s="2">
        <v>6.8</v>
      </c>
    </row>
    <row r="226" spans="1:18" x14ac:dyDescent="0.3">
      <c r="A226" s="3">
        <v>2024</v>
      </c>
      <c r="B226" s="3">
        <v>3</v>
      </c>
      <c r="C226" s="3">
        <v>0</v>
      </c>
      <c r="D226" s="3">
        <v>0</v>
      </c>
      <c r="E226" s="3">
        <v>1</v>
      </c>
      <c r="F226" s="2">
        <v>3.3</v>
      </c>
      <c r="G226" s="2">
        <v>3.2</v>
      </c>
      <c r="H226" s="2">
        <v>3.4</v>
      </c>
      <c r="I226" s="4">
        <v>0.55300000000000005</v>
      </c>
      <c r="J226" s="4">
        <v>0.625</v>
      </c>
      <c r="K226" s="4">
        <v>0.72699999999999998</v>
      </c>
      <c r="L226" s="4">
        <v>0.5</v>
      </c>
      <c r="M226" s="4">
        <v>0.55700000000000005</v>
      </c>
      <c r="N226" s="4">
        <v>0.19700000000000001</v>
      </c>
      <c r="O226" s="2">
        <v>15.5</v>
      </c>
      <c r="P226" s="2">
        <v>19.899999999999999</v>
      </c>
      <c r="Q226" s="2">
        <v>10.5</v>
      </c>
      <c r="R226" s="2">
        <v>19.8</v>
      </c>
    </row>
    <row r="227" spans="1:18" x14ac:dyDescent="0.3">
      <c r="A227" s="3">
        <v>2024</v>
      </c>
      <c r="B227" s="3">
        <v>3</v>
      </c>
      <c r="C227" s="3">
        <v>0</v>
      </c>
      <c r="D227" s="3">
        <v>0</v>
      </c>
      <c r="E227" s="3">
        <v>1</v>
      </c>
      <c r="F227" s="2">
        <v>3.8</v>
      </c>
      <c r="G227" s="2">
        <v>4</v>
      </c>
      <c r="H227" s="2">
        <v>3.6</v>
      </c>
      <c r="I227" s="4">
        <v>0.52100000000000002</v>
      </c>
      <c r="J227" s="4">
        <v>0.45300000000000001</v>
      </c>
      <c r="K227" s="4">
        <v>0.76200000000000001</v>
      </c>
      <c r="L227" s="4">
        <v>0.375</v>
      </c>
      <c r="M227" s="4">
        <v>0.49099999999999999</v>
      </c>
      <c r="N227" s="4">
        <v>0.23</v>
      </c>
      <c r="O227" s="2">
        <v>5.5</v>
      </c>
      <c r="P227" s="2">
        <v>4.0999999999999996</v>
      </c>
      <c r="Q227" s="2">
        <v>-2</v>
      </c>
      <c r="R227" s="2">
        <v>-1.6</v>
      </c>
    </row>
    <row r="228" spans="1:18" x14ac:dyDescent="0.3">
      <c r="A228" s="3">
        <v>2024</v>
      </c>
      <c r="B228" s="3">
        <v>3</v>
      </c>
      <c r="C228" s="3">
        <v>0</v>
      </c>
      <c r="D228" s="3">
        <v>0</v>
      </c>
      <c r="E228" s="3">
        <v>1</v>
      </c>
      <c r="F228" s="2">
        <v>2.7</v>
      </c>
      <c r="G228" s="2">
        <v>2.8</v>
      </c>
      <c r="H228" s="2">
        <v>2.7</v>
      </c>
      <c r="I228" s="4">
        <v>0.54300000000000004</v>
      </c>
      <c r="J228" s="4">
        <v>0.65600000000000003</v>
      </c>
      <c r="K228" s="4">
        <v>0.5</v>
      </c>
      <c r="L228" s="4">
        <v>0</v>
      </c>
      <c r="M228" s="4">
        <v>0.61299999999999999</v>
      </c>
      <c r="N228" s="4">
        <v>7.2999999999999995E-2</v>
      </c>
      <c r="O228" s="2">
        <v>5.5</v>
      </c>
      <c r="P228" s="2">
        <v>7.2</v>
      </c>
      <c r="Q228" s="2">
        <v>11.5</v>
      </c>
      <c r="R228" s="2">
        <v>22.5</v>
      </c>
    </row>
    <row r="229" spans="1:18" x14ac:dyDescent="0.3">
      <c r="A229" s="3">
        <v>2023</v>
      </c>
      <c r="B229" s="3">
        <v>3</v>
      </c>
      <c r="C229" s="3">
        <v>0</v>
      </c>
      <c r="D229" s="3">
        <v>0</v>
      </c>
      <c r="E229" s="3">
        <v>1</v>
      </c>
      <c r="F229" s="2">
        <v>3.5</v>
      </c>
      <c r="G229" s="2">
        <v>3.1</v>
      </c>
      <c r="H229" s="2">
        <v>4.0999999999999996</v>
      </c>
      <c r="I229" s="4">
        <v>0.48199999999999998</v>
      </c>
      <c r="J229" s="4">
        <v>0.55300000000000005</v>
      </c>
      <c r="K229" s="4">
        <v>0.52900000000000003</v>
      </c>
      <c r="L229" s="4">
        <v>0.625</v>
      </c>
      <c r="M229" s="4">
        <v>0.49199999999999999</v>
      </c>
      <c r="N229" s="4">
        <v>5.7000000000000002E-2</v>
      </c>
      <c r="O229" s="2">
        <v>15.5</v>
      </c>
      <c r="P229" s="2">
        <v>14</v>
      </c>
      <c r="Q229" s="2">
        <v>9.5</v>
      </c>
      <c r="R229" s="2">
        <v>8.3000000000000007</v>
      </c>
    </row>
    <row r="230" spans="1:18" x14ac:dyDescent="0.3">
      <c r="A230" s="3">
        <v>2022</v>
      </c>
      <c r="B230" s="3">
        <v>3</v>
      </c>
      <c r="C230" s="3">
        <v>0</v>
      </c>
      <c r="D230" s="3">
        <v>0</v>
      </c>
      <c r="E230" s="3">
        <v>1</v>
      </c>
      <c r="F230" s="2">
        <v>2.7</v>
      </c>
      <c r="G230" s="2">
        <v>2.4</v>
      </c>
      <c r="H230" s="2">
        <v>3</v>
      </c>
      <c r="I230" s="4">
        <v>0.59399999999999997</v>
      </c>
      <c r="J230" s="4">
        <v>0.39500000000000002</v>
      </c>
      <c r="K230" s="4">
        <v>0.5</v>
      </c>
      <c r="L230" s="4">
        <v>0</v>
      </c>
      <c r="M230" s="4">
        <v>0.497</v>
      </c>
      <c r="N230" s="4">
        <v>0.13400000000000001</v>
      </c>
      <c r="O230" s="2">
        <v>6.5</v>
      </c>
      <c r="P230" s="2">
        <v>9.8000000000000007</v>
      </c>
      <c r="Q230" s="2">
        <v>0.5</v>
      </c>
      <c r="R230" s="2">
        <v>0.7</v>
      </c>
    </row>
    <row r="231" spans="1:18" x14ac:dyDescent="0.3">
      <c r="A231" s="3">
        <v>2021</v>
      </c>
      <c r="B231" s="3">
        <v>3</v>
      </c>
      <c r="C231" s="3">
        <v>0</v>
      </c>
      <c r="D231" s="3">
        <v>0</v>
      </c>
      <c r="E231" s="3">
        <v>1</v>
      </c>
      <c r="F231" s="2">
        <v>3</v>
      </c>
      <c r="G231" s="2">
        <v>2.2000000000000002</v>
      </c>
      <c r="H231" s="2">
        <v>3.9</v>
      </c>
      <c r="I231" s="4">
        <v>0.48799999999999999</v>
      </c>
      <c r="J231" s="4">
        <v>0.48499999999999999</v>
      </c>
      <c r="K231" s="4">
        <v>0.52900000000000003</v>
      </c>
      <c r="L231" s="4">
        <v>0.66700000000000004</v>
      </c>
      <c r="M231" s="4">
        <v>0.44500000000000001</v>
      </c>
      <c r="N231" s="4">
        <v>4.2999999999999997E-2</v>
      </c>
      <c r="O231" s="2">
        <v>4.5</v>
      </c>
      <c r="P231" s="2">
        <v>5.0999999999999996</v>
      </c>
      <c r="Q231" s="2">
        <v>9.5</v>
      </c>
      <c r="R231" s="2">
        <v>8.6</v>
      </c>
    </row>
    <row r="232" spans="1:18" x14ac:dyDescent="0.3">
      <c r="A232" s="3">
        <v>2022</v>
      </c>
      <c r="B232" s="3">
        <v>3</v>
      </c>
      <c r="C232" s="3">
        <v>0</v>
      </c>
      <c r="D232" s="3">
        <v>0</v>
      </c>
      <c r="E232" s="3">
        <v>1</v>
      </c>
      <c r="F232" s="2">
        <v>3.5</v>
      </c>
      <c r="G232" s="2">
        <v>3.5</v>
      </c>
      <c r="H232" s="2">
        <v>3.5</v>
      </c>
      <c r="I232" s="4">
        <v>0.55900000000000005</v>
      </c>
      <c r="J232" s="4">
        <v>0.75</v>
      </c>
      <c r="K232" s="4">
        <v>0.66700000000000004</v>
      </c>
      <c r="L232" s="4">
        <v>0.8</v>
      </c>
      <c r="M232" s="4">
        <v>0.53700000000000003</v>
      </c>
      <c r="N232" s="4">
        <v>0.113</v>
      </c>
      <c r="O232" s="2">
        <v>12</v>
      </c>
      <c r="P232" s="2">
        <v>17.899999999999999</v>
      </c>
      <c r="Q232" s="2">
        <v>16</v>
      </c>
      <c r="R232" s="2">
        <v>29.1</v>
      </c>
    </row>
    <row r="233" spans="1:18" x14ac:dyDescent="0.3">
      <c r="A233" s="3">
        <v>2021</v>
      </c>
      <c r="B233" s="3">
        <v>3</v>
      </c>
      <c r="C233" s="3">
        <v>0</v>
      </c>
      <c r="D233" s="3">
        <v>0</v>
      </c>
      <c r="E233" s="3">
        <v>1</v>
      </c>
      <c r="F233" s="2">
        <v>3.6</v>
      </c>
      <c r="G233" s="2">
        <v>3.2</v>
      </c>
      <c r="H233" s="2">
        <v>3.9</v>
      </c>
      <c r="I233" s="4">
        <v>0.52400000000000002</v>
      </c>
      <c r="J233" s="4">
        <v>0.54200000000000004</v>
      </c>
      <c r="K233" s="4">
        <v>0.5</v>
      </c>
      <c r="L233" s="4">
        <v>0.71399999999999997</v>
      </c>
      <c r="M233" s="4">
        <v>0.49</v>
      </c>
      <c r="N233" s="4">
        <v>0.14599999999999999</v>
      </c>
      <c r="O233" s="2">
        <v>4.5</v>
      </c>
      <c r="P233" s="2">
        <v>3.9</v>
      </c>
      <c r="Q233" s="2">
        <v>12.5</v>
      </c>
      <c r="R233" s="2">
        <v>12.3</v>
      </c>
    </row>
    <row r="234" spans="1:18" x14ac:dyDescent="0.3">
      <c r="A234" s="3">
        <v>2021</v>
      </c>
      <c r="B234" s="3">
        <v>3</v>
      </c>
      <c r="C234" s="3">
        <v>0</v>
      </c>
      <c r="D234" s="3">
        <v>0</v>
      </c>
      <c r="E234" s="3">
        <v>1</v>
      </c>
      <c r="F234" s="2">
        <v>3.3</v>
      </c>
      <c r="G234" s="2">
        <v>2.5</v>
      </c>
      <c r="H234" s="2">
        <v>3.9</v>
      </c>
      <c r="I234" s="4">
        <v>0.47499999999999998</v>
      </c>
      <c r="J234" s="4">
        <v>0.75900000000000001</v>
      </c>
      <c r="K234" s="4">
        <v>0.53800000000000003</v>
      </c>
      <c r="L234" s="4">
        <v>0.5</v>
      </c>
      <c r="M234" s="4">
        <v>0.56599999999999995</v>
      </c>
      <c r="N234" s="4">
        <v>0.13500000000000001</v>
      </c>
      <c r="O234" s="2">
        <v>25</v>
      </c>
      <c r="P234" s="2">
        <v>22.9</v>
      </c>
      <c r="Q234" s="2">
        <v>6</v>
      </c>
      <c r="R234" s="2">
        <v>7.9</v>
      </c>
    </row>
    <row r="235" spans="1:18" x14ac:dyDescent="0.3">
      <c r="A235" s="3">
        <v>2022</v>
      </c>
      <c r="B235" s="3">
        <v>3</v>
      </c>
      <c r="C235" s="3">
        <v>0</v>
      </c>
      <c r="D235" s="3">
        <v>0</v>
      </c>
      <c r="E235" s="3">
        <v>1</v>
      </c>
      <c r="F235" s="2">
        <v>3.1</v>
      </c>
      <c r="G235" s="2">
        <v>3.1</v>
      </c>
      <c r="H235" s="2">
        <v>3.2</v>
      </c>
      <c r="I235" s="4">
        <v>0.50800000000000001</v>
      </c>
      <c r="J235" s="4">
        <v>0.54500000000000004</v>
      </c>
      <c r="K235" s="4">
        <v>0.5</v>
      </c>
      <c r="L235" s="4">
        <v>0.33300000000000002</v>
      </c>
      <c r="M235" s="4">
        <v>0.502</v>
      </c>
      <c r="N235" s="4">
        <v>0.219</v>
      </c>
      <c r="O235" s="2">
        <v>20</v>
      </c>
      <c r="P235" s="2">
        <v>20.2</v>
      </c>
      <c r="Q235" s="2">
        <v>8</v>
      </c>
      <c r="R235" s="2">
        <v>9</v>
      </c>
    </row>
    <row r="236" spans="1:18" x14ac:dyDescent="0.3">
      <c r="A236" s="3">
        <v>2024</v>
      </c>
      <c r="B236" s="3">
        <v>3</v>
      </c>
      <c r="C236" s="3">
        <v>0</v>
      </c>
      <c r="D236" s="3">
        <v>0</v>
      </c>
      <c r="E236" s="3">
        <v>1</v>
      </c>
      <c r="F236" s="2">
        <v>4.2</v>
      </c>
      <c r="G236" s="2">
        <v>3.8</v>
      </c>
      <c r="H236" s="2">
        <v>4.5999999999999996</v>
      </c>
      <c r="I236" s="4">
        <v>0.5</v>
      </c>
      <c r="J236" s="4">
        <v>0.57099999999999995</v>
      </c>
      <c r="K236" s="4">
        <v>0.54800000000000004</v>
      </c>
      <c r="L236" s="4">
        <v>0.64300000000000002</v>
      </c>
      <c r="M236" s="4">
        <v>0.496</v>
      </c>
      <c r="N236" s="4">
        <v>0.11899999999999999</v>
      </c>
      <c r="O236" s="2">
        <v>12.5</v>
      </c>
      <c r="P236" s="2">
        <v>7.9</v>
      </c>
      <c r="Q236" s="2">
        <v>16.5</v>
      </c>
      <c r="R236" s="2">
        <v>10.7</v>
      </c>
    </row>
    <row r="237" spans="1:18" x14ac:dyDescent="0.3">
      <c r="A237" s="3">
        <v>2023</v>
      </c>
      <c r="B237" s="3">
        <v>3</v>
      </c>
      <c r="C237" s="3">
        <v>0</v>
      </c>
      <c r="D237" s="3">
        <v>0</v>
      </c>
      <c r="E237" s="3">
        <v>1</v>
      </c>
      <c r="F237" s="2">
        <v>3.2</v>
      </c>
      <c r="G237" s="2">
        <v>3.2</v>
      </c>
      <c r="H237" s="2">
        <v>3.2</v>
      </c>
      <c r="I237" s="4">
        <v>0.46800000000000003</v>
      </c>
      <c r="J237" s="4">
        <v>0.71399999999999997</v>
      </c>
      <c r="K237" s="4">
        <v>0.75</v>
      </c>
      <c r="L237" s="4">
        <v>0.4</v>
      </c>
      <c r="M237" s="4">
        <v>0.52600000000000002</v>
      </c>
      <c r="N237" s="4">
        <v>5.6000000000000001E-2</v>
      </c>
      <c r="O237" s="2">
        <v>21.5</v>
      </c>
      <c r="P237" s="2">
        <v>23.4</v>
      </c>
      <c r="Q237" s="2">
        <v>20</v>
      </c>
      <c r="R237" s="2">
        <v>23.8</v>
      </c>
    </row>
    <row r="238" spans="1:18" x14ac:dyDescent="0.3">
      <c r="A238" s="3">
        <v>2021</v>
      </c>
      <c r="B238" s="3">
        <v>3</v>
      </c>
      <c r="C238" s="3">
        <v>0</v>
      </c>
      <c r="D238" s="3">
        <v>0</v>
      </c>
      <c r="E238" s="3">
        <v>1</v>
      </c>
      <c r="F238" s="2">
        <v>3.1</v>
      </c>
      <c r="G238" s="2">
        <v>2.6</v>
      </c>
      <c r="H238" s="2">
        <v>3.7</v>
      </c>
      <c r="I238" s="4">
        <v>0.55700000000000005</v>
      </c>
      <c r="J238" s="4">
        <v>0.65500000000000003</v>
      </c>
      <c r="K238" s="4">
        <v>0.6</v>
      </c>
      <c r="L238" s="4">
        <v>1</v>
      </c>
      <c r="M238" s="4">
        <v>0.54100000000000004</v>
      </c>
      <c r="N238" s="4">
        <v>0.18</v>
      </c>
      <c r="O238" s="2">
        <v>9.5</v>
      </c>
      <c r="P238" s="2">
        <v>15.8</v>
      </c>
      <c r="Q238" s="2">
        <v>8</v>
      </c>
      <c r="R238" s="2">
        <v>16</v>
      </c>
    </row>
    <row r="239" spans="1:18" x14ac:dyDescent="0.3">
      <c r="A239" s="3">
        <v>2024</v>
      </c>
      <c r="B239" s="3">
        <v>3</v>
      </c>
      <c r="C239" s="3">
        <v>0</v>
      </c>
      <c r="D239" s="3">
        <v>0</v>
      </c>
      <c r="E239" s="3">
        <v>1</v>
      </c>
      <c r="F239" s="2">
        <v>3</v>
      </c>
      <c r="G239" s="2">
        <v>2.6</v>
      </c>
      <c r="H239" s="2">
        <v>3.3</v>
      </c>
      <c r="I239" s="4">
        <v>0.53800000000000003</v>
      </c>
      <c r="J239" s="4">
        <v>0.7</v>
      </c>
      <c r="K239" s="4">
        <v>0.36399999999999999</v>
      </c>
      <c r="L239" s="4">
        <v>1</v>
      </c>
      <c r="M239" s="4">
        <v>0.52400000000000002</v>
      </c>
      <c r="N239" s="4">
        <v>0.186</v>
      </c>
      <c r="O239" s="2">
        <v>4</v>
      </c>
      <c r="P239" s="2">
        <v>5.9</v>
      </c>
      <c r="Q239" s="2">
        <v>2.5</v>
      </c>
      <c r="R239" s="2">
        <v>4.5</v>
      </c>
    </row>
    <row r="240" spans="1:18" x14ac:dyDescent="0.3">
      <c r="A240" s="3">
        <v>2024</v>
      </c>
      <c r="B240" s="3">
        <v>3</v>
      </c>
      <c r="C240" s="3">
        <v>0</v>
      </c>
      <c r="D240" s="3">
        <v>0</v>
      </c>
      <c r="E240" s="3">
        <v>1</v>
      </c>
      <c r="F240" s="2">
        <v>2.8</v>
      </c>
      <c r="G240" s="2">
        <v>2.2999999999999998</v>
      </c>
      <c r="H240" s="2">
        <v>3.1</v>
      </c>
      <c r="I240" s="4">
        <v>0.57499999999999996</v>
      </c>
      <c r="J240" s="4">
        <v>0.66700000000000004</v>
      </c>
      <c r="K240" s="4">
        <v>0.16700000000000001</v>
      </c>
      <c r="L240" s="4">
        <v>1</v>
      </c>
      <c r="M240" s="4">
        <v>0.48799999999999999</v>
      </c>
      <c r="N240" s="4">
        <v>0.154</v>
      </c>
      <c r="O240" s="2">
        <v>10.5</v>
      </c>
      <c r="P240" s="2">
        <v>18.100000000000001</v>
      </c>
      <c r="Q240" s="2">
        <v>15</v>
      </c>
      <c r="R240" s="2">
        <v>27.3</v>
      </c>
    </row>
    <row r="241" spans="1:18" x14ac:dyDescent="0.3">
      <c r="A241" s="3">
        <v>2022</v>
      </c>
      <c r="B241" s="3">
        <v>3</v>
      </c>
      <c r="C241" s="3">
        <v>0</v>
      </c>
      <c r="D241" s="3">
        <v>0</v>
      </c>
      <c r="E241" s="3">
        <v>1</v>
      </c>
      <c r="F241" s="2">
        <v>3</v>
      </c>
      <c r="G241" s="2">
        <v>3</v>
      </c>
      <c r="H241" s="2">
        <v>3</v>
      </c>
      <c r="I241" s="4">
        <v>0.52700000000000002</v>
      </c>
      <c r="J241" s="4">
        <v>0.61699999999999999</v>
      </c>
      <c r="K241" s="4">
        <v>0.45500000000000002</v>
      </c>
      <c r="L241" s="4">
        <v>0</v>
      </c>
      <c r="M241" s="4">
        <v>0.51</v>
      </c>
      <c r="N241" s="4">
        <v>0.11899999999999999</v>
      </c>
      <c r="O241" s="2">
        <v>27.5</v>
      </c>
      <c r="P241" s="2">
        <v>28.1</v>
      </c>
      <c r="Q241" s="2">
        <v>8.5</v>
      </c>
      <c r="R241" s="2">
        <v>9.9</v>
      </c>
    </row>
    <row r="242" spans="1:18" x14ac:dyDescent="0.3">
      <c r="A242" s="3">
        <v>2022</v>
      </c>
      <c r="B242" s="3">
        <v>3</v>
      </c>
      <c r="C242" s="3">
        <v>0</v>
      </c>
      <c r="D242" s="3">
        <v>0</v>
      </c>
      <c r="E242" s="3">
        <v>1</v>
      </c>
      <c r="F242" s="2">
        <v>2.7</v>
      </c>
      <c r="G242" s="2">
        <v>2.7</v>
      </c>
      <c r="H242" s="2">
        <v>2.8</v>
      </c>
      <c r="I242" s="4">
        <v>0.66700000000000004</v>
      </c>
      <c r="J242" s="4">
        <v>0.76500000000000001</v>
      </c>
      <c r="K242" s="4">
        <v>0.33300000000000002</v>
      </c>
      <c r="L242" s="4">
        <v>0</v>
      </c>
      <c r="M242" s="4">
        <v>0.54</v>
      </c>
      <c r="N242" s="4">
        <v>0.1</v>
      </c>
      <c r="O242" s="2">
        <v>15.5</v>
      </c>
      <c r="P242" s="2">
        <v>34.4</v>
      </c>
      <c r="Q242" s="2">
        <v>2.5</v>
      </c>
      <c r="R242" s="2">
        <v>6.9</v>
      </c>
    </row>
    <row r="243" spans="1:18" x14ac:dyDescent="0.3">
      <c r="A243" s="3">
        <v>2021</v>
      </c>
      <c r="B243" s="3">
        <v>3</v>
      </c>
      <c r="C243" s="3">
        <v>0</v>
      </c>
      <c r="D243" s="3">
        <v>0</v>
      </c>
      <c r="E243" s="3">
        <v>1</v>
      </c>
      <c r="F243" s="2">
        <v>2.8</v>
      </c>
      <c r="G243" s="2">
        <v>2.4</v>
      </c>
      <c r="H243" s="2">
        <v>3.1</v>
      </c>
      <c r="I243" s="4">
        <v>0.57299999999999995</v>
      </c>
      <c r="J243" s="4">
        <v>0.70599999999999996</v>
      </c>
      <c r="K243" s="4">
        <v>0.75</v>
      </c>
      <c r="L243" s="4">
        <v>0.66700000000000004</v>
      </c>
      <c r="M243" s="4">
        <v>0.51300000000000001</v>
      </c>
      <c r="N243" s="4">
        <v>0.14000000000000001</v>
      </c>
      <c r="O243" s="2">
        <v>14.5</v>
      </c>
      <c r="P243" s="2">
        <v>26.9</v>
      </c>
      <c r="Q243" s="2">
        <v>5.5</v>
      </c>
      <c r="R243" s="2">
        <v>11.2</v>
      </c>
    </row>
    <row r="244" spans="1:18" x14ac:dyDescent="0.3">
      <c r="A244" s="3">
        <v>2024</v>
      </c>
      <c r="B244" s="3">
        <v>3</v>
      </c>
      <c r="C244" s="3">
        <v>0</v>
      </c>
      <c r="D244" s="3">
        <v>0</v>
      </c>
      <c r="E244" s="3">
        <v>1</v>
      </c>
      <c r="F244" s="2">
        <v>3.6</v>
      </c>
      <c r="G244" s="2">
        <v>3.6</v>
      </c>
      <c r="H244" s="2">
        <v>3.5</v>
      </c>
      <c r="I244" s="4">
        <v>0.496</v>
      </c>
      <c r="J244" s="4">
        <v>0.53200000000000003</v>
      </c>
      <c r="K244" s="4">
        <v>0.68799999999999994</v>
      </c>
      <c r="L244" s="4">
        <v>0.6</v>
      </c>
      <c r="M244" s="4">
        <v>0.50600000000000001</v>
      </c>
      <c r="N244" s="4">
        <v>0.159</v>
      </c>
      <c r="O244" s="2">
        <v>6</v>
      </c>
      <c r="P244" s="2">
        <v>5</v>
      </c>
      <c r="Q244" s="2">
        <v>11</v>
      </c>
      <c r="R244" s="2">
        <v>10</v>
      </c>
    </row>
    <row r="245" spans="1:18" x14ac:dyDescent="0.3">
      <c r="A245" s="3">
        <v>2024</v>
      </c>
      <c r="B245" s="3">
        <v>3</v>
      </c>
      <c r="C245" s="3">
        <v>0</v>
      </c>
      <c r="D245" s="3">
        <v>0</v>
      </c>
      <c r="E245" s="3">
        <v>1</v>
      </c>
      <c r="F245" s="2">
        <v>3.4</v>
      </c>
      <c r="G245" s="2">
        <v>3.1</v>
      </c>
      <c r="H245" s="2">
        <v>3.7</v>
      </c>
      <c r="I245" s="4">
        <v>0.71399999999999997</v>
      </c>
      <c r="J245" s="4">
        <v>0.625</v>
      </c>
      <c r="K245" s="4">
        <v>0.5</v>
      </c>
      <c r="L245" s="4">
        <v>0.5</v>
      </c>
      <c r="M245" s="4">
        <v>0.496</v>
      </c>
      <c r="N245" s="4">
        <v>0.111</v>
      </c>
      <c r="O245" s="2">
        <v>15</v>
      </c>
      <c r="P245" s="2">
        <v>25.4</v>
      </c>
      <c r="Q245" s="2">
        <v>9</v>
      </c>
      <c r="R245" s="2">
        <v>16.100000000000001</v>
      </c>
    </row>
    <row r="246" spans="1:18" x14ac:dyDescent="0.3">
      <c r="A246" s="3">
        <v>2023</v>
      </c>
      <c r="B246" s="3">
        <v>3</v>
      </c>
      <c r="C246" s="3">
        <v>0</v>
      </c>
      <c r="D246" s="3">
        <v>0</v>
      </c>
      <c r="E246" s="3">
        <v>1</v>
      </c>
      <c r="F246" s="2">
        <v>2.9</v>
      </c>
      <c r="G246" s="2">
        <v>2.5</v>
      </c>
      <c r="H246" s="2">
        <v>3.2</v>
      </c>
      <c r="I246" s="4">
        <v>0.59499999999999997</v>
      </c>
      <c r="J246" s="4">
        <v>0.70599999999999996</v>
      </c>
      <c r="K246" s="4">
        <v>0.85699999999999998</v>
      </c>
      <c r="L246" s="4">
        <v>0.5</v>
      </c>
      <c r="M246" s="4">
        <v>0.54</v>
      </c>
      <c r="N246" s="4">
        <v>0.21199999999999999</v>
      </c>
      <c r="O246" s="2">
        <v>17.5</v>
      </c>
      <c r="P246" s="2">
        <v>31.8</v>
      </c>
      <c r="Q246" s="2">
        <v>6.5</v>
      </c>
      <c r="R246" s="2">
        <v>15.9</v>
      </c>
    </row>
    <row r="247" spans="1:18" x14ac:dyDescent="0.3">
      <c r="A247" s="3">
        <v>2021</v>
      </c>
      <c r="B247" s="3">
        <v>3</v>
      </c>
      <c r="C247" s="3">
        <v>0</v>
      </c>
      <c r="D247" s="3">
        <v>0</v>
      </c>
      <c r="E247" s="3">
        <v>1</v>
      </c>
      <c r="F247" s="2">
        <v>3.6</v>
      </c>
      <c r="G247" s="2">
        <v>3.4</v>
      </c>
      <c r="H247" s="2">
        <v>3.7</v>
      </c>
      <c r="I247" s="4">
        <v>0.74099999999999999</v>
      </c>
      <c r="J247" s="4">
        <v>0.59399999999999997</v>
      </c>
      <c r="K247" s="4">
        <v>0.308</v>
      </c>
      <c r="L247" s="4">
        <v>0</v>
      </c>
      <c r="M247" s="4">
        <v>0.52300000000000002</v>
      </c>
      <c r="N247" s="4">
        <v>0.111</v>
      </c>
      <c r="O247" s="2">
        <v>15</v>
      </c>
      <c r="P247" s="2">
        <v>21.1</v>
      </c>
      <c r="Q247" s="2">
        <v>7.5</v>
      </c>
      <c r="R247" s="2">
        <v>12.1</v>
      </c>
    </row>
    <row r="248" spans="1:18" x14ac:dyDescent="0.3">
      <c r="A248" s="3">
        <v>2024</v>
      </c>
      <c r="B248" s="3">
        <v>1</v>
      </c>
      <c r="C248" s="3">
        <v>1</v>
      </c>
      <c r="D248" s="3">
        <v>4</v>
      </c>
      <c r="E248">
        <v>0</v>
      </c>
      <c r="F248" s="2">
        <v>5.7</v>
      </c>
      <c r="G248" s="2">
        <v>5.6</v>
      </c>
      <c r="H248" s="2">
        <v>5.9</v>
      </c>
      <c r="I248" s="4">
        <v>0.58499999999999996</v>
      </c>
      <c r="J248" s="4">
        <v>0.52500000000000002</v>
      </c>
      <c r="K248" s="4">
        <v>0.56299999999999994</v>
      </c>
      <c r="L248" s="4">
        <v>0.53600000000000003</v>
      </c>
      <c r="M248" s="4">
        <v>0.435</v>
      </c>
      <c r="N248" s="4">
        <v>2.1000000000000001E-2</v>
      </c>
      <c r="O248" s="2">
        <v>11.5</v>
      </c>
      <c r="P248" s="2">
        <v>6.4</v>
      </c>
      <c r="Q248" s="2">
        <v>-1</v>
      </c>
      <c r="R248" s="2">
        <v>-0.4</v>
      </c>
    </row>
    <row r="249" spans="1:18" x14ac:dyDescent="0.3">
      <c r="A249" s="3">
        <v>2022</v>
      </c>
      <c r="B249" s="3">
        <v>1</v>
      </c>
      <c r="C249" s="3">
        <v>1</v>
      </c>
      <c r="D249" s="3">
        <v>2</v>
      </c>
      <c r="E249">
        <v>1</v>
      </c>
      <c r="F249" s="2">
        <v>3.3</v>
      </c>
      <c r="G249" s="2">
        <v>3.6</v>
      </c>
      <c r="H249" s="2">
        <v>2.9</v>
      </c>
      <c r="I249" s="4">
        <v>0.47499999999999998</v>
      </c>
      <c r="J249" s="4">
        <v>0.72699999999999998</v>
      </c>
      <c r="K249" s="4">
        <v>0.36399999999999999</v>
      </c>
      <c r="L249" s="4">
        <v>0.5</v>
      </c>
      <c r="M249" s="4">
        <v>0.47599999999999998</v>
      </c>
      <c r="N249" s="4">
        <v>7.4999999999999997E-2</v>
      </c>
      <c r="O249" s="2">
        <v>19.5</v>
      </c>
      <c r="P249" s="2">
        <v>18.600000000000001</v>
      </c>
      <c r="Q249" s="2">
        <v>11.5</v>
      </c>
      <c r="R249" s="2">
        <v>10.4</v>
      </c>
    </row>
    <row r="250" spans="1:18" x14ac:dyDescent="0.3">
      <c r="A250" s="3">
        <v>2023</v>
      </c>
      <c r="B250" s="3">
        <v>1</v>
      </c>
      <c r="C250" s="3">
        <v>1</v>
      </c>
      <c r="D250" s="3">
        <v>2</v>
      </c>
      <c r="E250">
        <v>0</v>
      </c>
      <c r="F250" s="2">
        <v>4.0999999999999996</v>
      </c>
      <c r="G250" s="2">
        <v>4.0999999999999996</v>
      </c>
      <c r="H250" s="2">
        <v>4.2</v>
      </c>
      <c r="I250" s="4">
        <v>0.40300000000000002</v>
      </c>
      <c r="J250" s="4">
        <v>0.51500000000000001</v>
      </c>
      <c r="K250" s="4">
        <v>0.28599999999999998</v>
      </c>
      <c r="L250" s="4">
        <v>0.5</v>
      </c>
      <c r="M250" s="4">
        <v>0.433</v>
      </c>
      <c r="N250" s="4">
        <v>7.0999999999999994E-2</v>
      </c>
      <c r="O250" s="2">
        <v>11.5</v>
      </c>
      <c r="P250" s="2">
        <v>12.8</v>
      </c>
      <c r="Q250" s="2">
        <v>4</v>
      </c>
      <c r="R250" s="2">
        <v>3.4</v>
      </c>
    </row>
    <row r="251" spans="1:18" x14ac:dyDescent="0.3">
      <c r="A251" s="3">
        <v>2024</v>
      </c>
      <c r="B251" s="3">
        <v>1</v>
      </c>
      <c r="C251" s="3">
        <v>1</v>
      </c>
      <c r="D251" s="3">
        <v>1</v>
      </c>
      <c r="E251">
        <v>0</v>
      </c>
      <c r="F251" s="2">
        <v>3.8</v>
      </c>
      <c r="G251" s="2">
        <v>4.2</v>
      </c>
      <c r="H251" s="2">
        <v>3.4</v>
      </c>
      <c r="I251" s="4">
        <v>0.45300000000000001</v>
      </c>
      <c r="J251" s="4">
        <v>0.432</v>
      </c>
      <c r="K251" s="4">
        <v>0.63200000000000001</v>
      </c>
      <c r="L251" s="4">
        <v>0.5</v>
      </c>
      <c r="M251" s="4">
        <v>0.50600000000000001</v>
      </c>
      <c r="N251" s="4">
        <v>0.10199999999999999</v>
      </c>
      <c r="O251" s="2">
        <v>6.5</v>
      </c>
      <c r="P251" s="2">
        <v>5.7</v>
      </c>
      <c r="Q251" s="2">
        <v>-10</v>
      </c>
      <c r="R251" s="2">
        <v>-9.8000000000000007</v>
      </c>
    </row>
    <row r="252" spans="1:18" x14ac:dyDescent="0.3">
      <c r="A252" s="3">
        <v>2024</v>
      </c>
      <c r="B252" s="3">
        <v>1</v>
      </c>
      <c r="C252" s="3">
        <v>1</v>
      </c>
      <c r="D252" s="3">
        <v>1</v>
      </c>
      <c r="E252">
        <v>1</v>
      </c>
      <c r="F252" s="2">
        <v>4.2</v>
      </c>
      <c r="G252" s="2">
        <v>3.8</v>
      </c>
      <c r="H252" s="2">
        <v>4.5</v>
      </c>
      <c r="I252" s="4">
        <v>0.51500000000000001</v>
      </c>
      <c r="J252" s="4">
        <v>0.64500000000000002</v>
      </c>
      <c r="K252" s="4">
        <v>0.64700000000000002</v>
      </c>
      <c r="L252" s="4">
        <v>0.55600000000000005</v>
      </c>
      <c r="M252" s="4">
        <v>0.63200000000000001</v>
      </c>
      <c r="N252" s="4">
        <v>3.9E-2</v>
      </c>
      <c r="O252" s="2">
        <v>27.5</v>
      </c>
      <c r="P252" s="2">
        <v>21.5</v>
      </c>
      <c r="Q252" s="2">
        <v>6.5</v>
      </c>
      <c r="R252" s="2">
        <v>8.8000000000000007</v>
      </c>
    </row>
    <row r="253" spans="1:18" x14ac:dyDescent="0.3">
      <c r="A253" s="3">
        <v>2021</v>
      </c>
      <c r="B253" s="3">
        <v>1</v>
      </c>
      <c r="C253" s="3">
        <v>1</v>
      </c>
      <c r="D253" s="3">
        <v>2</v>
      </c>
      <c r="E253">
        <v>0</v>
      </c>
      <c r="F253" s="2">
        <v>5</v>
      </c>
      <c r="G253" s="2">
        <v>5</v>
      </c>
      <c r="H253" s="2">
        <v>5</v>
      </c>
      <c r="I253" s="4">
        <v>0.68100000000000005</v>
      </c>
      <c r="J253" s="4">
        <v>0.44</v>
      </c>
      <c r="K253" s="4">
        <v>0.76200000000000001</v>
      </c>
      <c r="L253" s="4">
        <v>0.308</v>
      </c>
      <c r="M253" s="4">
        <v>0.46300000000000002</v>
      </c>
      <c r="N253" s="4">
        <v>5.7000000000000002E-2</v>
      </c>
      <c r="O253" s="2">
        <v>7</v>
      </c>
      <c r="P253" s="2">
        <v>7.1</v>
      </c>
      <c r="Q253" s="2">
        <v>0.5</v>
      </c>
      <c r="R253" s="2">
        <v>0.4</v>
      </c>
    </row>
    <row r="254" spans="1:18" x14ac:dyDescent="0.3">
      <c r="A254" s="3">
        <v>2024</v>
      </c>
      <c r="B254" s="3">
        <v>1</v>
      </c>
      <c r="C254" s="3">
        <v>1</v>
      </c>
      <c r="D254" s="3">
        <v>2</v>
      </c>
      <c r="E254">
        <v>1</v>
      </c>
      <c r="F254" s="2">
        <v>5.3</v>
      </c>
      <c r="G254" s="2">
        <v>5.2</v>
      </c>
      <c r="H254" s="2">
        <v>5.4</v>
      </c>
      <c r="I254" s="4">
        <v>0.52600000000000002</v>
      </c>
      <c r="J254" s="4">
        <v>0.317</v>
      </c>
      <c r="K254" s="4">
        <v>0.4</v>
      </c>
      <c r="L254" s="4">
        <v>0.41699999999999998</v>
      </c>
      <c r="M254" s="4">
        <v>0.46100000000000002</v>
      </c>
      <c r="N254" s="4">
        <v>9.5000000000000001E-2</v>
      </c>
      <c r="O254" s="2">
        <v>3.5</v>
      </c>
      <c r="P254" s="2">
        <v>3.1</v>
      </c>
      <c r="Q254" s="2">
        <v>1</v>
      </c>
      <c r="R254" s="2">
        <v>0.8</v>
      </c>
    </row>
    <row r="255" spans="1:18" x14ac:dyDescent="0.3">
      <c r="A255" s="3">
        <v>2024</v>
      </c>
      <c r="B255" s="3">
        <v>1</v>
      </c>
      <c r="C255" s="3">
        <v>1</v>
      </c>
      <c r="D255" s="3">
        <v>2</v>
      </c>
      <c r="E255">
        <v>1</v>
      </c>
      <c r="F255" s="2">
        <v>3.8</v>
      </c>
      <c r="G255" s="2">
        <v>3.8</v>
      </c>
      <c r="H255" s="2">
        <v>3.8</v>
      </c>
      <c r="I255" s="4">
        <v>0.56999999999999995</v>
      </c>
      <c r="J255" s="4">
        <v>0.46300000000000002</v>
      </c>
      <c r="K255" s="4">
        <v>0.47799999999999998</v>
      </c>
      <c r="L255" s="4">
        <v>0.36399999999999999</v>
      </c>
      <c r="M255" s="4">
        <v>0.55300000000000005</v>
      </c>
      <c r="N255" s="4">
        <v>8.6999999999999994E-2</v>
      </c>
      <c r="O255" s="2">
        <v>6</v>
      </c>
      <c r="P255" s="2">
        <v>4.0999999999999996</v>
      </c>
      <c r="Q255" s="2">
        <v>-6</v>
      </c>
      <c r="R255" s="2">
        <v>-5.3</v>
      </c>
    </row>
    <row r="256" spans="1:18" x14ac:dyDescent="0.3">
      <c r="A256" s="3">
        <v>2024</v>
      </c>
      <c r="B256" s="3">
        <v>1</v>
      </c>
      <c r="C256" s="3">
        <v>1</v>
      </c>
      <c r="D256" s="3">
        <v>2</v>
      </c>
      <c r="E256">
        <v>1</v>
      </c>
      <c r="F256" s="2">
        <v>4.7</v>
      </c>
      <c r="G256" s="2">
        <v>4.7</v>
      </c>
      <c r="H256" s="2">
        <v>4.7</v>
      </c>
      <c r="I256" s="4">
        <v>0.48599999999999999</v>
      </c>
      <c r="J256" s="4">
        <v>0.56899999999999995</v>
      </c>
      <c r="K256" s="4">
        <v>0.6</v>
      </c>
      <c r="L256" s="4">
        <v>0.41699999999999998</v>
      </c>
      <c r="M256" s="4">
        <v>0.60199999999999998</v>
      </c>
      <c r="N256" s="4">
        <v>0.112</v>
      </c>
      <c r="O256" s="2">
        <v>23.5</v>
      </c>
      <c r="P256" s="2">
        <v>11.9</v>
      </c>
      <c r="Q256" s="2">
        <v>5.5</v>
      </c>
      <c r="R256" s="2">
        <v>4.5999999999999996</v>
      </c>
    </row>
    <row r="257" spans="1:18" x14ac:dyDescent="0.3">
      <c r="A257" s="3">
        <v>2021</v>
      </c>
      <c r="B257" s="3">
        <v>1</v>
      </c>
      <c r="C257" s="3">
        <v>1</v>
      </c>
      <c r="D257" s="3">
        <v>4</v>
      </c>
      <c r="E257">
        <v>1</v>
      </c>
      <c r="F257" s="2">
        <v>3.2</v>
      </c>
      <c r="G257" s="2">
        <v>2.7</v>
      </c>
      <c r="H257" s="2">
        <v>3.5</v>
      </c>
      <c r="I257" s="4">
        <v>0.60899999999999999</v>
      </c>
      <c r="J257" s="4">
        <v>0.65200000000000002</v>
      </c>
      <c r="K257" s="4">
        <v>0.5</v>
      </c>
      <c r="L257" s="4">
        <v>0.66700000000000004</v>
      </c>
      <c r="M257" s="4">
        <v>0.41599999999999998</v>
      </c>
      <c r="N257" s="4">
        <v>8.2000000000000003E-2</v>
      </c>
      <c r="O257" s="2">
        <v>18</v>
      </c>
      <c r="P257" s="2">
        <v>34.6</v>
      </c>
      <c r="Q257" s="2">
        <v>9</v>
      </c>
      <c r="R257" s="2">
        <v>13.4</v>
      </c>
    </row>
    <row r="258" spans="1:18" x14ac:dyDescent="0.3">
      <c r="A258" s="3">
        <v>2024</v>
      </c>
      <c r="B258" s="3">
        <v>1</v>
      </c>
      <c r="C258" s="3">
        <v>1</v>
      </c>
      <c r="D258" s="3">
        <v>4</v>
      </c>
      <c r="E258">
        <v>0</v>
      </c>
      <c r="F258" s="2">
        <v>4</v>
      </c>
      <c r="G258" s="2">
        <v>4</v>
      </c>
      <c r="H258" s="2">
        <v>3.9</v>
      </c>
      <c r="I258" s="4">
        <v>0.47099999999999997</v>
      </c>
      <c r="J258" s="4">
        <v>0.67300000000000004</v>
      </c>
      <c r="K258" s="4">
        <v>0.8</v>
      </c>
      <c r="L258" s="4">
        <v>0.2</v>
      </c>
      <c r="M258" s="4">
        <v>0.621</v>
      </c>
      <c r="N258" s="4">
        <v>0.121</v>
      </c>
      <c r="O258" s="2">
        <v>26.5</v>
      </c>
      <c r="P258" s="2">
        <v>19.2</v>
      </c>
      <c r="Q258" s="2">
        <v>8</v>
      </c>
      <c r="R258" s="2">
        <v>10.1</v>
      </c>
    </row>
    <row r="259" spans="1:18" x14ac:dyDescent="0.3">
      <c r="A259" s="3">
        <v>2024</v>
      </c>
      <c r="B259" s="3">
        <v>1</v>
      </c>
      <c r="C259" s="3">
        <v>1</v>
      </c>
      <c r="D259" s="3">
        <v>4</v>
      </c>
      <c r="E259">
        <v>1</v>
      </c>
      <c r="F259" s="2">
        <v>4.9000000000000004</v>
      </c>
      <c r="G259" s="2">
        <v>5.3</v>
      </c>
      <c r="H259" s="2">
        <v>4.4000000000000004</v>
      </c>
      <c r="I259" s="4">
        <v>0.49399999999999999</v>
      </c>
      <c r="J259" s="4">
        <v>0.441</v>
      </c>
      <c r="K259" s="4">
        <v>0.4</v>
      </c>
      <c r="L259" s="4">
        <v>0.48</v>
      </c>
      <c r="M259" s="4">
        <v>0.56299999999999994</v>
      </c>
      <c r="N259" s="4">
        <v>0.10199999999999999</v>
      </c>
      <c r="O259" s="2">
        <v>15</v>
      </c>
      <c r="P259" s="2">
        <v>7.6</v>
      </c>
      <c r="Q259" s="2">
        <v>11.5</v>
      </c>
      <c r="R259" s="2">
        <v>7.7</v>
      </c>
    </row>
    <row r="260" spans="1:18" x14ac:dyDescent="0.3">
      <c r="A260" s="3">
        <v>2024</v>
      </c>
      <c r="B260" s="3">
        <v>1</v>
      </c>
      <c r="C260" s="3">
        <v>1</v>
      </c>
      <c r="D260" s="3">
        <v>3</v>
      </c>
      <c r="E260">
        <v>0</v>
      </c>
      <c r="F260" s="2">
        <v>4.5999999999999996</v>
      </c>
      <c r="G260" s="2">
        <v>4.8</v>
      </c>
      <c r="H260" s="2">
        <v>4.0999999999999996</v>
      </c>
      <c r="I260" s="4">
        <v>0.64900000000000002</v>
      </c>
      <c r="J260" s="4">
        <v>0.52</v>
      </c>
      <c r="K260" s="4">
        <v>0.81299999999999994</v>
      </c>
      <c r="L260" s="4">
        <v>0.57099999999999995</v>
      </c>
      <c r="M260" s="4">
        <v>0.44500000000000001</v>
      </c>
      <c r="N260" s="4">
        <v>0.128</v>
      </c>
      <c r="O260" s="2">
        <v>8.5</v>
      </c>
      <c r="P260" s="2">
        <v>13.3</v>
      </c>
      <c r="Q260" s="2">
        <v>4.5</v>
      </c>
      <c r="R260" s="2">
        <v>6.2</v>
      </c>
    </row>
    <row r="261" spans="1:18" x14ac:dyDescent="0.3">
      <c r="A261" s="3">
        <v>2021</v>
      </c>
      <c r="B261" s="3">
        <v>1</v>
      </c>
      <c r="C261" s="3">
        <v>1</v>
      </c>
      <c r="D261" s="3">
        <v>3</v>
      </c>
      <c r="E261">
        <v>1</v>
      </c>
      <c r="F261" s="2">
        <v>3.1</v>
      </c>
      <c r="G261" s="2">
        <v>3.5</v>
      </c>
      <c r="H261" s="2">
        <v>2.7</v>
      </c>
      <c r="I261" s="4">
        <v>0.47799999999999998</v>
      </c>
      <c r="J261" s="4">
        <v>0.441</v>
      </c>
      <c r="K261" s="4">
        <v>0.64300000000000002</v>
      </c>
      <c r="L261" s="4">
        <v>0.8</v>
      </c>
      <c r="M261" s="4">
        <v>0.56699999999999995</v>
      </c>
      <c r="N261" s="4">
        <v>0.17299999999999999</v>
      </c>
      <c r="O261" s="2">
        <v>6.5</v>
      </c>
      <c r="P261" s="2">
        <v>6.6</v>
      </c>
      <c r="Q261" s="2">
        <v>0.5</v>
      </c>
      <c r="R261" s="2">
        <v>0.7</v>
      </c>
    </row>
    <row r="262" spans="1:18" x14ac:dyDescent="0.3">
      <c r="A262" s="3">
        <v>2021</v>
      </c>
      <c r="B262" s="3">
        <v>1</v>
      </c>
      <c r="C262" s="3">
        <v>1</v>
      </c>
      <c r="D262" s="3">
        <v>3</v>
      </c>
      <c r="E262">
        <v>1</v>
      </c>
      <c r="F262" s="2">
        <v>4.9000000000000004</v>
      </c>
      <c r="G262" s="2">
        <v>4.8</v>
      </c>
      <c r="H262" s="2">
        <v>5</v>
      </c>
      <c r="I262" s="4">
        <v>0.47799999999999998</v>
      </c>
      <c r="J262" s="4">
        <v>0.45200000000000001</v>
      </c>
      <c r="K262" s="4">
        <v>0.23100000000000001</v>
      </c>
      <c r="L262" s="4">
        <v>0.26700000000000002</v>
      </c>
      <c r="M262" s="4">
        <v>0.52900000000000003</v>
      </c>
      <c r="N262" s="4">
        <v>4.8000000000000001E-2</v>
      </c>
      <c r="O262" s="2">
        <v>-3</v>
      </c>
      <c r="P262" s="2">
        <v>-2.8</v>
      </c>
      <c r="Q262" s="2">
        <v>-3</v>
      </c>
      <c r="R262" s="2">
        <v>-3.1</v>
      </c>
    </row>
    <row r="263" spans="1:18" x14ac:dyDescent="0.3">
      <c r="A263" s="3">
        <v>2022</v>
      </c>
      <c r="B263" s="3">
        <v>1</v>
      </c>
      <c r="C263" s="3">
        <v>1</v>
      </c>
      <c r="D263" s="3">
        <v>3</v>
      </c>
      <c r="E263">
        <v>1</v>
      </c>
      <c r="F263" s="2">
        <v>4.3</v>
      </c>
      <c r="G263" s="2">
        <v>5.0999999999999996</v>
      </c>
      <c r="H263" s="2">
        <v>3.4</v>
      </c>
      <c r="I263" s="4">
        <v>0.378</v>
      </c>
      <c r="J263" s="4">
        <v>0.39500000000000002</v>
      </c>
      <c r="K263" s="4">
        <v>0.57099999999999995</v>
      </c>
      <c r="L263" s="4">
        <v>0.84599999999999997</v>
      </c>
      <c r="M263" s="4">
        <v>0.63400000000000001</v>
      </c>
      <c r="N263" s="4">
        <v>0.112</v>
      </c>
      <c r="O263" s="2">
        <v>7.5</v>
      </c>
      <c r="P263" s="2">
        <v>5.2</v>
      </c>
      <c r="Q263" s="2">
        <v>9</v>
      </c>
      <c r="R263" s="2">
        <v>11.4</v>
      </c>
    </row>
    <row r="264" spans="1:18" x14ac:dyDescent="0.3">
      <c r="A264" s="3">
        <v>2022</v>
      </c>
      <c r="B264" s="3">
        <v>1</v>
      </c>
      <c r="C264" s="3">
        <v>1</v>
      </c>
      <c r="D264" s="3">
        <v>3</v>
      </c>
      <c r="E264">
        <v>1</v>
      </c>
      <c r="F264" s="2">
        <v>3.7</v>
      </c>
      <c r="G264" s="2">
        <v>3.7</v>
      </c>
      <c r="H264" s="2">
        <v>3.8</v>
      </c>
      <c r="I264" s="4">
        <v>0.48499999999999999</v>
      </c>
      <c r="J264" s="4">
        <v>0.6</v>
      </c>
      <c r="K264" s="4">
        <v>0.59099999999999997</v>
      </c>
      <c r="L264" s="4">
        <v>0.42899999999999999</v>
      </c>
      <c r="M264" s="4">
        <v>0.48699999999999999</v>
      </c>
      <c r="N264" s="4">
        <v>7.4999999999999997E-2</v>
      </c>
      <c r="O264" s="2">
        <v>14</v>
      </c>
      <c r="P264" s="2">
        <v>12.6</v>
      </c>
      <c r="Q264" s="2">
        <v>16</v>
      </c>
      <c r="R264" s="2">
        <v>14.4</v>
      </c>
    </row>
    <row r="265" spans="1:18" x14ac:dyDescent="0.3">
      <c r="A265" s="3">
        <v>2024</v>
      </c>
      <c r="B265" s="3">
        <v>1</v>
      </c>
      <c r="C265" s="3">
        <v>1</v>
      </c>
      <c r="D265" s="3">
        <v>3</v>
      </c>
      <c r="E265">
        <v>1</v>
      </c>
      <c r="F265" s="2">
        <v>5</v>
      </c>
      <c r="G265" s="2">
        <v>4.8</v>
      </c>
      <c r="H265" s="2">
        <v>5.3</v>
      </c>
      <c r="I265" s="4">
        <v>0.55200000000000005</v>
      </c>
      <c r="J265" s="4">
        <v>0.39600000000000002</v>
      </c>
      <c r="K265" s="4">
        <v>0.58099999999999996</v>
      </c>
      <c r="L265" s="4">
        <v>0.433</v>
      </c>
      <c r="M265" s="4">
        <v>0.54800000000000004</v>
      </c>
      <c r="N265" s="4">
        <v>4.7E-2</v>
      </c>
      <c r="O265" s="2">
        <v>7</v>
      </c>
      <c r="P265" s="2">
        <v>3</v>
      </c>
      <c r="Q265" s="2">
        <v>-6.5</v>
      </c>
      <c r="R265" s="2">
        <v>-3.3</v>
      </c>
    </row>
    <row r="266" spans="1:18" x14ac:dyDescent="0.3">
      <c r="A266" s="3">
        <v>2021</v>
      </c>
      <c r="B266" s="3">
        <v>1</v>
      </c>
      <c r="C266" s="3">
        <v>1</v>
      </c>
      <c r="D266" s="3">
        <v>3</v>
      </c>
      <c r="E266">
        <v>1</v>
      </c>
      <c r="F266" s="2">
        <v>3.7</v>
      </c>
      <c r="G266" s="2">
        <v>3.6</v>
      </c>
      <c r="H266" s="2">
        <v>3.8</v>
      </c>
      <c r="I266" s="4">
        <v>0.51200000000000001</v>
      </c>
      <c r="J266" s="4">
        <v>0.625</v>
      </c>
      <c r="K266" s="4">
        <v>0.41699999999999998</v>
      </c>
      <c r="L266" s="4">
        <v>0.66700000000000004</v>
      </c>
      <c r="M266" s="4">
        <v>0.49</v>
      </c>
      <c r="N266" s="4">
        <v>5.8999999999999997E-2</v>
      </c>
      <c r="O266" s="2">
        <v>4</v>
      </c>
      <c r="P266" s="2">
        <v>4.2</v>
      </c>
      <c r="Q266" s="2">
        <v>4</v>
      </c>
      <c r="R266" s="2">
        <v>4.2</v>
      </c>
    </row>
    <row r="267" spans="1:18" x14ac:dyDescent="0.3">
      <c r="A267" s="3">
        <v>2022</v>
      </c>
      <c r="B267" s="3">
        <v>2</v>
      </c>
      <c r="C267" s="3">
        <v>1</v>
      </c>
      <c r="D267" s="3">
        <v>1</v>
      </c>
      <c r="E267">
        <v>0</v>
      </c>
      <c r="F267" s="2">
        <v>4.0999999999999996</v>
      </c>
      <c r="G267" s="2">
        <v>4</v>
      </c>
      <c r="H267" s="2">
        <v>4.2</v>
      </c>
      <c r="I267" s="4">
        <v>0.47099999999999997</v>
      </c>
      <c r="J267" s="4">
        <v>0.33300000000000002</v>
      </c>
      <c r="K267" s="4">
        <v>0.44400000000000001</v>
      </c>
      <c r="L267" s="4">
        <v>0.35699999999999998</v>
      </c>
      <c r="M267" s="4">
        <v>0.68100000000000005</v>
      </c>
      <c r="N267" s="4">
        <v>7.6999999999999999E-2</v>
      </c>
      <c r="O267" s="2">
        <v>5.5</v>
      </c>
      <c r="P267" s="2">
        <v>4.2</v>
      </c>
      <c r="Q267" s="2">
        <v>-6</v>
      </c>
      <c r="R267" s="2">
        <v>-10.199999999999999</v>
      </c>
    </row>
    <row r="268" spans="1:18" x14ac:dyDescent="0.3">
      <c r="A268" s="3">
        <v>2022</v>
      </c>
      <c r="B268" s="3">
        <v>2</v>
      </c>
      <c r="C268" s="3">
        <v>1</v>
      </c>
      <c r="D268" s="3">
        <v>2</v>
      </c>
      <c r="E268">
        <v>0</v>
      </c>
      <c r="F268" s="2">
        <v>4.5999999999999996</v>
      </c>
      <c r="G268" s="2">
        <v>4.5</v>
      </c>
      <c r="H268" s="2">
        <v>4.7</v>
      </c>
      <c r="I268" s="4">
        <v>0.46899999999999997</v>
      </c>
      <c r="J268" s="4">
        <v>0.38900000000000001</v>
      </c>
      <c r="K268" s="4">
        <v>0.318</v>
      </c>
      <c r="L268" s="4">
        <v>0.42899999999999999</v>
      </c>
      <c r="M268" s="4">
        <v>0.53</v>
      </c>
      <c r="N268" s="4">
        <v>0.11600000000000001</v>
      </c>
      <c r="O268" s="2">
        <v>-3</v>
      </c>
      <c r="P268" s="2">
        <v>-1.6</v>
      </c>
      <c r="Q268" s="2">
        <v>-11</v>
      </c>
      <c r="R268" s="2">
        <v>-7.2</v>
      </c>
    </row>
    <row r="269" spans="1:18" x14ac:dyDescent="0.3">
      <c r="A269" s="3">
        <v>2022</v>
      </c>
      <c r="B269" s="3">
        <v>2</v>
      </c>
      <c r="C269" s="3">
        <v>1</v>
      </c>
      <c r="D269" s="3">
        <v>2</v>
      </c>
      <c r="E269">
        <v>1</v>
      </c>
      <c r="F269" s="2">
        <v>6.1</v>
      </c>
      <c r="G269" s="2">
        <v>5.9</v>
      </c>
      <c r="H269" s="2">
        <v>6.3</v>
      </c>
      <c r="I269" s="4">
        <v>0.61699999999999999</v>
      </c>
      <c r="J269" s="4">
        <v>0.40600000000000003</v>
      </c>
      <c r="K269" s="4">
        <v>0.57099999999999995</v>
      </c>
      <c r="L269" s="4">
        <v>0.51500000000000001</v>
      </c>
      <c r="M269" s="4">
        <v>0.60499999999999998</v>
      </c>
      <c r="N269" s="4">
        <v>7.3999999999999996E-2</v>
      </c>
      <c r="O269" s="2">
        <v>25.5</v>
      </c>
      <c r="P269" s="2">
        <v>10.8</v>
      </c>
      <c r="Q269" s="2">
        <v>-5</v>
      </c>
      <c r="R269" s="2">
        <v>-3.3</v>
      </c>
    </row>
    <row r="270" spans="1:18" x14ac:dyDescent="0.3">
      <c r="A270" s="3">
        <v>2022</v>
      </c>
      <c r="B270" s="3">
        <v>2</v>
      </c>
      <c r="C270" s="3">
        <v>1</v>
      </c>
      <c r="D270" s="3">
        <v>3</v>
      </c>
      <c r="E270">
        <v>0</v>
      </c>
      <c r="F270" s="2">
        <v>2.8</v>
      </c>
      <c r="G270" s="2">
        <v>2.6</v>
      </c>
      <c r="H270" s="2">
        <v>3</v>
      </c>
      <c r="I270" s="4">
        <v>0.46500000000000002</v>
      </c>
      <c r="J270" s="4">
        <v>0.46700000000000003</v>
      </c>
      <c r="K270" s="4">
        <v>0.4</v>
      </c>
      <c r="L270" s="4">
        <v>0.5</v>
      </c>
      <c r="M270" s="4">
        <v>0.53500000000000003</v>
      </c>
      <c r="N270" s="4">
        <v>8.7999999999999995E-2</v>
      </c>
      <c r="O270" s="2">
        <v>0.5</v>
      </c>
      <c r="P270" s="2">
        <v>0.6</v>
      </c>
      <c r="Q270" s="2">
        <v>3</v>
      </c>
      <c r="R270" s="2">
        <v>4.0999999999999996</v>
      </c>
    </row>
    <row r="271" spans="1:18" x14ac:dyDescent="0.3">
      <c r="A271" s="3">
        <v>2023</v>
      </c>
      <c r="B271" s="3">
        <v>2</v>
      </c>
      <c r="C271" s="3">
        <v>1</v>
      </c>
      <c r="D271" s="3">
        <v>2</v>
      </c>
      <c r="E271">
        <v>1</v>
      </c>
      <c r="F271" s="2">
        <v>3.7</v>
      </c>
      <c r="G271" s="2">
        <v>3.8</v>
      </c>
      <c r="H271" s="2">
        <v>3.6</v>
      </c>
      <c r="I271" s="4">
        <v>0.59699999999999998</v>
      </c>
      <c r="J271" s="4">
        <v>0.61499999999999999</v>
      </c>
      <c r="K271" s="4">
        <v>0.44400000000000001</v>
      </c>
      <c r="L271" s="4">
        <v>0.5</v>
      </c>
      <c r="M271" s="4">
        <v>0.48499999999999999</v>
      </c>
      <c r="N271" s="4">
        <v>4.7E-2</v>
      </c>
      <c r="O271" s="2">
        <v>12</v>
      </c>
      <c r="P271" s="2">
        <v>15.6</v>
      </c>
      <c r="Q271" s="2">
        <v>4.5</v>
      </c>
      <c r="R271" s="2">
        <v>5.6</v>
      </c>
    </row>
    <row r="272" spans="1:18" x14ac:dyDescent="0.3">
      <c r="A272" s="3">
        <v>2023</v>
      </c>
      <c r="B272" s="3">
        <v>2</v>
      </c>
      <c r="C272" s="3">
        <v>1</v>
      </c>
      <c r="D272" s="3">
        <v>2</v>
      </c>
      <c r="E272">
        <v>0</v>
      </c>
      <c r="F272" s="2">
        <v>5.0999999999999996</v>
      </c>
      <c r="G272" s="2">
        <v>5.0999999999999996</v>
      </c>
      <c r="H272" s="2">
        <v>5</v>
      </c>
      <c r="I272" s="4">
        <v>0.42399999999999999</v>
      </c>
      <c r="J272" s="4">
        <v>0.55600000000000005</v>
      </c>
      <c r="K272" s="4">
        <v>0.41699999999999998</v>
      </c>
      <c r="L272" s="4">
        <v>0.48</v>
      </c>
      <c r="M272" s="4">
        <v>0.497</v>
      </c>
      <c r="N272" s="4">
        <v>3.6999999999999998E-2</v>
      </c>
      <c r="O272" s="2">
        <v>18</v>
      </c>
      <c r="P272" s="2">
        <v>10</v>
      </c>
      <c r="Q272" s="2">
        <v>-14.5</v>
      </c>
      <c r="R272" s="2">
        <v>-8.1</v>
      </c>
    </row>
    <row r="273" spans="1:18" x14ac:dyDescent="0.3">
      <c r="A273" s="3">
        <v>2023</v>
      </c>
      <c r="B273" s="3">
        <v>2</v>
      </c>
      <c r="C273" s="3">
        <v>1</v>
      </c>
      <c r="D273" s="3">
        <v>4</v>
      </c>
      <c r="E273">
        <v>0</v>
      </c>
      <c r="F273" s="2">
        <v>3</v>
      </c>
      <c r="G273" s="2">
        <v>3.4</v>
      </c>
      <c r="H273" s="2">
        <v>2.6</v>
      </c>
      <c r="I273" s="4">
        <v>0.38700000000000001</v>
      </c>
      <c r="J273" s="4">
        <v>0.36399999999999999</v>
      </c>
      <c r="K273" s="4">
        <v>0.33300000000000002</v>
      </c>
      <c r="L273" s="4">
        <v>1</v>
      </c>
      <c r="M273" s="4">
        <v>0.56200000000000006</v>
      </c>
      <c r="N273" s="4">
        <v>0.152</v>
      </c>
      <c r="O273" s="2">
        <v>0</v>
      </c>
      <c r="P273" s="2">
        <v>0</v>
      </c>
      <c r="Q273" s="2">
        <v>-6</v>
      </c>
      <c r="R273" s="2">
        <v>-15.8</v>
      </c>
    </row>
    <row r="274" spans="1:18" x14ac:dyDescent="0.3">
      <c r="A274" s="3">
        <v>2023</v>
      </c>
      <c r="B274" s="3">
        <v>2</v>
      </c>
      <c r="C274" s="3">
        <v>1</v>
      </c>
      <c r="D274" s="3">
        <v>4</v>
      </c>
      <c r="E274">
        <v>1</v>
      </c>
      <c r="F274" s="2">
        <v>3.6</v>
      </c>
      <c r="G274" s="2">
        <v>3.2</v>
      </c>
      <c r="H274" s="2">
        <v>3.8</v>
      </c>
      <c r="I274" s="4">
        <v>0.52500000000000002</v>
      </c>
      <c r="J274" s="4">
        <v>0.61499999999999999</v>
      </c>
      <c r="K274" s="4">
        <v>0.75</v>
      </c>
      <c r="L274" s="4">
        <v>0.8</v>
      </c>
      <c r="M274" s="4">
        <v>0.50900000000000001</v>
      </c>
      <c r="N274" s="4">
        <v>0.111</v>
      </c>
      <c r="O274" s="2">
        <v>16</v>
      </c>
      <c r="P274" s="2">
        <v>21.6</v>
      </c>
      <c r="Q274" s="2">
        <v>12.5</v>
      </c>
      <c r="R274" s="2">
        <v>17.399999999999999</v>
      </c>
    </row>
    <row r="275" spans="1:18" x14ac:dyDescent="0.3">
      <c r="A275" s="3">
        <v>2024</v>
      </c>
      <c r="B275" s="3">
        <v>2</v>
      </c>
      <c r="C275" s="3">
        <v>1</v>
      </c>
      <c r="D275" s="3">
        <v>1</v>
      </c>
      <c r="E275">
        <v>0</v>
      </c>
      <c r="F275" s="2">
        <v>2.8</v>
      </c>
      <c r="G275" s="2">
        <v>2.5</v>
      </c>
      <c r="H275" s="2">
        <v>3.2</v>
      </c>
      <c r="I275" s="4">
        <v>0.41799999999999998</v>
      </c>
      <c r="J275" s="4">
        <v>0.55600000000000005</v>
      </c>
      <c r="K275" s="4">
        <v>0.222</v>
      </c>
      <c r="L275" s="4">
        <v>0.5</v>
      </c>
      <c r="M275" s="4">
        <v>0.51700000000000002</v>
      </c>
      <c r="N275" s="4">
        <v>8.7999999999999995E-2</v>
      </c>
      <c r="O275" s="2">
        <v>4</v>
      </c>
      <c r="P275" s="2">
        <v>7.3</v>
      </c>
      <c r="Q275" s="2">
        <v>0.5</v>
      </c>
      <c r="R275" s="2">
        <v>1</v>
      </c>
    </row>
    <row r="276" spans="1:18" x14ac:dyDescent="0.3">
      <c r="A276" s="3">
        <v>2024</v>
      </c>
      <c r="B276" s="3">
        <v>2</v>
      </c>
      <c r="C276" s="3">
        <v>1</v>
      </c>
      <c r="D276" s="3">
        <v>1</v>
      </c>
      <c r="E276">
        <v>1</v>
      </c>
      <c r="F276" s="2">
        <v>3.9</v>
      </c>
      <c r="G276" s="2">
        <v>3.6</v>
      </c>
      <c r="H276" s="2">
        <v>4.3</v>
      </c>
      <c r="I276" s="4">
        <v>0.57799999999999996</v>
      </c>
      <c r="J276" s="4">
        <v>0.59099999999999997</v>
      </c>
      <c r="K276" s="4">
        <v>0.46700000000000003</v>
      </c>
      <c r="L276" s="4">
        <v>0.5</v>
      </c>
      <c r="M276" s="4">
        <v>0.52700000000000002</v>
      </c>
      <c r="N276" s="4">
        <v>2.9000000000000001E-2</v>
      </c>
      <c r="O276" s="2">
        <v>0.5</v>
      </c>
      <c r="P276" s="2">
        <v>0.3</v>
      </c>
      <c r="Q276" s="2">
        <v>14</v>
      </c>
      <c r="R276" s="2">
        <v>10.4</v>
      </c>
    </row>
    <row r="277" spans="1:18" x14ac:dyDescent="0.3">
      <c r="A277" s="3">
        <v>2024</v>
      </c>
      <c r="B277" s="3">
        <v>2</v>
      </c>
      <c r="C277" s="3">
        <v>1</v>
      </c>
      <c r="D277" s="3">
        <v>1</v>
      </c>
      <c r="E277">
        <v>1</v>
      </c>
      <c r="F277" s="2">
        <v>2.9</v>
      </c>
      <c r="G277" s="2">
        <v>3</v>
      </c>
      <c r="H277" s="2">
        <v>2.8</v>
      </c>
      <c r="I277" s="4">
        <v>0.496</v>
      </c>
      <c r="J277" s="4">
        <v>0.57599999999999996</v>
      </c>
      <c r="K277" s="4">
        <v>0.66700000000000004</v>
      </c>
      <c r="L277" s="4">
        <v>0.625</v>
      </c>
      <c r="M277" s="4">
        <v>0.60099999999999998</v>
      </c>
      <c r="N277" s="4">
        <v>0.06</v>
      </c>
      <c r="O277" s="2">
        <v>10</v>
      </c>
      <c r="P277" s="2">
        <v>8.4</v>
      </c>
      <c r="Q277" s="2">
        <v>8</v>
      </c>
      <c r="R277" s="2">
        <v>10.3</v>
      </c>
    </row>
    <row r="278" spans="1:18" x14ac:dyDescent="0.3">
      <c r="A278" s="3">
        <v>2024</v>
      </c>
      <c r="B278" s="3">
        <v>2</v>
      </c>
      <c r="C278" s="3">
        <v>1</v>
      </c>
      <c r="D278" s="3">
        <v>1</v>
      </c>
      <c r="E278">
        <v>1</v>
      </c>
      <c r="F278" s="2">
        <v>2.8</v>
      </c>
      <c r="G278" s="2">
        <v>2.7</v>
      </c>
      <c r="H278" s="2">
        <v>2.8</v>
      </c>
      <c r="I278" s="4">
        <v>0.58699999999999997</v>
      </c>
      <c r="J278" s="4">
        <v>0.75</v>
      </c>
      <c r="K278" s="4">
        <v>0.4</v>
      </c>
      <c r="L278" s="4">
        <v>0.66700000000000004</v>
      </c>
      <c r="M278" s="4">
        <v>0.67700000000000005</v>
      </c>
      <c r="N278" s="4">
        <v>3.3000000000000002E-2</v>
      </c>
      <c r="O278" s="2">
        <v>14</v>
      </c>
      <c r="P278" s="2">
        <v>22.6</v>
      </c>
      <c r="Q278" s="2">
        <v>3</v>
      </c>
      <c r="R278" s="2">
        <v>10.3</v>
      </c>
    </row>
    <row r="279" spans="1:18" x14ac:dyDescent="0.3">
      <c r="A279" s="3">
        <v>2024</v>
      </c>
      <c r="B279" s="3">
        <v>2</v>
      </c>
      <c r="C279" s="3">
        <v>1</v>
      </c>
      <c r="D279" s="3">
        <v>1</v>
      </c>
      <c r="E279">
        <v>1</v>
      </c>
      <c r="F279" s="2">
        <v>4.2</v>
      </c>
      <c r="G279" s="2">
        <v>3.8</v>
      </c>
      <c r="H279" s="2">
        <v>4.5</v>
      </c>
      <c r="I279" s="4">
        <v>0.442</v>
      </c>
      <c r="J279" s="4">
        <v>0.66700000000000004</v>
      </c>
      <c r="K279" s="4">
        <v>0.56000000000000005</v>
      </c>
      <c r="L279" s="4">
        <v>0.42099999999999999</v>
      </c>
      <c r="M279" s="4">
        <v>0.57799999999999996</v>
      </c>
      <c r="N279" s="4">
        <v>9.8000000000000004E-2</v>
      </c>
      <c r="O279" s="2">
        <v>21</v>
      </c>
      <c r="P279" s="2">
        <v>11.2</v>
      </c>
      <c r="Q279" s="2">
        <v>8</v>
      </c>
      <c r="R279" s="2">
        <v>6.2</v>
      </c>
    </row>
    <row r="280" spans="1:18" x14ac:dyDescent="0.3">
      <c r="A280" s="3">
        <v>2024</v>
      </c>
      <c r="B280" s="3">
        <v>2</v>
      </c>
      <c r="C280" s="3">
        <v>1</v>
      </c>
      <c r="D280" s="3">
        <v>1</v>
      </c>
      <c r="E280">
        <v>1</v>
      </c>
      <c r="F280" s="2">
        <v>3.6</v>
      </c>
      <c r="G280" s="2">
        <v>3.4</v>
      </c>
      <c r="H280" s="2">
        <v>3.8</v>
      </c>
      <c r="I280" s="4">
        <v>0.56599999999999995</v>
      </c>
      <c r="J280" s="4">
        <v>0.53600000000000003</v>
      </c>
      <c r="K280" s="4">
        <v>0.64300000000000002</v>
      </c>
      <c r="L280" s="4">
        <v>0.42899999999999999</v>
      </c>
      <c r="M280" s="4">
        <v>0.60899999999999999</v>
      </c>
      <c r="N280" s="4">
        <v>8.7999999999999995E-2</v>
      </c>
      <c r="O280" s="2">
        <v>15.5</v>
      </c>
      <c r="P280" s="2">
        <v>15.2</v>
      </c>
      <c r="Q280" s="2">
        <v>14.5</v>
      </c>
      <c r="R280" s="2">
        <v>23.4</v>
      </c>
    </row>
    <row r="281" spans="1:18" x14ac:dyDescent="0.3">
      <c r="A281" s="3">
        <v>2024</v>
      </c>
      <c r="B281" s="3">
        <v>2</v>
      </c>
      <c r="C281" s="3">
        <v>1</v>
      </c>
      <c r="D281" s="3">
        <v>1</v>
      </c>
      <c r="E281">
        <v>1</v>
      </c>
      <c r="F281" s="2">
        <v>2.8</v>
      </c>
      <c r="G281" s="2">
        <v>2.2999999999999998</v>
      </c>
      <c r="H281" s="2">
        <v>3.4</v>
      </c>
      <c r="I281" s="4">
        <v>0.59099999999999997</v>
      </c>
      <c r="J281" s="4">
        <v>0.47099999999999997</v>
      </c>
      <c r="K281" s="4">
        <v>0.5</v>
      </c>
      <c r="L281" s="4">
        <v>0.5</v>
      </c>
      <c r="M281" s="4">
        <v>0.624</v>
      </c>
      <c r="N281" s="4">
        <v>0.06</v>
      </c>
      <c r="O281" s="2">
        <v>12</v>
      </c>
      <c r="P281" s="2">
        <v>16</v>
      </c>
      <c r="Q281" s="2">
        <v>7</v>
      </c>
      <c r="R281" s="2">
        <v>14.9</v>
      </c>
    </row>
    <row r="282" spans="1:18" x14ac:dyDescent="0.3">
      <c r="A282" s="3">
        <v>2024</v>
      </c>
      <c r="B282" s="3">
        <v>2</v>
      </c>
      <c r="C282" s="3">
        <v>1</v>
      </c>
      <c r="D282" s="3">
        <v>2</v>
      </c>
      <c r="E282">
        <v>1</v>
      </c>
      <c r="F282" s="2">
        <v>4.4000000000000004</v>
      </c>
      <c r="G282" s="2">
        <v>3.5</v>
      </c>
      <c r="H282" s="2">
        <v>5</v>
      </c>
      <c r="I282" s="4">
        <v>0.59299999999999997</v>
      </c>
      <c r="J282" s="4">
        <v>0.64500000000000002</v>
      </c>
      <c r="K282" s="4">
        <v>0.45500000000000002</v>
      </c>
      <c r="L282" s="4">
        <v>0.72699999999999998</v>
      </c>
      <c r="M282" s="4">
        <v>0.53200000000000003</v>
      </c>
      <c r="N282" s="4">
        <v>5.1999999999999998E-2</v>
      </c>
      <c r="O282" s="2">
        <v>23</v>
      </c>
      <c r="P282" s="2">
        <v>21.9</v>
      </c>
      <c r="Q282" s="2">
        <v>-1.5</v>
      </c>
      <c r="R282" s="2">
        <v>-1.7</v>
      </c>
    </row>
    <row r="283" spans="1:18" x14ac:dyDescent="0.3">
      <c r="A283" s="3">
        <v>2024</v>
      </c>
      <c r="B283" s="3">
        <v>2</v>
      </c>
      <c r="C283" s="3">
        <v>1</v>
      </c>
      <c r="D283" s="3">
        <v>4</v>
      </c>
      <c r="E283">
        <v>0</v>
      </c>
      <c r="F283" s="2">
        <v>2.9</v>
      </c>
      <c r="G283" s="2">
        <v>2.5</v>
      </c>
      <c r="H283" s="2">
        <v>3.2</v>
      </c>
      <c r="I283" s="4">
        <v>0.40600000000000003</v>
      </c>
      <c r="J283" s="4">
        <v>0.45500000000000002</v>
      </c>
      <c r="K283" s="4">
        <v>0.125</v>
      </c>
      <c r="L283" s="4">
        <v>1</v>
      </c>
      <c r="M283" s="4">
        <v>0.52800000000000002</v>
      </c>
      <c r="N283" s="4">
        <v>0.11799999999999999</v>
      </c>
      <c r="O283" s="2">
        <v>-1</v>
      </c>
      <c r="P283" s="2">
        <v>-2</v>
      </c>
      <c r="Q283" s="2">
        <v>4.5</v>
      </c>
      <c r="R283" s="2">
        <v>10</v>
      </c>
    </row>
    <row r="284" spans="1:18" x14ac:dyDescent="0.3">
      <c r="A284" s="3">
        <v>2024</v>
      </c>
      <c r="B284" s="3">
        <v>2</v>
      </c>
      <c r="C284" s="3">
        <v>1</v>
      </c>
      <c r="D284" s="3">
        <v>4</v>
      </c>
      <c r="E284">
        <v>1</v>
      </c>
      <c r="F284" s="2">
        <v>3.2</v>
      </c>
      <c r="G284" s="2">
        <v>2.9</v>
      </c>
      <c r="H284" s="2">
        <v>3.4</v>
      </c>
      <c r="I284" s="4">
        <v>0.54700000000000004</v>
      </c>
      <c r="J284" s="4">
        <v>0.58499999999999996</v>
      </c>
      <c r="K284" s="4">
        <v>0.36399999999999999</v>
      </c>
      <c r="L284" s="4">
        <v>0.28599999999999998</v>
      </c>
      <c r="M284" s="4">
        <v>0.59699999999999998</v>
      </c>
      <c r="N284" s="4">
        <v>0.2</v>
      </c>
      <c r="O284" s="2">
        <v>7</v>
      </c>
      <c r="P284" s="2">
        <v>5.9</v>
      </c>
      <c r="Q284" s="2">
        <v>10.5</v>
      </c>
      <c r="R284" s="2">
        <v>15.4</v>
      </c>
    </row>
    <row r="285" spans="1:18" x14ac:dyDescent="0.3">
      <c r="A285" s="3">
        <v>2024</v>
      </c>
      <c r="B285" s="3">
        <v>2</v>
      </c>
      <c r="C285" s="3">
        <v>1</v>
      </c>
      <c r="D285" s="3">
        <v>4</v>
      </c>
      <c r="E285">
        <v>1</v>
      </c>
      <c r="F285" s="2">
        <v>3.2</v>
      </c>
      <c r="G285" s="2">
        <v>3.4</v>
      </c>
      <c r="H285" s="2">
        <v>2.9</v>
      </c>
      <c r="I285" s="4">
        <v>0.55600000000000005</v>
      </c>
      <c r="J285" s="4">
        <v>0.23699999999999999</v>
      </c>
      <c r="K285" s="4">
        <v>0.66700000000000004</v>
      </c>
      <c r="L285" s="4">
        <v>0.77800000000000002</v>
      </c>
      <c r="M285" s="4">
        <v>0.71</v>
      </c>
      <c r="N285" s="4">
        <v>0.24299999999999999</v>
      </c>
      <c r="O285" s="2">
        <v>17</v>
      </c>
      <c r="P285" s="2">
        <v>10.6</v>
      </c>
      <c r="Q285" s="2">
        <v>6</v>
      </c>
      <c r="R285" s="2">
        <v>11.3</v>
      </c>
    </row>
    <row r="286" spans="1:18" x14ac:dyDescent="0.3">
      <c r="A286" s="3">
        <v>2024</v>
      </c>
      <c r="B286" s="3">
        <v>2</v>
      </c>
      <c r="C286" s="3">
        <v>1</v>
      </c>
      <c r="D286" s="3">
        <v>4</v>
      </c>
      <c r="E286">
        <v>1</v>
      </c>
      <c r="F286" s="2">
        <v>3.2</v>
      </c>
      <c r="G286" s="2">
        <v>2.8</v>
      </c>
      <c r="H286" s="2">
        <v>3.6</v>
      </c>
      <c r="I286" s="4">
        <v>0.61699999999999999</v>
      </c>
      <c r="J286" s="4">
        <v>0.61899999999999999</v>
      </c>
      <c r="K286" s="4">
        <v>0.66700000000000004</v>
      </c>
      <c r="L286" s="4">
        <v>0.6</v>
      </c>
      <c r="M286" s="4">
        <v>0.54900000000000004</v>
      </c>
      <c r="N286" s="4">
        <v>0.19600000000000001</v>
      </c>
      <c r="O286" s="2">
        <v>12</v>
      </c>
      <c r="P286" s="2">
        <v>20</v>
      </c>
      <c r="Q286" s="2">
        <v>1</v>
      </c>
      <c r="R286" s="2">
        <v>2.4</v>
      </c>
    </row>
    <row r="287" spans="1:18" x14ac:dyDescent="0.3">
      <c r="A287" s="3">
        <v>2024</v>
      </c>
      <c r="B287" s="3">
        <v>2</v>
      </c>
      <c r="C287" s="3">
        <v>1</v>
      </c>
      <c r="D287" s="3">
        <v>3</v>
      </c>
      <c r="E287">
        <v>0</v>
      </c>
      <c r="F287" s="2">
        <v>3</v>
      </c>
      <c r="G287" s="2">
        <v>2.5</v>
      </c>
      <c r="H287" s="2">
        <v>3.4</v>
      </c>
      <c r="I287" s="4">
        <v>0.47399999999999998</v>
      </c>
      <c r="J287" s="4">
        <v>0.35699999999999998</v>
      </c>
      <c r="K287" s="4">
        <v>0.54500000000000004</v>
      </c>
      <c r="L287" s="4">
        <v>0.625</v>
      </c>
      <c r="M287" s="4">
        <v>0.52600000000000002</v>
      </c>
      <c r="N287" s="4">
        <v>0.12</v>
      </c>
      <c r="O287" s="2">
        <v>7.5</v>
      </c>
      <c r="P287" s="2">
        <v>8.6999999999999993</v>
      </c>
      <c r="Q287" s="2">
        <v>8.5</v>
      </c>
      <c r="R287" s="2">
        <v>11.6</v>
      </c>
    </row>
    <row r="288" spans="1:18" x14ac:dyDescent="0.3">
      <c r="A288" s="3">
        <v>2024</v>
      </c>
      <c r="B288" s="3">
        <v>3</v>
      </c>
      <c r="C288" s="3">
        <v>1</v>
      </c>
      <c r="D288" s="3">
        <v>2</v>
      </c>
      <c r="E288" s="3">
        <v>0</v>
      </c>
      <c r="F288" s="2">
        <v>3.5</v>
      </c>
      <c r="G288" s="2">
        <v>3.4</v>
      </c>
      <c r="H288" s="2">
        <v>3.7</v>
      </c>
      <c r="I288" s="4">
        <v>0.52</v>
      </c>
      <c r="J288" s="4">
        <v>0.5</v>
      </c>
      <c r="K288" s="4">
        <v>0.26300000000000001</v>
      </c>
      <c r="L288" s="4">
        <v>0.5</v>
      </c>
      <c r="M288" s="4">
        <v>0.50700000000000001</v>
      </c>
      <c r="N288" s="4">
        <v>0.17</v>
      </c>
      <c r="O288" s="2">
        <v>1.5</v>
      </c>
      <c r="P288" s="2">
        <v>1.3</v>
      </c>
      <c r="Q288" s="2">
        <v>5</v>
      </c>
      <c r="R288" s="2">
        <v>4.3</v>
      </c>
    </row>
    <row r="289" spans="1:18" x14ac:dyDescent="0.3">
      <c r="A289" s="3">
        <v>2021</v>
      </c>
      <c r="B289" s="3">
        <v>3</v>
      </c>
      <c r="C289" s="3">
        <v>1</v>
      </c>
      <c r="D289" s="3">
        <v>4</v>
      </c>
      <c r="E289" s="3">
        <v>0</v>
      </c>
      <c r="F289" s="2">
        <v>3.4</v>
      </c>
      <c r="G289" s="2">
        <v>3</v>
      </c>
      <c r="H289" s="2">
        <v>3.9</v>
      </c>
      <c r="I289" s="4">
        <v>0.443</v>
      </c>
      <c r="J289" s="4">
        <v>0.53700000000000003</v>
      </c>
      <c r="K289" s="4">
        <v>0.5</v>
      </c>
      <c r="L289" s="4">
        <v>0.91700000000000004</v>
      </c>
      <c r="M289" s="4">
        <v>0.51300000000000001</v>
      </c>
      <c r="N289" s="4">
        <v>0.129</v>
      </c>
      <c r="O289" s="2">
        <v>9.5</v>
      </c>
      <c r="P289" s="2">
        <v>7.3</v>
      </c>
      <c r="Q289" s="2">
        <v>11</v>
      </c>
      <c r="R289" s="2">
        <v>9.6</v>
      </c>
    </row>
    <row r="290" spans="1:18" x14ac:dyDescent="0.3">
      <c r="A290" s="3">
        <v>2023</v>
      </c>
      <c r="B290" s="3">
        <v>3</v>
      </c>
      <c r="C290" s="3">
        <v>1</v>
      </c>
      <c r="D290" s="3">
        <v>4</v>
      </c>
      <c r="E290" s="3">
        <v>0</v>
      </c>
      <c r="F290" s="2">
        <v>4.4000000000000004</v>
      </c>
      <c r="G290" s="2">
        <v>4.2</v>
      </c>
      <c r="H290" s="2">
        <v>4.5999999999999996</v>
      </c>
      <c r="I290" s="4">
        <v>0.44400000000000001</v>
      </c>
      <c r="J290" s="4">
        <v>0.53800000000000003</v>
      </c>
      <c r="K290" s="4">
        <v>0.375</v>
      </c>
      <c r="L290" s="4">
        <v>0.52400000000000002</v>
      </c>
      <c r="M290" s="4">
        <v>0.626</v>
      </c>
      <c r="N290" s="4">
        <v>9.7000000000000003E-2</v>
      </c>
      <c r="O290" s="2">
        <v>-2</v>
      </c>
      <c r="P290" s="2">
        <v>-1.1000000000000001</v>
      </c>
      <c r="Q290" s="2">
        <v>5</v>
      </c>
      <c r="R290" s="2">
        <v>4.9000000000000004</v>
      </c>
    </row>
    <row r="291" spans="1:18" x14ac:dyDescent="0.3">
      <c r="A291" s="3">
        <v>2022</v>
      </c>
      <c r="B291" s="3">
        <v>3</v>
      </c>
      <c r="C291" s="3">
        <v>1</v>
      </c>
      <c r="D291" s="3">
        <v>2</v>
      </c>
      <c r="E291" s="3">
        <v>0</v>
      </c>
      <c r="F291" s="2">
        <v>3.3</v>
      </c>
      <c r="G291" s="2">
        <v>3.7</v>
      </c>
      <c r="H291" s="2">
        <v>3</v>
      </c>
      <c r="I291" s="4">
        <v>0.46300000000000002</v>
      </c>
      <c r="J291" s="4">
        <v>0.35499999999999998</v>
      </c>
      <c r="K291" s="4">
        <v>0.5</v>
      </c>
      <c r="L291" s="4">
        <v>0.42899999999999999</v>
      </c>
      <c r="M291" s="4">
        <v>0.434</v>
      </c>
      <c r="N291" s="4">
        <v>7.4999999999999997E-2</v>
      </c>
      <c r="O291" s="2">
        <v>3</v>
      </c>
      <c r="P291" s="2">
        <v>4</v>
      </c>
      <c r="Q291" s="2">
        <v>7</v>
      </c>
      <c r="R291" s="2">
        <v>7.1</v>
      </c>
    </row>
    <row r="292" spans="1:18" x14ac:dyDescent="0.3">
      <c r="A292" s="3">
        <v>2023</v>
      </c>
      <c r="B292" s="3">
        <v>3</v>
      </c>
      <c r="C292" s="3">
        <v>1</v>
      </c>
      <c r="D292" s="3">
        <v>3</v>
      </c>
      <c r="E292" s="3">
        <v>0</v>
      </c>
      <c r="F292" s="2">
        <v>2.9</v>
      </c>
      <c r="G292" s="2">
        <v>2.8</v>
      </c>
      <c r="H292" s="2">
        <v>2.9</v>
      </c>
      <c r="I292" s="4">
        <v>0.49</v>
      </c>
      <c r="J292" s="4">
        <v>0.439</v>
      </c>
      <c r="K292" s="4">
        <v>0.54500000000000004</v>
      </c>
      <c r="L292" s="4">
        <v>0.66700000000000004</v>
      </c>
      <c r="M292" s="4">
        <v>0.50600000000000001</v>
      </c>
      <c r="N292" s="4">
        <v>0.13400000000000001</v>
      </c>
      <c r="O292" s="2">
        <v>7</v>
      </c>
      <c r="P292" s="2">
        <v>6.7</v>
      </c>
      <c r="Q292" s="2">
        <v>2.5</v>
      </c>
      <c r="R292" s="2">
        <v>2.5</v>
      </c>
    </row>
    <row r="293" spans="1:18" x14ac:dyDescent="0.3">
      <c r="A293" s="3">
        <v>2022</v>
      </c>
      <c r="B293" s="3">
        <v>3</v>
      </c>
      <c r="C293" s="3">
        <v>1</v>
      </c>
      <c r="D293" s="3">
        <v>1</v>
      </c>
      <c r="E293" s="3">
        <v>0</v>
      </c>
      <c r="F293" s="2">
        <v>3.1</v>
      </c>
      <c r="G293" s="2">
        <v>2.7</v>
      </c>
      <c r="H293" s="2">
        <v>3.5</v>
      </c>
      <c r="I293" s="4">
        <v>0.45</v>
      </c>
      <c r="J293" s="4">
        <v>0.6</v>
      </c>
      <c r="K293" s="4">
        <v>0.52600000000000002</v>
      </c>
      <c r="L293" s="4">
        <v>0.375</v>
      </c>
      <c r="M293" s="4">
        <v>0.48799999999999999</v>
      </c>
      <c r="N293" s="4">
        <v>6.2E-2</v>
      </c>
      <c r="O293" s="2">
        <v>11</v>
      </c>
      <c r="P293" s="2">
        <v>10</v>
      </c>
      <c r="Q293" s="2">
        <v>15.5</v>
      </c>
      <c r="R293" s="2">
        <v>12.9</v>
      </c>
    </row>
    <row r="294" spans="1:18" x14ac:dyDescent="0.3">
      <c r="A294" s="3">
        <v>2023</v>
      </c>
      <c r="B294" s="3">
        <v>3</v>
      </c>
      <c r="C294" s="3">
        <v>1</v>
      </c>
      <c r="D294" s="3">
        <v>2</v>
      </c>
      <c r="E294" s="3">
        <v>0</v>
      </c>
      <c r="F294" s="2">
        <v>3.6</v>
      </c>
      <c r="G294" s="2">
        <v>3.6</v>
      </c>
      <c r="H294" s="2">
        <v>3.7</v>
      </c>
      <c r="I294" s="4">
        <v>0.40600000000000003</v>
      </c>
      <c r="J294" s="4">
        <v>0.61499999999999999</v>
      </c>
      <c r="K294" s="4">
        <v>0.44</v>
      </c>
      <c r="L294" s="4">
        <v>0.75</v>
      </c>
      <c r="M294" s="4">
        <v>0.45100000000000001</v>
      </c>
      <c r="N294" s="4">
        <v>0.11799999999999999</v>
      </c>
      <c r="O294" s="2">
        <v>26</v>
      </c>
      <c r="P294" s="2">
        <v>18.100000000000001</v>
      </c>
      <c r="Q294" s="2">
        <v>0.5</v>
      </c>
      <c r="R294" s="2">
        <v>0.3</v>
      </c>
    </row>
    <row r="295" spans="1:18" x14ac:dyDescent="0.3">
      <c r="A295" s="3">
        <v>2021</v>
      </c>
      <c r="B295" s="3">
        <v>3</v>
      </c>
      <c r="C295" s="3">
        <v>1</v>
      </c>
      <c r="D295" s="3">
        <v>2</v>
      </c>
      <c r="E295" s="3">
        <v>0</v>
      </c>
      <c r="F295" s="2">
        <v>3.1</v>
      </c>
      <c r="G295" s="2">
        <v>2.8</v>
      </c>
      <c r="H295" s="2">
        <v>3.4</v>
      </c>
      <c r="I295" s="4">
        <v>0.44600000000000001</v>
      </c>
      <c r="J295" s="4">
        <v>0.629</v>
      </c>
      <c r="K295" s="4">
        <v>0.45500000000000002</v>
      </c>
      <c r="L295" s="4">
        <v>0</v>
      </c>
      <c r="M295" s="4">
        <v>0.35799999999999998</v>
      </c>
      <c r="N295" s="4">
        <v>0.13500000000000001</v>
      </c>
      <c r="O295" s="2">
        <v>13</v>
      </c>
      <c r="P295" s="2">
        <v>23.6</v>
      </c>
      <c r="Q295" s="2">
        <v>10</v>
      </c>
      <c r="R295" s="2">
        <v>10.6</v>
      </c>
    </row>
    <row r="296" spans="1:18" x14ac:dyDescent="0.3">
      <c r="A296" s="3">
        <v>2021</v>
      </c>
      <c r="B296" s="3">
        <v>3</v>
      </c>
      <c r="C296" s="3">
        <v>1</v>
      </c>
      <c r="D296" s="3">
        <v>3</v>
      </c>
      <c r="E296" s="3">
        <v>0</v>
      </c>
      <c r="F296" s="2">
        <v>2.7</v>
      </c>
      <c r="G296" s="2">
        <v>2.4</v>
      </c>
      <c r="H296" s="2">
        <v>3</v>
      </c>
      <c r="I296" s="4">
        <v>0.50700000000000001</v>
      </c>
      <c r="J296" s="4">
        <v>0.45200000000000001</v>
      </c>
      <c r="K296" s="4">
        <v>0.29399999999999998</v>
      </c>
      <c r="L296" s="4">
        <v>0</v>
      </c>
      <c r="M296" s="4">
        <v>0.497</v>
      </c>
      <c r="N296" s="4">
        <v>0.19</v>
      </c>
      <c r="O296" s="2">
        <v>0.5</v>
      </c>
      <c r="P296" s="2">
        <v>0.7</v>
      </c>
      <c r="Q296" s="2">
        <v>-1</v>
      </c>
      <c r="R296" s="2">
        <v>-1.6</v>
      </c>
    </row>
    <row r="297" spans="1:18" x14ac:dyDescent="0.3">
      <c r="A297" s="3">
        <v>2022</v>
      </c>
      <c r="B297" s="3">
        <v>3</v>
      </c>
      <c r="C297" s="3">
        <v>1</v>
      </c>
      <c r="D297" s="3">
        <v>4</v>
      </c>
      <c r="E297" s="3">
        <v>0</v>
      </c>
      <c r="F297" s="2">
        <v>3.7</v>
      </c>
      <c r="G297" s="2">
        <v>3.3</v>
      </c>
      <c r="H297" s="2">
        <v>4.0999999999999996</v>
      </c>
      <c r="I297" s="4">
        <v>0.45200000000000001</v>
      </c>
      <c r="J297" s="4">
        <v>0.46800000000000003</v>
      </c>
      <c r="K297" s="4">
        <v>0.316</v>
      </c>
      <c r="L297" s="4">
        <v>0.875</v>
      </c>
      <c r="M297" s="4">
        <v>0.49199999999999999</v>
      </c>
      <c r="N297" s="4">
        <v>0.13700000000000001</v>
      </c>
      <c r="O297" s="2">
        <v>8.5</v>
      </c>
      <c r="P297" s="2">
        <v>7.5</v>
      </c>
      <c r="Q297" s="2">
        <v>3</v>
      </c>
      <c r="R297" s="2">
        <v>2.9</v>
      </c>
    </row>
    <row r="298" spans="1:18" x14ac:dyDescent="0.3">
      <c r="A298" s="3">
        <v>2021</v>
      </c>
      <c r="B298" s="3">
        <v>3</v>
      </c>
      <c r="C298" s="3">
        <v>1</v>
      </c>
      <c r="D298" s="3">
        <v>1</v>
      </c>
      <c r="E298" s="3">
        <v>0</v>
      </c>
      <c r="F298" s="2">
        <v>3.2</v>
      </c>
      <c r="G298" s="2">
        <v>3.2</v>
      </c>
      <c r="H298" s="2">
        <v>3.2</v>
      </c>
      <c r="I298" s="4">
        <v>0.51200000000000001</v>
      </c>
      <c r="J298" s="4">
        <v>0.45900000000000002</v>
      </c>
      <c r="K298" s="4">
        <v>0.45</v>
      </c>
      <c r="L298" s="4">
        <v>0.66700000000000004</v>
      </c>
      <c r="M298" s="4">
        <v>0.47099999999999997</v>
      </c>
      <c r="N298" s="4">
        <v>7.8E-2</v>
      </c>
      <c r="O298" s="2">
        <v>6</v>
      </c>
      <c r="P298" s="2">
        <v>6.3</v>
      </c>
      <c r="Q298" s="2">
        <v>7</v>
      </c>
      <c r="R298" s="2">
        <v>6</v>
      </c>
    </row>
    <row r="299" spans="1:18" x14ac:dyDescent="0.3">
      <c r="A299" s="3">
        <v>2024</v>
      </c>
      <c r="B299" s="3">
        <v>3</v>
      </c>
      <c r="C299" s="3">
        <v>1</v>
      </c>
      <c r="D299" s="3">
        <v>4</v>
      </c>
      <c r="E299" s="3">
        <v>1</v>
      </c>
      <c r="F299" s="2">
        <v>3.3</v>
      </c>
      <c r="G299" s="2">
        <v>3.3</v>
      </c>
      <c r="H299" s="2">
        <v>3.3</v>
      </c>
      <c r="I299" s="4">
        <v>0.60199999999999998</v>
      </c>
      <c r="J299" s="4">
        <v>0.5</v>
      </c>
      <c r="K299" s="4">
        <v>0.313</v>
      </c>
      <c r="L299" s="4">
        <v>0.6</v>
      </c>
      <c r="M299" s="4">
        <v>0.45</v>
      </c>
      <c r="N299" s="4">
        <v>0.16300000000000001</v>
      </c>
      <c r="O299" s="2">
        <v>8</v>
      </c>
      <c r="P299" s="2">
        <v>10</v>
      </c>
      <c r="Q299" s="2">
        <v>16</v>
      </c>
      <c r="R299" s="2">
        <v>18.399999999999999</v>
      </c>
    </row>
    <row r="300" spans="1:18" x14ac:dyDescent="0.3">
      <c r="A300" s="3">
        <v>2023</v>
      </c>
      <c r="B300" s="3">
        <v>3</v>
      </c>
      <c r="C300" s="3">
        <v>1</v>
      </c>
      <c r="D300" s="3">
        <v>3</v>
      </c>
      <c r="E300" s="3">
        <v>1</v>
      </c>
      <c r="F300" s="2">
        <v>3.4</v>
      </c>
      <c r="G300" s="2">
        <v>2.9</v>
      </c>
      <c r="H300" s="2">
        <v>3.8</v>
      </c>
      <c r="I300" s="4">
        <v>0.57099999999999995</v>
      </c>
      <c r="J300" s="4">
        <v>0.58299999999999996</v>
      </c>
      <c r="K300" s="4">
        <v>0.83299999999999996</v>
      </c>
      <c r="L300" s="4">
        <v>0.66700000000000004</v>
      </c>
      <c r="M300" s="4">
        <v>0.50800000000000001</v>
      </c>
      <c r="N300" s="4">
        <v>0.246</v>
      </c>
      <c r="O300" s="2">
        <v>8</v>
      </c>
      <c r="P300" s="2">
        <v>14.8</v>
      </c>
      <c r="Q300" s="2">
        <v>3</v>
      </c>
      <c r="R300" s="2">
        <v>6.1</v>
      </c>
    </row>
    <row r="301" spans="1:18" x14ac:dyDescent="0.3">
      <c r="A301" s="3">
        <v>2024</v>
      </c>
      <c r="B301" s="3">
        <v>3</v>
      </c>
      <c r="C301" s="3">
        <v>1</v>
      </c>
      <c r="D301" s="3">
        <v>2</v>
      </c>
      <c r="E301" s="3">
        <v>1</v>
      </c>
      <c r="F301" s="2">
        <v>3.8</v>
      </c>
      <c r="G301" s="2">
        <v>3.9</v>
      </c>
      <c r="H301" s="2">
        <v>3.7</v>
      </c>
      <c r="I301" s="4">
        <v>0.66700000000000004</v>
      </c>
      <c r="J301" s="4">
        <v>0.60699999999999998</v>
      </c>
      <c r="K301" s="4">
        <v>0.625</v>
      </c>
      <c r="L301" s="4">
        <v>0.4</v>
      </c>
      <c r="M301" s="4">
        <v>0.48799999999999999</v>
      </c>
      <c r="N301" s="4">
        <v>0.16700000000000001</v>
      </c>
      <c r="O301" s="2">
        <v>8.5</v>
      </c>
      <c r="P301" s="2">
        <v>15.2</v>
      </c>
      <c r="Q301" s="2">
        <v>13</v>
      </c>
      <c r="R301" s="2">
        <v>23.6</v>
      </c>
    </row>
    <row r="302" spans="1:18" x14ac:dyDescent="0.3">
      <c r="A302" s="3">
        <v>2024</v>
      </c>
      <c r="B302" s="3">
        <v>3</v>
      </c>
      <c r="C302" s="3">
        <v>1</v>
      </c>
      <c r="D302" s="3">
        <v>1</v>
      </c>
      <c r="E302" s="3">
        <v>1</v>
      </c>
      <c r="F302" s="2">
        <v>2.8</v>
      </c>
      <c r="G302" s="2">
        <v>3</v>
      </c>
      <c r="H302" s="2">
        <v>2.6</v>
      </c>
      <c r="I302" s="4">
        <v>0.57699999999999996</v>
      </c>
      <c r="J302" s="4">
        <v>0.55600000000000005</v>
      </c>
      <c r="K302" s="4">
        <v>1</v>
      </c>
      <c r="L302" s="4">
        <v>0.66700000000000004</v>
      </c>
      <c r="M302" s="4">
        <v>0.54500000000000004</v>
      </c>
      <c r="N302" s="4">
        <v>0.156</v>
      </c>
      <c r="O302" s="2">
        <v>10</v>
      </c>
      <c r="P302" s="2">
        <v>21.3</v>
      </c>
      <c r="Q302" s="2">
        <v>6</v>
      </c>
      <c r="R302" s="2">
        <v>16.2</v>
      </c>
    </row>
    <row r="303" spans="1:18" x14ac:dyDescent="0.3">
      <c r="A303" s="3">
        <v>2024</v>
      </c>
      <c r="B303" s="3">
        <v>3</v>
      </c>
      <c r="C303" s="3">
        <v>1</v>
      </c>
      <c r="D303" s="3">
        <v>2</v>
      </c>
      <c r="E303" s="3">
        <v>1</v>
      </c>
      <c r="F303" s="2">
        <v>3.8</v>
      </c>
      <c r="G303" s="2">
        <v>4.4000000000000004</v>
      </c>
      <c r="H303" s="2">
        <v>3.3</v>
      </c>
      <c r="I303" s="4">
        <v>0.53</v>
      </c>
      <c r="J303" s="4">
        <v>0.57899999999999996</v>
      </c>
      <c r="K303" s="4">
        <v>0.88900000000000001</v>
      </c>
      <c r="L303" s="4">
        <v>0.4</v>
      </c>
      <c r="M303" s="4">
        <v>0.495</v>
      </c>
      <c r="N303" s="4">
        <v>0.19400000000000001</v>
      </c>
      <c r="O303" s="2">
        <v>14.5</v>
      </c>
      <c r="P303" s="2">
        <v>18.399999999999999</v>
      </c>
      <c r="Q303" s="2">
        <v>10</v>
      </c>
      <c r="R303" s="2">
        <v>13.5</v>
      </c>
    </row>
    <row r="304" spans="1:18" x14ac:dyDescent="0.3">
      <c r="A304" s="3">
        <v>2023</v>
      </c>
      <c r="B304" s="3">
        <v>3</v>
      </c>
      <c r="C304" s="3">
        <v>1</v>
      </c>
      <c r="D304" s="3">
        <v>1</v>
      </c>
      <c r="E304" s="3">
        <v>1</v>
      </c>
      <c r="F304" s="2">
        <v>3.1</v>
      </c>
      <c r="G304" s="2">
        <v>3.1</v>
      </c>
      <c r="H304" s="2">
        <v>3.1</v>
      </c>
      <c r="I304" s="4">
        <v>0.623</v>
      </c>
      <c r="J304" s="4">
        <v>0.5</v>
      </c>
      <c r="K304" s="4">
        <v>0.54500000000000004</v>
      </c>
      <c r="L304" s="4">
        <v>0.2</v>
      </c>
      <c r="M304" s="4">
        <v>0.5</v>
      </c>
      <c r="N304" s="4">
        <v>0.17899999999999999</v>
      </c>
      <c r="O304" s="2">
        <v>14</v>
      </c>
      <c r="P304" s="2">
        <v>21.5</v>
      </c>
      <c r="Q304" s="2">
        <v>9</v>
      </c>
      <c r="R304" s="2">
        <v>17</v>
      </c>
    </row>
    <row r="305" spans="1:18" x14ac:dyDescent="0.3">
      <c r="A305" s="3">
        <v>2023</v>
      </c>
      <c r="B305" s="3">
        <v>3</v>
      </c>
      <c r="C305" s="3">
        <v>1</v>
      </c>
      <c r="D305" s="3">
        <v>3</v>
      </c>
      <c r="E305" s="3">
        <v>1</v>
      </c>
      <c r="F305" s="2">
        <v>3</v>
      </c>
      <c r="G305" s="2">
        <v>2.7</v>
      </c>
      <c r="H305" s="2">
        <v>3.4</v>
      </c>
      <c r="I305" s="4">
        <v>0.55300000000000005</v>
      </c>
      <c r="J305" s="4">
        <v>0.47799999999999998</v>
      </c>
      <c r="K305" s="4">
        <v>0.9</v>
      </c>
      <c r="L305" s="4">
        <v>0.75</v>
      </c>
      <c r="M305" s="4">
        <v>0.50700000000000001</v>
      </c>
      <c r="N305" s="4">
        <v>0.10100000000000001</v>
      </c>
      <c r="O305" s="2">
        <v>13</v>
      </c>
      <c r="P305" s="2">
        <v>21.3</v>
      </c>
      <c r="Q305" s="2">
        <v>3.5</v>
      </c>
      <c r="R305" s="2">
        <v>5.6</v>
      </c>
    </row>
    <row r="306" spans="1:18" x14ac:dyDescent="0.3">
      <c r="A306" s="3">
        <v>2021</v>
      </c>
      <c r="B306" s="3">
        <v>3</v>
      </c>
      <c r="C306" s="3">
        <v>1</v>
      </c>
      <c r="D306" s="3">
        <v>3</v>
      </c>
      <c r="E306" s="3">
        <v>1</v>
      </c>
      <c r="F306" s="2">
        <v>3</v>
      </c>
      <c r="G306" s="2">
        <v>2.6</v>
      </c>
      <c r="H306" s="2">
        <v>3.4</v>
      </c>
      <c r="I306" s="4">
        <v>0.55400000000000005</v>
      </c>
      <c r="J306" s="4">
        <v>0.55000000000000004</v>
      </c>
      <c r="K306" s="4">
        <v>0.33300000000000002</v>
      </c>
      <c r="L306" s="4">
        <v>0.5</v>
      </c>
      <c r="M306" s="4">
        <v>0.51</v>
      </c>
      <c r="N306" s="4">
        <v>0.17</v>
      </c>
      <c r="O306" s="2">
        <v>9.5</v>
      </c>
      <c r="P306" s="2">
        <v>12</v>
      </c>
      <c r="Q306" s="2">
        <v>14.5</v>
      </c>
      <c r="R306" s="2">
        <v>18.399999999999999</v>
      </c>
    </row>
    <row r="307" spans="1:18" x14ac:dyDescent="0.3">
      <c r="A307" s="3">
        <v>2022</v>
      </c>
      <c r="B307" s="3">
        <v>3</v>
      </c>
      <c r="C307" s="3">
        <v>1</v>
      </c>
      <c r="D307" s="3">
        <v>2</v>
      </c>
      <c r="E307" s="3">
        <v>1</v>
      </c>
      <c r="F307" s="2">
        <v>3.2</v>
      </c>
      <c r="G307" s="2">
        <v>2.9</v>
      </c>
      <c r="H307" s="2">
        <v>3.5</v>
      </c>
      <c r="I307" s="4">
        <v>0.54900000000000004</v>
      </c>
      <c r="J307" s="4">
        <v>0.74199999999999999</v>
      </c>
      <c r="K307" s="4">
        <v>0.25</v>
      </c>
      <c r="L307" s="4">
        <v>1</v>
      </c>
      <c r="M307" s="4">
        <v>0.497</v>
      </c>
      <c r="N307" s="4">
        <v>0.16400000000000001</v>
      </c>
      <c r="O307" s="2">
        <v>11</v>
      </c>
      <c r="P307" s="2">
        <v>17.7</v>
      </c>
      <c r="Q307" s="2">
        <v>8</v>
      </c>
      <c r="R307" s="2">
        <v>13.1</v>
      </c>
    </row>
    <row r="308" spans="1:18" x14ac:dyDescent="0.3">
      <c r="A308" s="3">
        <v>2024</v>
      </c>
      <c r="B308" s="3">
        <v>3</v>
      </c>
      <c r="C308" s="3">
        <v>1</v>
      </c>
      <c r="D308" s="3">
        <v>4</v>
      </c>
      <c r="E308" s="3">
        <v>1</v>
      </c>
      <c r="F308" s="2">
        <v>3.1</v>
      </c>
      <c r="G308" s="2">
        <v>2.4</v>
      </c>
      <c r="H308" s="2">
        <v>3.7</v>
      </c>
      <c r="I308" s="4">
        <v>0.56499999999999995</v>
      </c>
      <c r="J308" s="4">
        <v>0.8</v>
      </c>
      <c r="K308" s="4">
        <v>0.75</v>
      </c>
      <c r="L308" s="4">
        <v>0.5</v>
      </c>
      <c r="M308" s="4">
        <v>0.51900000000000002</v>
      </c>
      <c r="N308" s="4">
        <v>0.12</v>
      </c>
      <c r="O308" s="2">
        <v>14</v>
      </c>
      <c r="P308" s="2">
        <v>28</v>
      </c>
      <c r="Q308" s="2">
        <v>0.5</v>
      </c>
      <c r="R308" s="2">
        <v>1.1000000000000001</v>
      </c>
    </row>
    <row r="309" spans="1:18" x14ac:dyDescent="0.3">
      <c r="A309" s="3">
        <v>2023</v>
      </c>
      <c r="B309" s="3">
        <v>3</v>
      </c>
      <c r="C309" s="3">
        <v>1</v>
      </c>
      <c r="D309" s="3">
        <v>4</v>
      </c>
      <c r="E309" s="3">
        <v>1</v>
      </c>
      <c r="F309" s="2">
        <v>3.4</v>
      </c>
      <c r="G309" s="2">
        <v>3.8</v>
      </c>
      <c r="H309" s="2">
        <v>3</v>
      </c>
      <c r="I309" s="4">
        <v>0.64300000000000002</v>
      </c>
      <c r="J309" s="4">
        <v>0.68200000000000005</v>
      </c>
      <c r="K309" s="4">
        <v>0.7</v>
      </c>
      <c r="L309" s="4">
        <v>0.66700000000000004</v>
      </c>
      <c r="M309" s="4">
        <v>0.52800000000000002</v>
      </c>
      <c r="N309" s="4">
        <v>8.3000000000000004E-2</v>
      </c>
      <c r="O309" s="2">
        <v>11</v>
      </c>
      <c r="P309" s="2">
        <v>17.7</v>
      </c>
      <c r="Q309" s="2">
        <v>9</v>
      </c>
      <c r="R309" s="2">
        <v>16.399999999999999</v>
      </c>
    </row>
    <row r="310" spans="1:18" x14ac:dyDescent="0.3">
      <c r="A310" s="3">
        <v>2022</v>
      </c>
      <c r="B310" s="3">
        <v>3</v>
      </c>
      <c r="C310" s="3">
        <v>1</v>
      </c>
      <c r="D310" s="3">
        <v>4</v>
      </c>
      <c r="E310" s="3">
        <v>1</v>
      </c>
      <c r="F310" s="2">
        <v>3.4</v>
      </c>
      <c r="G310" s="2">
        <v>3.4</v>
      </c>
      <c r="H310" s="2">
        <v>3.4</v>
      </c>
      <c r="I310" s="4">
        <v>0.69</v>
      </c>
      <c r="J310" s="4">
        <v>0.5</v>
      </c>
      <c r="K310" s="4">
        <v>0.57099999999999995</v>
      </c>
      <c r="L310" s="4">
        <v>0.57099999999999995</v>
      </c>
      <c r="M310" s="4">
        <v>0.58699999999999997</v>
      </c>
      <c r="N310" s="4">
        <v>0.14499999999999999</v>
      </c>
      <c r="O310" s="2">
        <v>8.5</v>
      </c>
      <c r="P310" s="2">
        <v>10.5</v>
      </c>
      <c r="Q310" s="2">
        <v>12.5</v>
      </c>
      <c r="R310" s="2">
        <v>23.6</v>
      </c>
    </row>
    <row r="311" spans="1:18" x14ac:dyDescent="0.3">
      <c r="A311" s="3">
        <v>2023</v>
      </c>
      <c r="B311" s="3">
        <v>3</v>
      </c>
      <c r="C311" s="3">
        <v>1</v>
      </c>
      <c r="D311" s="3">
        <v>4</v>
      </c>
      <c r="E311" s="3">
        <v>1</v>
      </c>
      <c r="F311" s="2">
        <v>3.4</v>
      </c>
      <c r="G311" s="2">
        <v>3.3</v>
      </c>
      <c r="H311" s="2">
        <v>3.6</v>
      </c>
      <c r="I311" s="4">
        <v>0.53800000000000003</v>
      </c>
      <c r="J311" s="4">
        <v>0.72699999999999998</v>
      </c>
      <c r="K311" s="4">
        <v>0.36399999999999999</v>
      </c>
      <c r="L311" s="4">
        <v>0.75</v>
      </c>
      <c r="M311" s="4">
        <v>0.46400000000000002</v>
      </c>
      <c r="N311" s="4">
        <v>0.122</v>
      </c>
      <c r="O311" s="2">
        <v>9.5</v>
      </c>
      <c r="P311" s="2">
        <v>15.8</v>
      </c>
      <c r="Q311" s="2">
        <v>9.5</v>
      </c>
      <c r="R311" s="2">
        <v>14.8</v>
      </c>
    </row>
    <row r="312" spans="1:18" x14ac:dyDescent="0.3">
      <c r="A312" s="3">
        <v>2022</v>
      </c>
      <c r="B312" s="3">
        <v>3</v>
      </c>
      <c r="C312" s="3">
        <v>1</v>
      </c>
      <c r="D312" s="3">
        <v>4</v>
      </c>
      <c r="E312" s="3">
        <v>1</v>
      </c>
      <c r="F312" s="2">
        <v>2.7</v>
      </c>
      <c r="G312" s="2">
        <v>2.4</v>
      </c>
      <c r="H312" s="2">
        <v>3.1</v>
      </c>
      <c r="I312" s="4">
        <v>0.57799999999999996</v>
      </c>
      <c r="J312" s="4">
        <v>0.48899999999999999</v>
      </c>
      <c r="K312" s="4">
        <v>0.16700000000000001</v>
      </c>
      <c r="L312" s="4">
        <v>0.33300000000000002</v>
      </c>
      <c r="M312" s="4">
        <v>0.58199999999999996</v>
      </c>
      <c r="N312" s="4">
        <v>0.17299999999999999</v>
      </c>
      <c r="O312" s="2">
        <v>12.5</v>
      </c>
      <c r="P312" s="2">
        <v>11.9</v>
      </c>
      <c r="Q312" s="2">
        <v>-1</v>
      </c>
      <c r="R312" s="2">
        <v>-1.5</v>
      </c>
    </row>
    <row r="313" spans="1:18" x14ac:dyDescent="0.3">
      <c r="A313" s="3">
        <v>2021</v>
      </c>
      <c r="B313" s="3">
        <v>3</v>
      </c>
      <c r="C313" s="3">
        <v>1</v>
      </c>
      <c r="D313" s="3">
        <v>4</v>
      </c>
      <c r="E313" s="3">
        <v>1</v>
      </c>
      <c r="F313" s="2">
        <v>3.5</v>
      </c>
      <c r="G313" s="2">
        <v>3.5</v>
      </c>
      <c r="H313" s="2">
        <v>3.4</v>
      </c>
      <c r="I313" s="4">
        <v>0.54100000000000004</v>
      </c>
      <c r="J313" s="4">
        <v>0.56699999999999995</v>
      </c>
      <c r="K313" s="4">
        <v>0.76900000000000002</v>
      </c>
      <c r="L313" s="4">
        <v>0.5</v>
      </c>
      <c r="M313" s="4">
        <v>0.47899999999999998</v>
      </c>
      <c r="N313" s="4">
        <v>0.112</v>
      </c>
      <c r="O313" s="2">
        <v>11</v>
      </c>
      <c r="P313" s="2">
        <v>13.6</v>
      </c>
      <c r="Q313" s="2">
        <v>12.5</v>
      </c>
      <c r="R313" s="2">
        <v>15.1</v>
      </c>
    </row>
    <row r="314" spans="1:18" x14ac:dyDescent="0.3">
      <c r="A314" s="3">
        <v>2024</v>
      </c>
      <c r="B314" s="3">
        <v>3</v>
      </c>
      <c r="C314" s="3">
        <v>1</v>
      </c>
      <c r="D314" s="3">
        <v>1</v>
      </c>
      <c r="E314" s="3">
        <v>1</v>
      </c>
      <c r="F314" s="2">
        <v>3.3</v>
      </c>
      <c r="G314" s="2">
        <v>3.2</v>
      </c>
      <c r="H314" s="2">
        <v>3.5</v>
      </c>
      <c r="I314" s="4">
        <v>0.57099999999999995</v>
      </c>
      <c r="J314" s="4">
        <v>0.70599999999999996</v>
      </c>
      <c r="K314" s="4">
        <v>0.57099999999999995</v>
      </c>
      <c r="L314" s="4">
        <v>1</v>
      </c>
      <c r="M314" s="4">
        <v>0.54400000000000004</v>
      </c>
      <c r="N314" s="4">
        <v>0.113</v>
      </c>
      <c r="O314" s="2">
        <v>16.5</v>
      </c>
      <c r="P314" s="2">
        <v>23.6</v>
      </c>
      <c r="Q314" s="2">
        <v>7.5</v>
      </c>
      <c r="R314" s="2">
        <v>13.6</v>
      </c>
    </row>
    <row r="315" spans="1:18" x14ac:dyDescent="0.3">
      <c r="A315" s="3">
        <v>2024</v>
      </c>
      <c r="B315" s="3">
        <v>3</v>
      </c>
      <c r="C315" s="3">
        <v>1</v>
      </c>
      <c r="D315" s="3">
        <v>1</v>
      </c>
      <c r="E315" s="3">
        <v>1</v>
      </c>
      <c r="F315" s="2">
        <v>3.5</v>
      </c>
      <c r="G315" s="2">
        <v>3.7</v>
      </c>
      <c r="H315" s="2">
        <v>3.3</v>
      </c>
      <c r="I315" s="4">
        <v>0.58699999999999997</v>
      </c>
      <c r="J315" s="4">
        <v>0.60599999999999998</v>
      </c>
      <c r="K315" s="4">
        <v>0.316</v>
      </c>
      <c r="L315" s="4">
        <v>0.33300000000000002</v>
      </c>
      <c r="M315" s="4">
        <v>0.46400000000000002</v>
      </c>
      <c r="N315" s="4">
        <v>8.1000000000000003E-2</v>
      </c>
      <c r="O315" s="2">
        <v>13.5</v>
      </c>
      <c r="P315" s="2">
        <v>15</v>
      </c>
      <c r="Q315" s="2">
        <v>9.5</v>
      </c>
      <c r="R315" s="2">
        <v>9.6</v>
      </c>
    </row>
    <row r="316" spans="1:18" x14ac:dyDescent="0.3">
      <c r="A316" s="3">
        <v>2023</v>
      </c>
      <c r="B316" s="3">
        <v>3</v>
      </c>
      <c r="C316" s="3">
        <v>1</v>
      </c>
      <c r="D316" s="3">
        <v>3</v>
      </c>
      <c r="E316" s="3">
        <v>1</v>
      </c>
      <c r="F316" s="2">
        <v>2.8</v>
      </c>
      <c r="G316" s="2">
        <v>2.4</v>
      </c>
      <c r="H316" s="2">
        <v>3.1</v>
      </c>
      <c r="I316" s="4">
        <v>0.496</v>
      </c>
      <c r="J316" s="4">
        <v>0.61499999999999999</v>
      </c>
      <c r="K316" s="4">
        <v>0.25</v>
      </c>
      <c r="L316" s="4">
        <v>1</v>
      </c>
      <c r="M316" s="4">
        <v>0.51100000000000001</v>
      </c>
      <c r="N316" s="4">
        <v>0.14000000000000001</v>
      </c>
      <c r="O316" s="2">
        <v>0.5</v>
      </c>
      <c r="P316" s="2">
        <v>0.6</v>
      </c>
      <c r="Q316" s="2">
        <v>7.5</v>
      </c>
      <c r="R316" s="2">
        <v>9.4</v>
      </c>
    </row>
    <row r="317" spans="1:18" x14ac:dyDescent="0.3">
      <c r="A317" s="3">
        <v>2022</v>
      </c>
      <c r="B317" s="3">
        <v>3</v>
      </c>
      <c r="C317" s="3">
        <v>1</v>
      </c>
      <c r="D317" s="3">
        <v>4</v>
      </c>
      <c r="E317" s="3">
        <v>1</v>
      </c>
      <c r="F317" s="2">
        <v>3.3</v>
      </c>
      <c r="G317" s="2">
        <v>3.2</v>
      </c>
      <c r="H317" s="2">
        <v>3.5</v>
      </c>
      <c r="I317" s="4">
        <v>0.50700000000000001</v>
      </c>
      <c r="J317" s="4">
        <v>0.63</v>
      </c>
      <c r="K317" s="4">
        <v>0.8</v>
      </c>
      <c r="L317" s="4">
        <v>0.83299999999999996</v>
      </c>
      <c r="M317" s="4">
        <v>0.47099999999999997</v>
      </c>
      <c r="N317" s="4">
        <v>0.16200000000000001</v>
      </c>
      <c r="O317" s="2">
        <v>14.5</v>
      </c>
      <c r="P317" s="2">
        <v>23.8</v>
      </c>
      <c r="Q317" s="2">
        <v>6.5</v>
      </c>
      <c r="R317" s="2">
        <v>10.5</v>
      </c>
    </row>
    <row r="318" spans="1:18" x14ac:dyDescent="0.3">
      <c r="A318" s="3">
        <v>2024</v>
      </c>
      <c r="B318" s="3">
        <v>3</v>
      </c>
      <c r="C318" s="3">
        <v>1</v>
      </c>
      <c r="D318" s="3">
        <v>4</v>
      </c>
      <c r="E318" s="3">
        <v>1</v>
      </c>
      <c r="F318" s="2">
        <v>3.6</v>
      </c>
      <c r="G318" s="2">
        <v>3.7</v>
      </c>
      <c r="H318" s="2">
        <v>3.5</v>
      </c>
      <c r="I318" s="4">
        <v>0.6</v>
      </c>
      <c r="J318" s="4">
        <v>0.48</v>
      </c>
      <c r="K318" s="4">
        <v>0.6</v>
      </c>
      <c r="L318" s="4">
        <v>0.625</v>
      </c>
      <c r="M318" s="4">
        <v>0.58099999999999996</v>
      </c>
      <c r="N318" s="4">
        <v>7.4999999999999997E-2</v>
      </c>
      <c r="O318" s="2">
        <v>20.5</v>
      </c>
      <c r="P318" s="2">
        <v>24.4</v>
      </c>
      <c r="Q318" s="2">
        <v>8</v>
      </c>
      <c r="R318" s="2">
        <v>12.9</v>
      </c>
    </row>
    <row r="319" spans="1:18" x14ac:dyDescent="0.3">
      <c r="A319" s="3">
        <v>2021</v>
      </c>
      <c r="B319" s="3">
        <v>3</v>
      </c>
      <c r="C319" s="3">
        <v>1</v>
      </c>
      <c r="D319" s="3">
        <v>1</v>
      </c>
      <c r="E319" s="3">
        <v>1</v>
      </c>
      <c r="F319" s="2">
        <v>3.2</v>
      </c>
      <c r="G319" s="2">
        <v>2.2999999999999998</v>
      </c>
      <c r="H319" s="2">
        <v>3.9</v>
      </c>
      <c r="I319" s="4">
        <v>0.52400000000000002</v>
      </c>
      <c r="J319" s="4">
        <v>0.85699999999999998</v>
      </c>
      <c r="K319" s="4">
        <v>0.25</v>
      </c>
      <c r="L319" s="4">
        <v>0.66700000000000004</v>
      </c>
      <c r="M319" s="4">
        <v>0.61199999999999999</v>
      </c>
      <c r="N319" s="4">
        <v>0.22</v>
      </c>
      <c r="O319" s="2">
        <v>22.5</v>
      </c>
      <c r="P319" s="2">
        <v>30</v>
      </c>
      <c r="Q319" s="2">
        <v>8</v>
      </c>
      <c r="R319" s="2">
        <v>21.6</v>
      </c>
    </row>
    <row r="320" spans="1:18" x14ac:dyDescent="0.3">
      <c r="A320" s="3">
        <v>2022</v>
      </c>
      <c r="B320" s="3">
        <v>3</v>
      </c>
      <c r="C320" s="3">
        <v>1</v>
      </c>
      <c r="D320" s="3">
        <v>1</v>
      </c>
      <c r="E320" s="3">
        <v>1</v>
      </c>
      <c r="F320" s="2">
        <v>3</v>
      </c>
      <c r="G320" s="2">
        <v>2.4</v>
      </c>
      <c r="H320" s="2">
        <v>3.6</v>
      </c>
      <c r="I320" s="4">
        <v>0.50800000000000001</v>
      </c>
      <c r="J320" s="4">
        <v>0.56499999999999995</v>
      </c>
      <c r="K320" s="4">
        <v>0.42899999999999999</v>
      </c>
      <c r="L320" s="4">
        <v>0.83299999999999996</v>
      </c>
      <c r="M320" s="4">
        <v>0.57099999999999995</v>
      </c>
      <c r="N320" s="4">
        <v>0.124</v>
      </c>
      <c r="O320" s="2">
        <v>11.5</v>
      </c>
      <c r="P320" s="2">
        <v>10.3</v>
      </c>
      <c r="Q320" s="2">
        <v>11.5</v>
      </c>
      <c r="R320" s="2">
        <v>13.7</v>
      </c>
    </row>
    <row r="321" spans="1:18" x14ac:dyDescent="0.3">
      <c r="A321" s="3">
        <v>2021</v>
      </c>
      <c r="B321" s="3">
        <v>3</v>
      </c>
      <c r="C321" s="3">
        <v>1</v>
      </c>
      <c r="D321" s="3">
        <v>3</v>
      </c>
      <c r="E321" s="3">
        <v>1</v>
      </c>
      <c r="F321" s="2">
        <v>2.6</v>
      </c>
      <c r="G321" s="2">
        <v>2.6</v>
      </c>
      <c r="H321" s="2">
        <v>2.6</v>
      </c>
      <c r="I321" s="4">
        <v>0.53700000000000003</v>
      </c>
      <c r="J321" s="4">
        <v>0.53100000000000003</v>
      </c>
      <c r="K321" s="4">
        <v>0.66700000000000004</v>
      </c>
      <c r="L321" s="4">
        <v>0</v>
      </c>
      <c r="M321" s="4">
        <v>0.60199999999999998</v>
      </c>
      <c r="N321" s="4">
        <v>0.17</v>
      </c>
      <c r="O321" s="2">
        <v>22</v>
      </c>
      <c r="P321" s="2">
        <v>33.799999999999997</v>
      </c>
      <c r="Q321" s="2">
        <v>8.5</v>
      </c>
      <c r="R321" s="2">
        <v>23</v>
      </c>
    </row>
    <row r="322" spans="1:18" x14ac:dyDescent="0.3">
      <c r="A322" s="3">
        <v>2022</v>
      </c>
      <c r="B322" s="3">
        <v>3</v>
      </c>
      <c r="C322" s="3">
        <v>1</v>
      </c>
      <c r="D322" s="3">
        <v>4</v>
      </c>
      <c r="E322" s="3">
        <v>1</v>
      </c>
      <c r="F322" s="2">
        <v>3</v>
      </c>
      <c r="G322" s="2">
        <v>3</v>
      </c>
      <c r="H322" s="2">
        <v>2.9</v>
      </c>
      <c r="I322" s="4">
        <v>0.47399999999999998</v>
      </c>
      <c r="J322" s="4">
        <v>0.38800000000000001</v>
      </c>
      <c r="K322" s="4">
        <v>0.84599999999999997</v>
      </c>
      <c r="L322" s="4">
        <v>0.75</v>
      </c>
      <c r="M322" s="4">
        <v>0.54500000000000004</v>
      </c>
      <c r="N322" s="4">
        <v>0.129</v>
      </c>
      <c r="O322" s="2">
        <v>13</v>
      </c>
      <c r="P322" s="2">
        <v>12.6</v>
      </c>
      <c r="Q322" s="2">
        <v>2.5</v>
      </c>
      <c r="R322" s="2">
        <v>2.9</v>
      </c>
    </row>
    <row r="323" spans="1:18" x14ac:dyDescent="0.3">
      <c r="A323" s="3">
        <v>2023</v>
      </c>
      <c r="B323" s="3">
        <v>3</v>
      </c>
      <c r="C323" s="3">
        <v>1</v>
      </c>
      <c r="D323" s="3">
        <v>4</v>
      </c>
      <c r="E323" s="3">
        <v>1</v>
      </c>
      <c r="F323" s="2">
        <v>3.6</v>
      </c>
      <c r="G323" s="2">
        <v>3.3</v>
      </c>
      <c r="H323" s="2">
        <v>3.7</v>
      </c>
      <c r="I323" s="4">
        <v>0.53300000000000003</v>
      </c>
      <c r="J323" s="4">
        <v>0.80600000000000005</v>
      </c>
      <c r="K323" s="4">
        <v>0.28599999999999998</v>
      </c>
      <c r="L323" s="4">
        <v>0.6</v>
      </c>
      <c r="M323" s="4">
        <v>0.52700000000000002</v>
      </c>
      <c r="N323" s="4">
        <v>7.5999999999999998E-2</v>
      </c>
      <c r="O323" s="2">
        <v>20.5</v>
      </c>
      <c r="P323" s="2">
        <v>24.4</v>
      </c>
      <c r="Q323" s="2">
        <v>12.5</v>
      </c>
      <c r="R323" s="2">
        <v>17.100000000000001</v>
      </c>
    </row>
    <row r="324" spans="1:18" x14ac:dyDescent="0.3">
      <c r="A324" s="3">
        <v>2021</v>
      </c>
      <c r="B324" s="3">
        <v>3</v>
      </c>
      <c r="C324" s="3">
        <v>1</v>
      </c>
      <c r="D324" s="3">
        <v>1</v>
      </c>
      <c r="E324" s="3">
        <v>1</v>
      </c>
      <c r="F324" s="2">
        <v>3.5</v>
      </c>
      <c r="G324" s="2">
        <v>3.4</v>
      </c>
      <c r="H324" s="2">
        <v>3.7</v>
      </c>
      <c r="I324" s="4">
        <v>0.46899999999999997</v>
      </c>
      <c r="J324" s="4">
        <v>0.59399999999999997</v>
      </c>
      <c r="K324" s="4">
        <v>0.63600000000000001</v>
      </c>
      <c r="L324" s="4">
        <v>0.5</v>
      </c>
      <c r="M324" s="4">
        <v>0.40300000000000002</v>
      </c>
      <c r="N324" s="4">
        <v>7.0000000000000007E-2</v>
      </c>
      <c r="O324" s="2">
        <v>7</v>
      </c>
      <c r="P324" s="2">
        <v>10.3</v>
      </c>
      <c r="Q324" s="2">
        <v>2.5</v>
      </c>
      <c r="R324" s="2">
        <v>2.4</v>
      </c>
    </row>
    <row r="325" spans="1:18" x14ac:dyDescent="0.3">
      <c r="A325" s="3">
        <v>2023</v>
      </c>
      <c r="B325" s="3">
        <v>3</v>
      </c>
      <c r="C325" s="3">
        <v>1</v>
      </c>
      <c r="D325" s="3">
        <v>4</v>
      </c>
      <c r="E325" s="3">
        <v>1</v>
      </c>
      <c r="F325" s="2">
        <v>3.3</v>
      </c>
      <c r="G325" s="2">
        <v>3</v>
      </c>
      <c r="H325" s="2">
        <v>3.5</v>
      </c>
      <c r="I325" s="4">
        <v>0.51400000000000001</v>
      </c>
      <c r="J325" s="4">
        <v>0.48899999999999999</v>
      </c>
      <c r="K325" s="4">
        <v>0.55600000000000005</v>
      </c>
      <c r="L325" s="4">
        <v>0.6</v>
      </c>
      <c r="M325" s="4">
        <v>0.59499999999999997</v>
      </c>
      <c r="N325" s="4">
        <v>0.128</v>
      </c>
      <c r="O325" s="2">
        <v>12</v>
      </c>
      <c r="P325" s="2">
        <v>7.8</v>
      </c>
      <c r="Q325" s="2">
        <v>2</v>
      </c>
      <c r="R325" s="2">
        <v>2.1</v>
      </c>
    </row>
    <row r="326" spans="1:18" x14ac:dyDescent="0.3">
      <c r="A326" s="3">
        <v>2023</v>
      </c>
      <c r="B326" s="3">
        <v>3</v>
      </c>
      <c r="C326" s="3">
        <v>1</v>
      </c>
      <c r="D326" s="3">
        <v>3</v>
      </c>
      <c r="E326" s="3">
        <v>1</v>
      </c>
      <c r="F326" s="2">
        <v>2.8</v>
      </c>
      <c r="G326" s="2">
        <v>2.9</v>
      </c>
      <c r="H326" s="2">
        <v>2.7</v>
      </c>
      <c r="I326" s="4">
        <v>0.52600000000000002</v>
      </c>
      <c r="J326" s="4">
        <v>0.71399999999999997</v>
      </c>
      <c r="K326" s="4">
        <v>1</v>
      </c>
      <c r="L326" s="4">
        <v>0</v>
      </c>
      <c r="M326" s="4">
        <v>0.47399999999999998</v>
      </c>
      <c r="N326" s="4">
        <v>0.127</v>
      </c>
      <c r="O326" s="2">
        <v>18</v>
      </c>
      <c r="P326" s="2">
        <v>31</v>
      </c>
      <c r="Q326" s="2">
        <v>6.5</v>
      </c>
      <c r="R326" s="2">
        <v>10.7</v>
      </c>
    </row>
    <row r="327" spans="1:18" x14ac:dyDescent="0.3">
      <c r="A327" s="3">
        <v>2021</v>
      </c>
      <c r="B327" s="3">
        <v>3</v>
      </c>
      <c r="C327" s="3">
        <v>1</v>
      </c>
      <c r="D327" s="3">
        <v>2</v>
      </c>
      <c r="E327" s="3">
        <v>1</v>
      </c>
      <c r="F327" s="2">
        <v>2.7</v>
      </c>
      <c r="G327" s="2">
        <v>2.5</v>
      </c>
      <c r="H327" s="2">
        <v>2.9</v>
      </c>
      <c r="I327" s="4">
        <v>0.505</v>
      </c>
      <c r="J327" s="4">
        <v>0.67900000000000005</v>
      </c>
      <c r="K327" s="4">
        <v>0.16700000000000001</v>
      </c>
      <c r="L327" s="4">
        <v>1</v>
      </c>
      <c r="M327" s="4">
        <v>0.6</v>
      </c>
      <c r="N327" s="4">
        <v>0.13</v>
      </c>
      <c r="O327" s="2">
        <v>10</v>
      </c>
      <c r="P327" s="2">
        <v>13.2</v>
      </c>
      <c r="Q327" s="2">
        <v>0.5</v>
      </c>
      <c r="R327" s="2">
        <v>1.1000000000000001</v>
      </c>
    </row>
    <row r="328" spans="1:18" x14ac:dyDescent="0.3">
      <c r="A328" s="3">
        <v>2023</v>
      </c>
      <c r="B328" s="3">
        <v>3</v>
      </c>
      <c r="C328" s="3">
        <v>1</v>
      </c>
      <c r="D328" s="3">
        <v>2</v>
      </c>
      <c r="E328" s="3">
        <v>1</v>
      </c>
      <c r="F328" s="2">
        <v>3</v>
      </c>
      <c r="G328" s="2">
        <v>2.7</v>
      </c>
      <c r="H328" s="2">
        <v>3.4</v>
      </c>
      <c r="I328" s="4">
        <v>0.60299999999999998</v>
      </c>
      <c r="J328" s="4">
        <v>0.47399999999999998</v>
      </c>
      <c r="K328" s="4">
        <v>0.57099999999999995</v>
      </c>
      <c r="L328" s="4">
        <v>0.66700000000000004</v>
      </c>
      <c r="M328" s="4">
        <v>0.51600000000000001</v>
      </c>
      <c r="N328" s="4">
        <v>6.8000000000000005E-2</v>
      </c>
      <c r="O328" s="2">
        <v>18</v>
      </c>
      <c r="P328" s="2">
        <v>30</v>
      </c>
      <c r="Q328" s="2">
        <v>-1</v>
      </c>
      <c r="R328" s="2">
        <v>-1.8</v>
      </c>
    </row>
    <row r="329" spans="1:18" x14ac:dyDescent="0.3">
      <c r="A329" s="3">
        <v>2024</v>
      </c>
      <c r="B329" s="3">
        <v>3</v>
      </c>
      <c r="C329" s="3">
        <v>1</v>
      </c>
      <c r="D329" s="3">
        <v>1</v>
      </c>
      <c r="E329" s="3">
        <v>1</v>
      </c>
      <c r="F329" s="2">
        <v>3.7</v>
      </c>
      <c r="G329" s="2">
        <v>3.3</v>
      </c>
      <c r="H329" s="2">
        <v>4.0999999999999996</v>
      </c>
      <c r="I329" s="4">
        <v>0.52700000000000002</v>
      </c>
      <c r="J329" s="4">
        <v>0.77800000000000002</v>
      </c>
      <c r="K329" s="4">
        <v>0.57099999999999995</v>
      </c>
      <c r="L329" s="4">
        <v>0.88900000000000001</v>
      </c>
      <c r="M329" s="4">
        <v>0.48899999999999999</v>
      </c>
      <c r="N329" s="4">
        <v>0.13200000000000001</v>
      </c>
      <c r="O329" s="2">
        <v>9.5</v>
      </c>
      <c r="P329" s="2">
        <v>15.6</v>
      </c>
      <c r="Q329" s="2">
        <v>7</v>
      </c>
      <c r="R329" s="2">
        <v>12.1</v>
      </c>
    </row>
    <row r="330" spans="1:18" x14ac:dyDescent="0.3">
      <c r="A330" s="3">
        <v>2021</v>
      </c>
      <c r="B330" s="3">
        <v>3</v>
      </c>
      <c r="C330" s="3">
        <v>1</v>
      </c>
      <c r="D330" s="3">
        <v>4</v>
      </c>
      <c r="E330" s="3">
        <v>1</v>
      </c>
      <c r="F330" s="2">
        <v>2.8</v>
      </c>
      <c r="G330" s="2">
        <v>2.2000000000000002</v>
      </c>
      <c r="H330" s="2">
        <v>3.4</v>
      </c>
      <c r="I330" s="4">
        <v>0.56000000000000005</v>
      </c>
      <c r="J330" s="4">
        <v>0.65</v>
      </c>
      <c r="K330" s="4">
        <v>0.6</v>
      </c>
      <c r="L330" s="4">
        <v>1</v>
      </c>
      <c r="M330" s="4">
        <v>0.42499999999999999</v>
      </c>
      <c r="N330" s="4">
        <v>0.16400000000000001</v>
      </c>
      <c r="O330" s="2">
        <v>6.5</v>
      </c>
      <c r="P330" s="2">
        <v>14.4</v>
      </c>
      <c r="Q330" s="2">
        <v>-2.5</v>
      </c>
      <c r="R330" s="2">
        <v>-4.0999999999999996</v>
      </c>
    </row>
    <row r="331" spans="1:18" x14ac:dyDescent="0.3">
      <c r="A331" s="3">
        <v>2021</v>
      </c>
      <c r="B331" s="3">
        <v>3</v>
      </c>
      <c r="C331" s="3">
        <v>1</v>
      </c>
      <c r="D331" s="3">
        <v>1</v>
      </c>
      <c r="E331" s="3">
        <v>1</v>
      </c>
      <c r="F331" s="2">
        <v>2.8</v>
      </c>
      <c r="G331" s="2">
        <v>2.5</v>
      </c>
      <c r="H331" s="2">
        <v>3.1</v>
      </c>
      <c r="I331" s="4">
        <v>0.59299999999999997</v>
      </c>
      <c r="J331" s="4">
        <v>0.625</v>
      </c>
      <c r="K331" s="4">
        <v>0.6</v>
      </c>
      <c r="L331" s="4">
        <v>1</v>
      </c>
      <c r="M331" s="4">
        <v>0.57899999999999996</v>
      </c>
      <c r="N331" s="4">
        <v>7.8E-2</v>
      </c>
      <c r="O331" s="2">
        <v>21</v>
      </c>
      <c r="P331" s="2">
        <v>33.299999999999997</v>
      </c>
      <c r="Q331" s="2">
        <v>2.5</v>
      </c>
      <c r="R331" s="2">
        <v>5.3</v>
      </c>
    </row>
    <row r="332" spans="1:18" x14ac:dyDescent="0.3">
      <c r="A332" s="3">
        <v>2023</v>
      </c>
      <c r="B332" s="3">
        <v>3</v>
      </c>
      <c r="C332" s="3">
        <v>1</v>
      </c>
      <c r="D332" s="3">
        <v>1</v>
      </c>
      <c r="E332" s="3">
        <v>1</v>
      </c>
      <c r="F332" s="2">
        <v>4.0999999999999996</v>
      </c>
      <c r="G332" s="2">
        <v>3.9</v>
      </c>
      <c r="H332" s="2">
        <v>4.2</v>
      </c>
      <c r="I332" s="4">
        <v>0.58299999999999996</v>
      </c>
      <c r="J332" s="4">
        <v>0.438</v>
      </c>
      <c r="K332" s="4">
        <v>0.46200000000000002</v>
      </c>
      <c r="L332" s="4">
        <v>0.75</v>
      </c>
      <c r="M332" s="4">
        <v>0.47499999999999998</v>
      </c>
      <c r="N332" s="4">
        <v>0.105</v>
      </c>
      <c r="O332" s="2">
        <v>20.5</v>
      </c>
      <c r="P332" s="2">
        <v>20.3</v>
      </c>
      <c r="Q332" s="2">
        <v>10.5</v>
      </c>
      <c r="R332" s="2">
        <v>10.3</v>
      </c>
    </row>
    <row r="333" spans="1:18" x14ac:dyDescent="0.3">
      <c r="A333" s="3">
        <v>2023</v>
      </c>
      <c r="B333" s="3">
        <v>3</v>
      </c>
      <c r="C333" s="3">
        <v>1</v>
      </c>
      <c r="D333" s="3">
        <v>1</v>
      </c>
      <c r="E333" s="3">
        <v>1</v>
      </c>
      <c r="F333" s="2">
        <v>3.2</v>
      </c>
      <c r="G333" s="2">
        <v>3.3</v>
      </c>
      <c r="H333" s="2">
        <v>3</v>
      </c>
      <c r="I333" s="4">
        <v>0.60599999999999998</v>
      </c>
      <c r="J333" s="4">
        <v>0.61899999999999999</v>
      </c>
      <c r="K333" s="4">
        <v>0.6</v>
      </c>
      <c r="L333" s="4">
        <v>0.33300000000000002</v>
      </c>
      <c r="M333" s="4">
        <v>0.66700000000000004</v>
      </c>
      <c r="N333" s="4">
        <v>0.16700000000000001</v>
      </c>
      <c r="O333" s="2">
        <v>23</v>
      </c>
      <c r="P333" s="2">
        <v>28.7</v>
      </c>
      <c r="Q333" s="2">
        <v>4</v>
      </c>
      <c r="R333" s="2">
        <v>11.4</v>
      </c>
    </row>
    <row r="334" spans="1:18" x14ac:dyDescent="0.3">
      <c r="A334" s="3">
        <v>2024</v>
      </c>
      <c r="B334" s="3">
        <v>3</v>
      </c>
      <c r="C334" s="3">
        <v>1</v>
      </c>
      <c r="D334" s="3">
        <v>4</v>
      </c>
      <c r="E334" s="3">
        <v>1</v>
      </c>
      <c r="F334" s="2">
        <v>3.4</v>
      </c>
      <c r="G334" s="2">
        <v>3.3</v>
      </c>
      <c r="H334" s="2">
        <v>3.4</v>
      </c>
      <c r="I334" s="4">
        <v>0.54</v>
      </c>
      <c r="J334" s="4">
        <v>0.56000000000000005</v>
      </c>
      <c r="K334" s="4">
        <v>0.69199999999999995</v>
      </c>
      <c r="L334" s="4">
        <v>0.66700000000000004</v>
      </c>
      <c r="M334" s="4">
        <v>0.46500000000000002</v>
      </c>
      <c r="N334" s="4">
        <v>0.121</v>
      </c>
      <c r="O334" s="2">
        <v>17.5</v>
      </c>
      <c r="P334" s="2">
        <v>24.6</v>
      </c>
      <c r="Q334" s="2">
        <v>7.5</v>
      </c>
      <c r="R334" s="2">
        <v>9.4</v>
      </c>
    </row>
    <row r="335" spans="1:18" x14ac:dyDescent="0.3">
      <c r="A335" s="3">
        <v>2023</v>
      </c>
      <c r="B335" s="3">
        <v>3</v>
      </c>
      <c r="C335" s="3">
        <v>1</v>
      </c>
      <c r="D335" s="3">
        <v>1</v>
      </c>
      <c r="E335" s="3">
        <v>1</v>
      </c>
      <c r="F335" s="2">
        <v>3.1</v>
      </c>
      <c r="G335" s="2">
        <v>2.8</v>
      </c>
      <c r="H335" s="2">
        <v>3.3</v>
      </c>
      <c r="I335" s="4">
        <v>0.55900000000000005</v>
      </c>
      <c r="J335" s="4">
        <v>0.72399999999999998</v>
      </c>
      <c r="K335" s="4">
        <v>0.375</v>
      </c>
      <c r="L335" s="4">
        <v>1</v>
      </c>
      <c r="M335" s="4">
        <v>0.48</v>
      </c>
      <c r="N335" s="4">
        <v>0.188</v>
      </c>
      <c r="O335" s="2">
        <v>15</v>
      </c>
      <c r="P335" s="2">
        <v>26.3</v>
      </c>
      <c r="Q335" s="2">
        <v>5.5</v>
      </c>
      <c r="R335" s="2">
        <v>10.6</v>
      </c>
    </row>
    <row r="336" spans="1:18" x14ac:dyDescent="0.3">
      <c r="A336" s="3">
        <v>2021</v>
      </c>
      <c r="B336" s="3">
        <v>3</v>
      </c>
      <c r="C336" s="3">
        <v>1</v>
      </c>
      <c r="D336" s="3">
        <v>4</v>
      </c>
      <c r="E336" s="3">
        <v>1</v>
      </c>
      <c r="F336" s="2">
        <v>3.2</v>
      </c>
      <c r="G336" s="2">
        <v>2.7</v>
      </c>
      <c r="H336" s="2">
        <v>3.8</v>
      </c>
      <c r="I336" s="4">
        <v>0.57399999999999995</v>
      </c>
      <c r="J336" s="4">
        <v>0.59099999999999997</v>
      </c>
      <c r="K336" s="4">
        <v>0.5</v>
      </c>
      <c r="L336" s="4">
        <v>1</v>
      </c>
      <c r="M336" s="4">
        <v>0.36699999999999999</v>
      </c>
      <c r="N336" s="4">
        <v>6.6000000000000003E-2</v>
      </c>
      <c r="O336" s="2">
        <v>16.5</v>
      </c>
      <c r="P336" s="2">
        <v>41.3</v>
      </c>
      <c r="Q336" s="2">
        <v>8</v>
      </c>
      <c r="R336" s="2">
        <v>11.4</v>
      </c>
    </row>
    <row r="337" spans="1:18" x14ac:dyDescent="0.3">
      <c r="A337" s="3">
        <v>2024</v>
      </c>
      <c r="B337" s="3">
        <v>3</v>
      </c>
      <c r="C337" s="3">
        <v>1</v>
      </c>
      <c r="D337" s="3">
        <v>4</v>
      </c>
      <c r="E337" s="3">
        <v>1</v>
      </c>
      <c r="F337" s="2">
        <v>3.5</v>
      </c>
      <c r="G337" s="2">
        <v>3</v>
      </c>
      <c r="H337" s="2">
        <v>4</v>
      </c>
      <c r="I337" s="4">
        <v>0.55300000000000005</v>
      </c>
      <c r="J337" s="4">
        <v>0.51700000000000002</v>
      </c>
      <c r="K337" s="4">
        <v>0.45500000000000002</v>
      </c>
      <c r="L337" s="4">
        <v>0.71399999999999997</v>
      </c>
      <c r="M337" s="4">
        <v>0.45400000000000001</v>
      </c>
      <c r="N337" s="4">
        <v>0.15</v>
      </c>
      <c r="O337" s="2">
        <v>18.5</v>
      </c>
      <c r="P337" s="2">
        <v>23.7</v>
      </c>
      <c r="Q337" s="2">
        <v>2.5</v>
      </c>
      <c r="R337" s="2">
        <v>2.9</v>
      </c>
    </row>
    <row r="338" spans="1:18" x14ac:dyDescent="0.3">
      <c r="A338" s="3">
        <v>2024</v>
      </c>
      <c r="B338" s="3">
        <v>3</v>
      </c>
      <c r="C338" s="3">
        <v>1</v>
      </c>
      <c r="D338" s="3">
        <v>2</v>
      </c>
      <c r="E338" s="3">
        <v>1</v>
      </c>
      <c r="F338" s="2">
        <v>3.6</v>
      </c>
      <c r="G338" s="2">
        <v>3.5</v>
      </c>
      <c r="H338" s="2">
        <v>3.8</v>
      </c>
      <c r="I338" s="4">
        <v>0.6</v>
      </c>
      <c r="J338" s="4">
        <v>0.65500000000000003</v>
      </c>
      <c r="K338" s="4">
        <v>0.58299999999999996</v>
      </c>
      <c r="L338" s="4">
        <v>0.5</v>
      </c>
      <c r="M338" s="4">
        <v>0.45100000000000001</v>
      </c>
      <c r="N338" s="4">
        <v>0.19</v>
      </c>
      <c r="O338" s="2">
        <v>14</v>
      </c>
      <c r="P338" s="2">
        <v>23.3</v>
      </c>
      <c r="Q338" s="2">
        <v>11</v>
      </c>
      <c r="R338" s="2">
        <v>17.2</v>
      </c>
    </row>
    <row r="339" spans="1:18" x14ac:dyDescent="0.3">
      <c r="A339" s="3">
        <v>2021</v>
      </c>
      <c r="B339" s="3">
        <v>3</v>
      </c>
      <c r="C339" s="3">
        <v>1</v>
      </c>
      <c r="D339" s="3">
        <v>3</v>
      </c>
      <c r="E339" s="3">
        <v>1</v>
      </c>
      <c r="F339" s="2">
        <v>3.2</v>
      </c>
      <c r="G339" s="2">
        <v>3.1</v>
      </c>
      <c r="H339" s="2">
        <v>3.2</v>
      </c>
      <c r="I339" s="4">
        <v>0.60799999999999998</v>
      </c>
      <c r="J339" s="4">
        <v>0.63</v>
      </c>
      <c r="K339" s="4">
        <v>0.61499999999999999</v>
      </c>
      <c r="L339" s="4">
        <v>0</v>
      </c>
      <c r="M339" s="4">
        <v>0.56200000000000006</v>
      </c>
      <c r="N339" s="4">
        <v>0.188</v>
      </c>
      <c r="O339" s="2">
        <v>21.5</v>
      </c>
      <c r="P339" s="2">
        <v>31.6</v>
      </c>
      <c r="Q339" s="2">
        <v>8</v>
      </c>
      <c r="R339" s="2">
        <v>16</v>
      </c>
    </row>
    <row r="340" spans="1:18" x14ac:dyDescent="0.3">
      <c r="A340" s="3">
        <v>2021</v>
      </c>
      <c r="B340" s="3">
        <v>3</v>
      </c>
      <c r="C340" s="3">
        <v>1</v>
      </c>
      <c r="D340" s="3">
        <v>3</v>
      </c>
      <c r="E340" s="3">
        <v>1</v>
      </c>
      <c r="F340" s="2">
        <v>3.3</v>
      </c>
      <c r="G340" s="2">
        <v>3.3</v>
      </c>
      <c r="H340" s="2">
        <v>3.3</v>
      </c>
      <c r="I340" s="4">
        <v>0.63200000000000001</v>
      </c>
      <c r="J340" s="4">
        <v>0.45500000000000002</v>
      </c>
      <c r="K340" s="4">
        <v>0.54500000000000004</v>
      </c>
      <c r="L340" s="4">
        <v>0.75</v>
      </c>
      <c r="M340" s="4">
        <v>0.59699999999999998</v>
      </c>
      <c r="N340" s="4">
        <v>0.23300000000000001</v>
      </c>
      <c r="O340" s="2">
        <v>3</v>
      </c>
      <c r="P340" s="2">
        <v>3.8</v>
      </c>
      <c r="Q340" s="2">
        <v>5</v>
      </c>
      <c r="R340" s="2">
        <v>11.1</v>
      </c>
    </row>
    <row r="341" spans="1:18" x14ac:dyDescent="0.3">
      <c r="A341" s="3">
        <v>2022</v>
      </c>
      <c r="B341" s="3">
        <v>3</v>
      </c>
      <c r="C341" s="3">
        <v>1</v>
      </c>
      <c r="D341" s="3">
        <v>2</v>
      </c>
      <c r="E341" s="3">
        <v>1</v>
      </c>
      <c r="F341" s="2">
        <v>3.9</v>
      </c>
      <c r="G341" s="2">
        <v>3.8</v>
      </c>
      <c r="H341" s="2">
        <v>4</v>
      </c>
      <c r="I341" s="4">
        <v>0.47899999999999998</v>
      </c>
      <c r="J341" s="4">
        <v>0.55600000000000005</v>
      </c>
      <c r="K341" s="4">
        <v>0.61899999999999999</v>
      </c>
      <c r="L341" s="4">
        <v>0.54500000000000004</v>
      </c>
      <c r="M341" s="4">
        <v>0.439</v>
      </c>
      <c r="N341" s="4">
        <v>7.9000000000000001E-2</v>
      </c>
      <c r="O341" s="2">
        <v>17</v>
      </c>
      <c r="P341" s="2">
        <v>13.8</v>
      </c>
      <c r="Q341" s="2">
        <v>6.5</v>
      </c>
      <c r="R341" s="2">
        <v>4.3</v>
      </c>
    </row>
    <row r="342" spans="1:18" x14ac:dyDescent="0.3">
      <c r="A342" s="3">
        <v>2024</v>
      </c>
      <c r="B342" s="3">
        <v>3</v>
      </c>
      <c r="C342" s="3">
        <v>1</v>
      </c>
      <c r="D342" s="3">
        <v>4</v>
      </c>
      <c r="E342" s="3">
        <v>1</v>
      </c>
      <c r="F342" s="2">
        <v>3.8</v>
      </c>
      <c r="G342" s="2">
        <v>3.4</v>
      </c>
      <c r="H342" s="2">
        <v>4.0999999999999996</v>
      </c>
      <c r="I342" s="4">
        <v>0.45500000000000002</v>
      </c>
      <c r="J342" s="4">
        <v>0.63600000000000001</v>
      </c>
      <c r="K342" s="4">
        <v>0.5</v>
      </c>
      <c r="L342" s="4">
        <v>0.8</v>
      </c>
      <c r="M342" s="4">
        <v>0.435</v>
      </c>
      <c r="N342" s="4">
        <v>0.16400000000000001</v>
      </c>
      <c r="O342" s="2">
        <v>17</v>
      </c>
      <c r="P342" s="2">
        <v>17.3</v>
      </c>
      <c r="Q342" s="2">
        <v>5.5</v>
      </c>
      <c r="R342" s="2">
        <v>4.7</v>
      </c>
    </row>
    <row r="343" spans="1:18" x14ac:dyDescent="0.3">
      <c r="A343" s="3">
        <v>2022</v>
      </c>
      <c r="B343" s="3">
        <v>3</v>
      </c>
      <c r="C343" s="3">
        <v>1</v>
      </c>
      <c r="D343" s="3">
        <v>4</v>
      </c>
      <c r="E343" s="3">
        <v>1</v>
      </c>
      <c r="F343" s="2">
        <v>3</v>
      </c>
      <c r="G343" s="2">
        <v>2.8</v>
      </c>
      <c r="H343" s="2">
        <v>3.2</v>
      </c>
      <c r="I343" s="4">
        <v>0.55700000000000005</v>
      </c>
      <c r="J343" s="4">
        <v>0.59299999999999997</v>
      </c>
      <c r="K343" s="4">
        <v>0.42899999999999999</v>
      </c>
      <c r="L343" s="4">
        <v>0.5</v>
      </c>
      <c r="M343" s="4">
        <v>0.57799999999999996</v>
      </c>
      <c r="N343" s="4">
        <v>0.14499999999999999</v>
      </c>
      <c r="O343" s="2">
        <v>6</v>
      </c>
      <c r="P343" s="2">
        <v>7.2</v>
      </c>
      <c r="Q343" s="2">
        <v>2.5</v>
      </c>
      <c r="R343" s="2">
        <v>4.9000000000000004</v>
      </c>
    </row>
    <row r="344" spans="1:18" x14ac:dyDescent="0.3">
      <c r="A344" s="3">
        <v>2023</v>
      </c>
      <c r="B344" s="3">
        <v>3</v>
      </c>
      <c r="C344" s="3">
        <v>1</v>
      </c>
      <c r="D344" s="3">
        <v>2</v>
      </c>
      <c r="E344" s="3">
        <v>1</v>
      </c>
      <c r="F344" s="2">
        <v>3.3</v>
      </c>
      <c r="G344" s="2">
        <v>3.5</v>
      </c>
      <c r="H344" s="2">
        <v>3.2</v>
      </c>
      <c r="I344" s="4">
        <v>0.57599999999999996</v>
      </c>
      <c r="J344" s="4">
        <v>0.64700000000000002</v>
      </c>
      <c r="K344" s="4">
        <v>0.75</v>
      </c>
      <c r="L344" s="4">
        <v>0.6</v>
      </c>
      <c r="M344" s="4">
        <v>0.52400000000000002</v>
      </c>
      <c r="N344" s="4">
        <v>0.10199999999999999</v>
      </c>
      <c r="O344" s="2">
        <v>11</v>
      </c>
      <c r="P344" s="2">
        <v>17.7</v>
      </c>
      <c r="Q344" s="2">
        <v>12.5</v>
      </c>
      <c r="R344" s="2">
        <v>23.6</v>
      </c>
    </row>
    <row r="345" spans="1:18" x14ac:dyDescent="0.3">
      <c r="A345" s="3">
        <v>2023</v>
      </c>
      <c r="B345" s="3">
        <v>3</v>
      </c>
      <c r="C345" s="3">
        <v>1</v>
      </c>
      <c r="D345" s="3">
        <v>1</v>
      </c>
      <c r="E345" s="3">
        <v>1</v>
      </c>
      <c r="F345" s="2">
        <v>3.2</v>
      </c>
      <c r="G345" s="2">
        <v>3</v>
      </c>
      <c r="H345" s="2">
        <v>3.3</v>
      </c>
      <c r="I345" s="4">
        <v>0.54800000000000004</v>
      </c>
      <c r="J345" s="4">
        <v>0.71399999999999997</v>
      </c>
      <c r="K345" s="4">
        <v>0.5</v>
      </c>
      <c r="L345" s="4">
        <v>0.8</v>
      </c>
      <c r="M345" s="4">
        <v>0.48799999999999999</v>
      </c>
      <c r="N345" s="4">
        <v>0.12</v>
      </c>
      <c r="O345" s="2">
        <v>13</v>
      </c>
      <c r="P345" s="2">
        <v>19.100000000000001</v>
      </c>
      <c r="Q345" s="2">
        <v>20</v>
      </c>
      <c r="R345" s="2">
        <v>27.4</v>
      </c>
    </row>
    <row r="346" spans="1:18" x14ac:dyDescent="0.3">
      <c r="A346" s="3">
        <v>2023</v>
      </c>
      <c r="B346" s="3">
        <v>3</v>
      </c>
      <c r="C346" s="3">
        <v>1</v>
      </c>
      <c r="D346" s="3">
        <v>1</v>
      </c>
      <c r="E346" s="3">
        <v>1</v>
      </c>
      <c r="F346" s="2">
        <v>3.3</v>
      </c>
      <c r="G346" s="2">
        <v>2.9</v>
      </c>
      <c r="H346" s="2">
        <v>3.7</v>
      </c>
      <c r="I346" s="4">
        <v>0.503</v>
      </c>
      <c r="J346" s="4">
        <v>0.52200000000000002</v>
      </c>
      <c r="K346" s="4">
        <v>0.58299999999999996</v>
      </c>
      <c r="L346" s="4">
        <v>0.58299999999999996</v>
      </c>
      <c r="M346" s="4">
        <v>0.502</v>
      </c>
      <c r="N346" s="4">
        <v>7.4999999999999997E-2</v>
      </c>
      <c r="O346" s="2">
        <v>14</v>
      </c>
      <c r="P346" s="2">
        <v>10.8</v>
      </c>
      <c r="Q346" s="2">
        <v>15.5</v>
      </c>
      <c r="R346" s="2">
        <v>12.5</v>
      </c>
    </row>
    <row r="347" spans="1:18" x14ac:dyDescent="0.3">
      <c r="A347" s="3">
        <v>2021</v>
      </c>
      <c r="B347" s="3">
        <v>3</v>
      </c>
      <c r="C347" s="3">
        <v>1</v>
      </c>
      <c r="D347" s="3">
        <v>3</v>
      </c>
      <c r="E347" s="3">
        <v>1</v>
      </c>
      <c r="F347" s="2">
        <v>2.9</v>
      </c>
      <c r="G347" s="2">
        <v>3</v>
      </c>
      <c r="H347" s="2">
        <v>2.8</v>
      </c>
      <c r="I347" s="4">
        <v>0.52300000000000002</v>
      </c>
      <c r="J347" s="4">
        <v>0.61299999999999999</v>
      </c>
      <c r="K347" s="4">
        <v>0.58299999999999996</v>
      </c>
      <c r="L347" s="4">
        <v>0.25</v>
      </c>
      <c r="M347" s="4">
        <v>0.46</v>
      </c>
      <c r="N347" s="4">
        <v>0.13900000000000001</v>
      </c>
      <c r="O347" s="2">
        <v>6.5</v>
      </c>
      <c r="P347" s="2">
        <v>8.9</v>
      </c>
      <c r="Q347" s="2">
        <v>10</v>
      </c>
      <c r="R347" s="2">
        <v>11.6</v>
      </c>
    </row>
    <row r="348" spans="1:18" x14ac:dyDescent="0.3">
      <c r="A348" s="3">
        <v>2021</v>
      </c>
      <c r="B348" s="3">
        <v>3</v>
      </c>
      <c r="C348" s="3">
        <v>1</v>
      </c>
      <c r="D348" s="3">
        <v>2</v>
      </c>
      <c r="E348" s="3">
        <v>1</v>
      </c>
      <c r="F348" s="2">
        <v>3.3</v>
      </c>
      <c r="G348" s="2">
        <v>3.2</v>
      </c>
      <c r="H348" s="2">
        <v>3.5</v>
      </c>
      <c r="I348" s="4">
        <v>0.52800000000000002</v>
      </c>
      <c r="J348" s="4">
        <v>0.53100000000000003</v>
      </c>
      <c r="K348" s="4">
        <v>0.54500000000000004</v>
      </c>
      <c r="L348" s="4">
        <v>0.8</v>
      </c>
      <c r="M348" s="4">
        <v>0.33</v>
      </c>
      <c r="N348" s="4">
        <v>0.10199999999999999</v>
      </c>
      <c r="O348" s="2">
        <v>3.5</v>
      </c>
      <c r="P348" s="2">
        <v>6.4</v>
      </c>
      <c r="Q348" s="2">
        <v>2.5</v>
      </c>
      <c r="R348" s="2">
        <v>2.2000000000000002</v>
      </c>
    </row>
    <row r="349" spans="1:18" x14ac:dyDescent="0.3">
      <c r="A349" s="3">
        <v>2024</v>
      </c>
      <c r="B349" s="3">
        <v>3</v>
      </c>
      <c r="C349" s="3">
        <v>1</v>
      </c>
      <c r="D349" s="3">
        <v>1</v>
      </c>
      <c r="E349" s="3">
        <v>1</v>
      </c>
      <c r="F349" s="2">
        <v>3.1</v>
      </c>
      <c r="G349" s="2">
        <v>2.6</v>
      </c>
      <c r="H349" s="2">
        <v>3.7</v>
      </c>
      <c r="I349" s="4">
        <v>0.71699999999999997</v>
      </c>
      <c r="J349" s="4">
        <v>0.57899999999999996</v>
      </c>
      <c r="K349" s="4">
        <v>0.71399999999999997</v>
      </c>
      <c r="L349" s="4">
        <v>0.66700000000000004</v>
      </c>
      <c r="M349" s="4">
        <v>0.48499999999999999</v>
      </c>
      <c r="N349" s="4">
        <v>3.9E-2</v>
      </c>
      <c r="O349" s="2">
        <v>9</v>
      </c>
      <c r="P349" s="2">
        <v>20.9</v>
      </c>
      <c r="Q349" s="2">
        <v>1</v>
      </c>
      <c r="R349" s="2">
        <v>2</v>
      </c>
    </row>
    <row r="350" spans="1:18" x14ac:dyDescent="0.3">
      <c r="A350" s="3">
        <v>2023</v>
      </c>
      <c r="B350" s="3">
        <v>3</v>
      </c>
      <c r="C350" s="3">
        <v>1</v>
      </c>
      <c r="D350" s="3">
        <v>2</v>
      </c>
      <c r="E350" s="3">
        <v>1</v>
      </c>
      <c r="F350" s="2">
        <v>3.3</v>
      </c>
      <c r="G350" s="2">
        <v>2.9</v>
      </c>
      <c r="H350" s="2">
        <v>3.6</v>
      </c>
      <c r="I350" s="4">
        <v>0.58199999999999996</v>
      </c>
      <c r="J350" s="4">
        <v>0.55600000000000005</v>
      </c>
      <c r="K350" s="4">
        <v>0.57099999999999995</v>
      </c>
      <c r="L350" s="4">
        <v>0.66700000000000004</v>
      </c>
      <c r="M350" s="4">
        <v>0.53400000000000003</v>
      </c>
      <c r="N350" s="4">
        <v>0.17100000000000001</v>
      </c>
      <c r="O350" s="2">
        <v>17.5</v>
      </c>
      <c r="P350" s="2">
        <v>20.3</v>
      </c>
      <c r="Q350" s="2">
        <v>6.5</v>
      </c>
      <c r="R350" s="2">
        <v>10.5</v>
      </c>
    </row>
    <row r="351" spans="1:18" x14ac:dyDescent="0.3">
      <c r="A351" s="3">
        <v>2023</v>
      </c>
      <c r="B351" s="3">
        <v>3</v>
      </c>
      <c r="C351" s="3">
        <v>1</v>
      </c>
      <c r="D351" s="3">
        <v>2</v>
      </c>
      <c r="E351" s="3">
        <v>1</v>
      </c>
      <c r="F351" s="2">
        <v>4.2</v>
      </c>
      <c r="G351" s="2">
        <v>3.5</v>
      </c>
      <c r="H351" s="2">
        <v>4.7</v>
      </c>
      <c r="I351" s="4">
        <v>0.51800000000000002</v>
      </c>
      <c r="J351" s="4">
        <v>0.59399999999999997</v>
      </c>
      <c r="K351" s="4">
        <v>0.5</v>
      </c>
      <c r="L351" s="4">
        <v>0.53800000000000003</v>
      </c>
      <c r="M351" s="4">
        <v>0.41799999999999998</v>
      </c>
      <c r="N351" s="4">
        <v>4.3999999999999997E-2</v>
      </c>
      <c r="O351" s="2">
        <v>6.5</v>
      </c>
      <c r="P351" s="2">
        <v>6.1</v>
      </c>
      <c r="Q351" s="2">
        <v>6.5</v>
      </c>
      <c r="R351" s="2">
        <v>4.3</v>
      </c>
    </row>
    <row r="352" spans="1:18" x14ac:dyDescent="0.3">
      <c r="A352" s="3">
        <v>2021</v>
      </c>
      <c r="B352" s="3">
        <v>3</v>
      </c>
      <c r="C352" s="3">
        <v>1</v>
      </c>
      <c r="D352" s="3">
        <v>4</v>
      </c>
      <c r="E352" s="3">
        <v>1</v>
      </c>
      <c r="F352" s="2">
        <v>2.9</v>
      </c>
      <c r="G352" s="2">
        <v>2.2999999999999998</v>
      </c>
      <c r="H352" s="2">
        <v>3.6</v>
      </c>
      <c r="I352" s="4">
        <v>0.55600000000000005</v>
      </c>
      <c r="J352" s="4">
        <v>0.56100000000000005</v>
      </c>
      <c r="K352" s="4">
        <v>0.61499999999999999</v>
      </c>
      <c r="L352" s="4">
        <v>0.75</v>
      </c>
      <c r="M352" s="4">
        <v>0.504</v>
      </c>
      <c r="N352" s="4">
        <v>0.126</v>
      </c>
      <c r="O352" s="2">
        <v>11.5</v>
      </c>
      <c r="P352" s="2">
        <v>11.2</v>
      </c>
      <c r="Q352" s="2">
        <v>18</v>
      </c>
      <c r="R352" s="2">
        <v>19.100000000000001</v>
      </c>
    </row>
    <row r="353" spans="1:18" x14ac:dyDescent="0.3">
      <c r="A353" s="3">
        <v>2023</v>
      </c>
      <c r="B353" s="3">
        <v>3</v>
      </c>
      <c r="C353" s="3">
        <v>1</v>
      </c>
      <c r="D353" s="3">
        <v>2</v>
      </c>
      <c r="E353" s="3">
        <v>1</v>
      </c>
      <c r="F353" s="2">
        <v>3.8</v>
      </c>
      <c r="G353" s="2">
        <v>3.9</v>
      </c>
      <c r="H353" s="2">
        <v>3.8</v>
      </c>
      <c r="I353" s="4">
        <v>0.46800000000000003</v>
      </c>
      <c r="J353" s="4">
        <v>0.54500000000000004</v>
      </c>
      <c r="K353" s="4">
        <v>0.69199999999999995</v>
      </c>
      <c r="L353" s="4">
        <v>0.77800000000000002</v>
      </c>
      <c r="M353" s="4">
        <v>0.47099999999999997</v>
      </c>
      <c r="N353" s="4">
        <v>6.3E-2</v>
      </c>
      <c r="O353" s="2">
        <v>19</v>
      </c>
      <c r="P353" s="2">
        <v>17.899999999999999</v>
      </c>
      <c r="Q353" s="2">
        <v>9</v>
      </c>
      <c r="R353" s="2">
        <v>7.6</v>
      </c>
    </row>
    <row r="354" spans="1:18" x14ac:dyDescent="0.3">
      <c r="A354" s="3">
        <v>2024</v>
      </c>
      <c r="B354" s="3">
        <v>3</v>
      </c>
      <c r="C354" s="3">
        <v>1</v>
      </c>
      <c r="D354" s="3">
        <v>1</v>
      </c>
      <c r="E354" s="3">
        <v>1</v>
      </c>
      <c r="F354" s="2">
        <v>3.6</v>
      </c>
      <c r="G354" s="2">
        <v>3.2</v>
      </c>
      <c r="H354" s="2">
        <v>4</v>
      </c>
      <c r="I354" s="4">
        <v>0.74399999999999999</v>
      </c>
      <c r="J354" s="4">
        <v>0.82599999999999996</v>
      </c>
      <c r="K354" s="4">
        <v>0.2</v>
      </c>
      <c r="L354" s="4">
        <v>0.5</v>
      </c>
      <c r="M354" s="4">
        <v>0.47299999999999998</v>
      </c>
      <c r="N354" s="4">
        <v>0.11899999999999999</v>
      </c>
      <c r="O354" s="2">
        <v>16.5</v>
      </c>
      <c r="P354" s="2">
        <v>33</v>
      </c>
      <c r="Q354" s="2">
        <v>9</v>
      </c>
      <c r="R354" s="2">
        <v>17.600000000000001</v>
      </c>
    </row>
    <row r="355" spans="1:18" x14ac:dyDescent="0.3">
      <c r="A355" s="3">
        <v>2024</v>
      </c>
      <c r="B355" s="3">
        <v>3</v>
      </c>
      <c r="C355" s="3">
        <v>1</v>
      </c>
      <c r="D355" s="3">
        <v>2</v>
      </c>
      <c r="E355" s="3">
        <v>1</v>
      </c>
      <c r="F355" s="2">
        <v>3.4</v>
      </c>
      <c r="G355" s="2">
        <v>3.2</v>
      </c>
      <c r="H355" s="2">
        <v>3.6</v>
      </c>
      <c r="I355" s="4">
        <v>0.65</v>
      </c>
      <c r="J355" s="4">
        <v>0.66700000000000004</v>
      </c>
      <c r="K355" s="4">
        <v>0.375</v>
      </c>
      <c r="L355" s="4">
        <v>0</v>
      </c>
      <c r="M355" s="4">
        <v>0.59899999999999998</v>
      </c>
      <c r="N355" s="4">
        <v>0.182</v>
      </c>
      <c r="O355" s="2">
        <v>17</v>
      </c>
      <c r="P355" s="2">
        <v>23.9</v>
      </c>
      <c r="Q355" s="2">
        <v>4</v>
      </c>
      <c r="R355" s="2">
        <v>8.9</v>
      </c>
    </row>
    <row r="356" spans="1:18" x14ac:dyDescent="0.3">
      <c r="A356" s="3">
        <v>2023</v>
      </c>
      <c r="B356" s="3">
        <v>3</v>
      </c>
      <c r="C356" s="3">
        <v>1</v>
      </c>
      <c r="D356" s="3">
        <v>3</v>
      </c>
      <c r="E356" s="3">
        <v>1</v>
      </c>
      <c r="F356" s="2">
        <v>2.6</v>
      </c>
      <c r="G356" s="2">
        <v>2.4</v>
      </c>
      <c r="H356" s="2">
        <v>2.8</v>
      </c>
      <c r="I356" s="4">
        <v>0.63900000000000001</v>
      </c>
      <c r="J356" s="4">
        <v>0.65200000000000002</v>
      </c>
      <c r="K356" s="4">
        <v>0.25</v>
      </c>
      <c r="L356" s="4">
        <v>0</v>
      </c>
      <c r="M356" s="4">
        <v>0.55200000000000005</v>
      </c>
      <c r="N356" s="4">
        <v>0.191</v>
      </c>
      <c r="O356" s="2">
        <v>15.5</v>
      </c>
      <c r="P356" s="2">
        <v>28.2</v>
      </c>
      <c r="Q356" s="2">
        <v>14</v>
      </c>
      <c r="R356" s="2">
        <v>36.799999999999997</v>
      </c>
    </row>
    <row r="357" spans="1:18" x14ac:dyDescent="0.3">
      <c r="A357" s="3">
        <v>2023</v>
      </c>
      <c r="B357" s="3">
        <v>3</v>
      </c>
      <c r="C357" s="3">
        <v>1</v>
      </c>
      <c r="D357" s="3">
        <v>1</v>
      </c>
      <c r="E357" s="3">
        <v>1</v>
      </c>
      <c r="F357" s="2">
        <v>2.8</v>
      </c>
      <c r="G357" s="2">
        <v>2.7</v>
      </c>
      <c r="H357" s="2">
        <v>2.9</v>
      </c>
      <c r="I357" s="4">
        <v>0.53</v>
      </c>
      <c r="J357" s="4">
        <v>0.59499999999999997</v>
      </c>
      <c r="K357" s="4">
        <v>0.57099999999999995</v>
      </c>
      <c r="L357" s="4">
        <v>0.5</v>
      </c>
      <c r="M357" s="4">
        <v>0.48399999999999999</v>
      </c>
      <c r="N357" s="4">
        <v>9.9000000000000005E-2</v>
      </c>
      <c r="O357" s="2">
        <v>12</v>
      </c>
      <c r="P357" s="2">
        <v>16.399999999999999</v>
      </c>
      <c r="Q357" s="2">
        <v>12</v>
      </c>
      <c r="R357" s="2">
        <v>16.399999999999999</v>
      </c>
    </row>
    <row r="358" spans="1:18" x14ac:dyDescent="0.3">
      <c r="A358" s="3">
        <v>2022</v>
      </c>
      <c r="B358" s="3">
        <v>3</v>
      </c>
      <c r="C358" s="3">
        <v>1</v>
      </c>
      <c r="D358" s="3">
        <v>1</v>
      </c>
      <c r="E358" s="3">
        <v>1</v>
      </c>
      <c r="F358" s="2">
        <v>3.5</v>
      </c>
      <c r="G358" s="2">
        <v>3.1</v>
      </c>
      <c r="H358" s="2">
        <v>3.8</v>
      </c>
      <c r="I358" s="4">
        <v>0.47499999999999998</v>
      </c>
      <c r="J358" s="4">
        <v>0.69</v>
      </c>
      <c r="K358" s="4">
        <v>0.61099999999999999</v>
      </c>
      <c r="L358" s="4">
        <v>0.83299999999999996</v>
      </c>
      <c r="M358" s="4">
        <v>0.48299999999999998</v>
      </c>
      <c r="N358" s="4">
        <v>0.124</v>
      </c>
      <c r="O358" s="2">
        <v>24</v>
      </c>
      <c r="P358" s="2">
        <v>23.8</v>
      </c>
      <c r="Q358" s="2">
        <v>10</v>
      </c>
      <c r="R358" s="2">
        <v>9.4</v>
      </c>
    </row>
    <row r="359" spans="1:18" x14ac:dyDescent="0.3">
      <c r="A359" s="3">
        <v>2022</v>
      </c>
      <c r="B359" s="3">
        <v>3</v>
      </c>
      <c r="C359" s="3">
        <v>1</v>
      </c>
      <c r="D359" s="3">
        <v>1</v>
      </c>
      <c r="E359" s="3">
        <v>1</v>
      </c>
      <c r="F359" s="2">
        <v>2.9</v>
      </c>
      <c r="G359" s="2">
        <v>2.7</v>
      </c>
      <c r="H359" s="2">
        <v>3.2</v>
      </c>
      <c r="I359" s="4">
        <v>0.48699999999999999</v>
      </c>
      <c r="J359" s="4">
        <v>0.51300000000000001</v>
      </c>
      <c r="K359" s="4">
        <v>0.66700000000000004</v>
      </c>
      <c r="L359" s="4">
        <v>0.33300000000000002</v>
      </c>
      <c r="M359" s="4">
        <v>0.52900000000000003</v>
      </c>
      <c r="N359" s="4">
        <v>0.122</v>
      </c>
      <c r="O359" s="2">
        <v>14</v>
      </c>
      <c r="P359" s="2">
        <v>14.6</v>
      </c>
      <c r="Q359" s="2">
        <v>4.5</v>
      </c>
      <c r="R359" s="2">
        <v>5.7</v>
      </c>
    </row>
    <row r="360" spans="1:18" x14ac:dyDescent="0.3">
      <c r="A360" s="3">
        <v>2023</v>
      </c>
      <c r="B360" s="3">
        <v>3</v>
      </c>
      <c r="C360" s="3">
        <v>1</v>
      </c>
      <c r="D360" s="3">
        <v>4</v>
      </c>
      <c r="E360" s="3">
        <v>1</v>
      </c>
      <c r="F360" s="2">
        <v>2.8</v>
      </c>
      <c r="G360" s="2">
        <v>2.5</v>
      </c>
      <c r="H360" s="2">
        <v>3</v>
      </c>
      <c r="I360" s="4">
        <v>0.58299999999999996</v>
      </c>
      <c r="J360" s="4">
        <v>0.57899999999999996</v>
      </c>
      <c r="K360" s="4">
        <v>1</v>
      </c>
      <c r="L360" s="4">
        <v>0.4</v>
      </c>
      <c r="M360" s="4">
        <v>0.57999999999999996</v>
      </c>
      <c r="N360" s="4">
        <v>0.1</v>
      </c>
      <c r="O360" s="2">
        <v>11</v>
      </c>
      <c r="P360" s="2">
        <v>16.899999999999999</v>
      </c>
      <c r="Q360" s="2">
        <v>9</v>
      </c>
      <c r="R360" s="2">
        <v>20</v>
      </c>
    </row>
    <row r="361" spans="1:18" x14ac:dyDescent="0.3">
      <c r="A361" s="3">
        <v>2024</v>
      </c>
      <c r="B361" s="3">
        <v>3</v>
      </c>
      <c r="C361" s="3">
        <v>1</v>
      </c>
      <c r="D361" s="3">
        <v>4</v>
      </c>
      <c r="E361" s="3">
        <v>1</v>
      </c>
      <c r="F361" s="2">
        <v>2.9</v>
      </c>
      <c r="G361" s="2">
        <v>3.2</v>
      </c>
      <c r="H361" s="2">
        <v>2.5</v>
      </c>
      <c r="I361" s="4">
        <v>0.59399999999999997</v>
      </c>
      <c r="J361" s="4">
        <v>0.54500000000000004</v>
      </c>
      <c r="K361" s="4">
        <v>0.875</v>
      </c>
      <c r="L361" s="4">
        <v>0</v>
      </c>
      <c r="M361" s="4">
        <v>0.55400000000000005</v>
      </c>
      <c r="N361" s="4">
        <v>0.111</v>
      </c>
      <c r="O361" s="2">
        <v>11</v>
      </c>
      <c r="P361" s="2">
        <v>22</v>
      </c>
      <c r="Q361" s="2">
        <v>13.5</v>
      </c>
      <c r="R361" s="2">
        <v>33.799999999999997</v>
      </c>
    </row>
    <row r="362" spans="1:18" x14ac:dyDescent="0.3">
      <c r="A362" s="3">
        <v>2024</v>
      </c>
      <c r="B362" s="3">
        <v>3</v>
      </c>
      <c r="C362" s="3">
        <v>1</v>
      </c>
      <c r="D362" s="3">
        <v>1</v>
      </c>
      <c r="E362" s="3">
        <v>1</v>
      </c>
      <c r="F362" s="2">
        <v>2.8</v>
      </c>
      <c r="G362" s="2">
        <v>3.2</v>
      </c>
      <c r="H362" s="2">
        <v>2.5</v>
      </c>
      <c r="I362" s="4">
        <v>0.58199999999999996</v>
      </c>
      <c r="J362" s="4">
        <v>0.44400000000000001</v>
      </c>
      <c r="K362" s="4">
        <v>0.77800000000000002</v>
      </c>
      <c r="L362" s="4">
        <v>0.5</v>
      </c>
      <c r="M362" s="4">
        <v>0.53200000000000003</v>
      </c>
      <c r="N362" s="4">
        <v>7.6999999999999999E-2</v>
      </c>
      <c r="O362" s="2">
        <v>1</v>
      </c>
      <c r="P362" s="2">
        <v>1.8</v>
      </c>
      <c r="Q362" s="2">
        <v>8</v>
      </c>
      <c r="R362" s="2">
        <v>16.7</v>
      </c>
    </row>
    <row r="363" spans="1:18" x14ac:dyDescent="0.3">
      <c r="A363" s="3">
        <v>2023</v>
      </c>
      <c r="B363" s="3">
        <v>3</v>
      </c>
      <c r="C363" s="3">
        <v>1</v>
      </c>
      <c r="D363" s="3">
        <v>4</v>
      </c>
      <c r="E363" s="3">
        <v>1</v>
      </c>
      <c r="F363" s="2">
        <v>3</v>
      </c>
      <c r="G363" s="2">
        <v>2.6</v>
      </c>
      <c r="H363" s="2">
        <v>3.4</v>
      </c>
      <c r="I363" s="4">
        <v>0.61299999999999999</v>
      </c>
      <c r="J363" s="4">
        <v>0.63600000000000001</v>
      </c>
      <c r="K363" s="4">
        <v>0.66700000000000004</v>
      </c>
      <c r="L363" s="4">
        <v>0</v>
      </c>
      <c r="M363" s="4">
        <v>0.41699999999999998</v>
      </c>
      <c r="N363" s="4">
        <v>3.3000000000000002E-2</v>
      </c>
      <c r="O363" s="2">
        <v>4.5</v>
      </c>
      <c r="P363" s="2">
        <v>13.2</v>
      </c>
      <c r="Q363" s="2">
        <v>7</v>
      </c>
      <c r="R363" s="2">
        <v>12.1</v>
      </c>
    </row>
    <row r="364" spans="1:18" x14ac:dyDescent="0.3">
      <c r="A364" s="3">
        <v>2021</v>
      </c>
      <c r="B364" s="3">
        <v>3</v>
      </c>
      <c r="C364" s="3">
        <v>1</v>
      </c>
      <c r="D364" s="3">
        <v>4</v>
      </c>
      <c r="E364" s="3">
        <v>1</v>
      </c>
      <c r="F364" s="2">
        <v>3.3</v>
      </c>
      <c r="G364" s="2">
        <v>3.1</v>
      </c>
      <c r="H364" s="2">
        <v>3.4</v>
      </c>
      <c r="I364" s="4">
        <v>0.60699999999999998</v>
      </c>
      <c r="J364" s="4">
        <v>0.68</v>
      </c>
      <c r="K364" s="4">
        <v>0.8</v>
      </c>
      <c r="L364" s="4">
        <v>1</v>
      </c>
      <c r="M364" s="4">
        <v>0.55500000000000005</v>
      </c>
      <c r="N364" s="4">
        <v>7.4999999999999997E-2</v>
      </c>
      <c r="O364" s="2">
        <v>12.5</v>
      </c>
      <c r="P364" s="2">
        <v>19.5</v>
      </c>
      <c r="Q364" s="2">
        <v>9.5</v>
      </c>
      <c r="R364" s="2">
        <v>19.8</v>
      </c>
    </row>
  </sheetData>
  <sortState xmlns:xlrd2="http://schemas.microsoft.com/office/spreadsheetml/2017/richdata2" ref="A2:R364">
    <sortCondition ref="C1:C36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FACB-2350-432C-9528-7AB695AE4F3D}">
  <dimension ref="A1:P364"/>
  <sheetViews>
    <sheetView workbookViewId="0">
      <selection activeCell="Q13" sqref="Q13"/>
    </sheetView>
  </sheetViews>
  <sheetFormatPr defaultRowHeight="14.4" x14ac:dyDescent="0.3"/>
  <cols>
    <col min="1" max="1" width="5" style="3" bestFit="1" customWidth="1"/>
    <col min="2" max="2" width="6" style="3" bestFit="1" customWidth="1"/>
    <col min="3" max="3" width="4.21875" style="3" bestFit="1" customWidth="1"/>
    <col min="4" max="4" width="7.88671875" style="3" bestFit="1" customWidth="1"/>
    <col min="5" max="5" width="3.5546875" bestFit="1" customWidth="1"/>
    <col min="6" max="6" width="7.88671875" style="4" bestFit="1" customWidth="1"/>
    <col min="7" max="7" width="8.21875" style="4" bestFit="1" customWidth="1"/>
    <col min="8" max="8" width="9.109375" style="4" bestFit="1" customWidth="1"/>
    <col min="9" max="9" width="12.44140625" style="4" bestFit="1" customWidth="1"/>
    <col min="10" max="10" width="8.77734375" style="4" bestFit="1" customWidth="1"/>
    <col min="11" max="11" width="10" style="4" bestFit="1" customWidth="1"/>
    <col min="12" max="12" width="13.44140625" style="4" bestFit="1" customWidth="1"/>
    <col min="13" max="13" width="9.44140625" style="4" bestFit="1" customWidth="1"/>
    <col min="14" max="14" width="6.6640625" style="4" bestFit="1" customWidth="1"/>
    <col min="15" max="15" width="7.6640625" style="3" bestFit="1" customWidth="1"/>
    <col min="16" max="16" width="9.21875" style="3" bestFit="1" customWidth="1"/>
  </cols>
  <sheetData>
    <row r="1" spans="1:16" x14ac:dyDescent="0.3">
      <c r="A1" s="3" t="s">
        <v>0</v>
      </c>
      <c r="B1" s="3" t="s">
        <v>68</v>
      </c>
      <c r="C1" s="3" t="s">
        <v>69</v>
      </c>
      <c r="D1" s="3" t="s">
        <v>122</v>
      </c>
      <c r="E1" t="s">
        <v>67</v>
      </c>
      <c r="F1" s="4" t="s">
        <v>51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52</v>
      </c>
      <c r="N1" s="4" t="s">
        <v>74</v>
      </c>
      <c r="O1" s="3" t="s">
        <v>53</v>
      </c>
      <c r="P1" s="3" t="s">
        <v>54</v>
      </c>
    </row>
    <row r="2" spans="1:16" x14ac:dyDescent="0.3">
      <c r="A2" s="3">
        <v>2021</v>
      </c>
      <c r="B2" s="3">
        <v>1</v>
      </c>
      <c r="C2" s="3">
        <v>0</v>
      </c>
      <c r="D2" s="3">
        <v>0</v>
      </c>
      <c r="E2">
        <v>1</v>
      </c>
      <c r="F2" s="4">
        <v>8.7999999999999995E-2</v>
      </c>
      <c r="G2" s="4">
        <v>0.75</v>
      </c>
      <c r="H2" s="4">
        <v>0.11700000000000001</v>
      </c>
      <c r="I2" s="4">
        <v>0.222</v>
      </c>
      <c r="J2" s="4">
        <v>9.5000000000000001E-2</v>
      </c>
      <c r="K2" s="4">
        <v>7.1999999999999995E-2</v>
      </c>
      <c r="L2" s="4">
        <v>0.16700000000000001</v>
      </c>
      <c r="M2" s="4">
        <v>1.7000000000000001E-2</v>
      </c>
      <c r="N2" s="4">
        <v>0.4</v>
      </c>
      <c r="O2" s="3">
        <v>-13</v>
      </c>
      <c r="P2" s="3">
        <v>-19</v>
      </c>
    </row>
    <row r="3" spans="1:16" x14ac:dyDescent="0.3">
      <c r="A3" s="3">
        <v>2021</v>
      </c>
      <c r="B3" s="3">
        <v>1</v>
      </c>
      <c r="C3" s="3">
        <v>0</v>
      </c>
      <c r="D3" s="3">
        <v>0</v>
      </c>
      <c r="E3">
        <v>1</v>
      </c>
      <c r="F3" s="4">
        <v>4.9000000000000002E-2</v>
      </c>
      <c r="G3" s="4">
        <v>1</v>
      </c>
      <c r="H3" s="4">
        <v>0.184</v>
      </c>
      <c r="I3" s="4">
        <v>0.29599999999999999</v>
      </c>
      <c r="J3" s="4">
        <v>0</v>
      </c>
      <c r="K3" s="4">
        <v>0.14499999999999999</v>
      </c>
      <c r="L3" s="4">
        <v>0.28599999999999998</v>
      </c>
      <c r="M3" s="4">
        <v>8.9999999999999993E-3</v>
      </c>
      <c r="N3" s="4">
        <v>0.5</v>
      </c>
      <c r="O3" s="3">
        <v>94</v>
      </c>
      <c r="P3" s="3">
        <v>68</v>
      </c>
    </row>
    <row r="4" spans="1:16" x14ac:dyDescent="0.3">
      <c r="A4" s="3">
        <v>2021</v>
      </c>
      <c r="B4" s="3">
        <v>1</v>
      </c>
      <c r="C4" s="3">
        <v>0</v>
      </c>
      <c r="D4" s="3">
        <v>0</v>
      </c>
      <c r="E4">
        <v>0</v>
      </c>
      <c r="F4" s="4">
        <v>9.7000000000000003E-2</v>
      </c>
      <c r="G4" s="4">
        <v>0.70599999999999996</v>
      </c>
      <c r="H4" s="4">
        <v>0.13500000000000001</v>
      </c>
      <c r="I4" s="4">
        <v>0.125</v>
      </c>
      <c r="J4" s="4">
        <v>0</v>
      </c>
      <c r="K4" s="4">
        <v>6.8000000000000005E-2</v>
      </c>
      <c r="L4" s="4">
        <v>0.25</v>
      </c>
      <c r="M4" s="4">
        <v>4.0000000000000001E-3</v>
      </c>
      <c r="N4" s="4">
        <v>0</v>
      </c>
      <c r="O4" s="3">
        <v>37</v>
      </c>
      <c r="P4" s="3">
        <v>28</v>
      </c>
    </row>
    <row r="5" spans="1:16" x14ac:dyDescent="0.3">
      <c r="A5" s="3">
        <v>2021</v>
      </c>
      <c r="B5" s="3">
        <v>1</v>
      </c>
      <c r="C5" s="3">
        <v>0</v>
      </c>
      <c r="D5" s="3">
        <v>0</v>
      </c>
      <c r="E5">
        <v>1</v>
      </c>
      <c r="F5" s="4">
        <v>5.8000000000000003E-2</v>
      </c>
      <c r="G5" s="4">
        <v>0.75</v>
      </c>
      <c r="H5" s="4">
        <v>7.2999999999999995E-2</v>
      </c>
      <c r="I5" s="4">
        <v>0.188</v>
      </c>
      <c r="J5" s="4">
        <v>0</v>
      </c>
      <c r="K5" s="4">
        <v>3.1E-2</v>
      </c>
      <c r="L5" s="4">
        <v>0.14299999999999999</v>
      </c>
      <c r="M5" s="4">
        <v>0.01</v>
      </c>
      <c r="N5" s="4">
        <v>0.5</v>
      </c>
      <c r="O5" s="3">
        <v>-48</v>
      </c>
      <c r="P5" s="3">
        <v>-31</v>
      </c>
    </row>
    <row r="6" spans="1:16" x14ac:dyDescent="0.3">
      <c r="A6" s="3">
        <v>2021</v>
      </c>
      <c r="B6" s="3">
        <v>1</v>
      </c>
      <c r="C6" s="3">
        <v>0</v>
      </c>
      <c r="D6" s="3">
        <v>0</v>
      </c>
      <c r="E6">
        <v>1</v>
      </c>
      <c r="F6" s="4">
        <v>0.11899999999999999</v>
      </c>
      <c r="G6" s="4">
        <v>0.70599999999999996</v>
      </c>
      <c r="H6" s="4">
        <v>0.11600000000000001</v>
      </c>
      <c r="I6" s="4">
        <v>0.16200000000000001</v>
      </c>
      <c r="J6" s="4">
        <v>0.5</v>
      </c>
      <c r="K6" s="4">
        <v>6.5000000000000002E-2</v>
      </c>
      <c r="L6" s="4">
        <v>0.66700000000000004</v>
      </c>
      <c r="M6" s="4">
        <v>3.0000000000000001E-3</v>
      </c>
      <c r="N6" s="4">
        <v>1</v>
      </c>
      <c r="O6" s="3">
        <v>28</v>
      </c>
      <c r="P6" s="3">
        <v>3</v>
      </c>
    </row>
    <row r="7" spans="1:16" x14ac:dyDescent="0.3">
      <c r="A7" s="3">
        <v>2021</v>
      </c>
      <c r="B7" s="3">
        <v>1</v>
      </c>
      <c r="C7" s="3">
        <v>0</v>
      </c>
      <c r="D7" s="3">
        <v>0</v>
      </c>
      <c r="E7">
        <v>0</v>
      </c>
      <c r="F7" s="4">
        <v>5.8999999999999997E-2</v>
      </c>
      <c r="G7" s="4">
        <v>0.63600000000000001</v>
      </c>
      <c r="H7" s="4">
        <v>0.14699999999999999</v>
      </c>
      <c r="I7" s="4">
        <v>0.32400000000000001</v>
      </c>
      <c r="J7" s="4">
        <v>0</v>
      </c>
      <c r="K7" s="4">
        <v>0.13400000000000001</v>
      </c>
      <c r="L7" s="4">
        <v>0.42899999999999999</v>
      </c>
      <c r="M7" s="4">
        <v>8.0000000000000002E-3</v>
      </c>
      <c r="N7" s="4">
        <v>0</v>
      </c>
      <c r="O7" s="3">
        <v>-38</v>
      </c>
      <c r="P7" s="3">
        <v>-37</v>
      </c>
    </row>
    <row r="8" spans="1:16" x14ac:dyDescent="0.3">
      <c r="A8" s="3">
        <v>2021</v>
      </c>
      <c r="B8" s="3">
        <v>1</v>
      </c>
      <c r="C8" s="3">
        <v>0</v>
      </c>
      <c r="D8" s="3">
        <v>0</v>
      </c>
      <c r="E8">
        <v>1</v>
      </c>
      <c r="F8" s="4">
        <v>5.2999999999999999E-2</v>
      </c>
      <c r="G8" s="4">
        <v>0.85699999999999998</v>
      </c>
      <c r="H8" s="4">
        <v>6.7000000000000004E-2</v>
      </c>
      <c r="I8" s="4">
        <v>0.182</v>
      </c>
      <c r="J8" s="4">
        <v>0.5</v>
      </c>
      <c r="K8" s="4">
        <v>4.1000000000000002E-2</v>
      </c>
      <c r="L8" s="4">
        <v>0.28599999999999998</v>
      </c>
      <c r="M8" s="4">
        <v>6.0000000000000001E-3</v>
      </c>
      <c r="N8" s="4">
        <v>1</v>
      </c>
      <c r="O8" s="3">
        <v>-56</v>
      </c>
      <c r="P8" s="3">
        <v>-54</v>
      </c>
    </row>
    <row r="9" spans="1:16" x14ac:dyDescent="0.3">
      <c r="A9" s="3">
        <v>2021</v>
      </c>
      <c r="B9" s="3">
        <v>1</v>
      </c>
      <c r="C9" s="3">
        <v>0</v>
      </c>
      <c r="D9" s="3">
        <v>0</v>
      </c>
      <c r="E9">
        <v>0</v>
      </c>
      <c r="F9" s="4">
        <v>8.5999999999999993E-2</v>
      </c>
      <c r="G9" s="4">
        <v>0.77800000000000002</v>
      </c>
      <c r="H9" s="4">
        <v>8.1000000000000003E-2</v>
      </c>
      <c r="I9" s="4">
        <v>0.105</v>
      </c>
      <c r="J9" s="4">
        <v>0</v>
      </c>
      <c r="K9" s="4">
        <v>5.5E-2</v>
      </c>
      <c r="L9" s="4">
        <v>0.2</v>
      </c>
      <c r="M9" s="4">
        <v>8.9999999999999993E-3</v>
      </c>
      <c r="N9" s="4">
        <v>0.5</v>
      </c>
      <c r="O9" s="3">
        <v>-48</v>
      </c>
      <c r="P9" s="3">
        <v>-60</v>
      </c>
    </row>
    <row r="10" spans="1:16" x14ac:dyDescent="0.3">
      <c r="A10" s="3">
        <v>2022</v>
      </c>
      <c r="B10" s="3">
        <v>1</v>
      </c>
      <c r="C10" s="3">
        <v>0</v>
      </c>
      <c r="D10" s="3">
        <v>0</v>
      </c>
      <c r="E10">
        <v>0</v>
      </c>
      <c r="F10" s="4">
        <v>4.9000000000000002E-2</v>
      </c>
      <c r="G10" s="4">
        <v>0.85699999999999998</v>
      </c>
      <c r="H10" s="4">
        <v>0.16</v>
      </c>
      <c r="I10" s="4">
        <v>0.435</v>
      </c>
      <c r="J10" s="4">
        <v>0.5</v>
      </c>
      <c r="K10" s="4">
        <v>0.11799999999999999</v>
      </c>
      <c r="L10" s="4">
        <v>0.33300000000000002</v>
      </c>
      <c r="M10" s="4">
        <v>4.0000000000000001E-3</v>
      </c>
      <c r="N10" s="4">
        <v>1</v>
      </c>
      <c r="O10" s="3">
        <v>-18</v>
      </c>
      <c r="P10" s="3">
        <v>-55</v>
      </c>
    </row>
    <row r="11" spans="1:16" x14ac:dyDescent="0.3">
      <c r="A11" s="3">
        <v>2022</v>
      </c>
      <c r="B11" s="3">
        <v>1</v>
      </c>
      <c r="C11" s="3">
        <v>0</v>
      </c>
      <c r="D11" s="3">
        <v>0</v>
      </c>
      <c r="E11">
        <v>1</v>
      </c>
      <c r="F11" s="4">
        <v>7.0000000000000007E-2</v>
      </c>
      <c r="G11" s="4">
        <v>0.7</v>
      </c>
      <c r="H11" s="4">
        <v>0.128</v>
      </c>
      <c r="I11" s="4">
        <v>7.6999999999999999E-2</v>
      </c>
      <c r="J11" s="4">
        <v>0</v>
      </c>
      <c r="K11" s="4">
        <v>0.127</v>
      </c>
      <c r="L11" s="4">
        <v>0.5</v>
      </c>
      <c r="M11" s="4">
        <v>0</v>
      </c>
      <c r="N11" s="4">
        <v>0</v>
      </c>
      <c r="O11" s="3">
        <v>126</v>
      </c>
      <c r="P11" s="3">
        <v>127</v>
      </c>
    </row>
    <row r="12" spans="1:16" x14ac:dyDescent="0.3">
      <c r="A12" s="3">
        <v>2022</v>
      </c>
      <c r="B12" s="3">
        <v>1</v>
      </c>
      <c r="C12" s="3">
        <v>0</v>
      </c>
      <c r="D12" s="3">
        <v>0</v>
      </c>
      <c r="E12">
        <v>0</v>
      </c>
      <c r="F12" s="4">
        <v>0.11899999999999999</v>
      </c>
      <c r="G12" s="4">
        <v>0.56000000000000005</v>
      </c>
      <c r="H12" s="4">
        <v>0.115</v>
      </c>
      <c r="I12" s="4">
        <v>0.193</v>
      </c>
      <c r="J12" s="4">
        <v>0</v>
      </c>
      <c r="K12" s="4">
        <v>4.4999999999999998E-2</v>
      </c>
      <c r="L12" s="4">
        <v>0.2</v>
      </c>
      <c r="M12" s="4">
        <v>6.0000000000000001E-3</v>
      </c>
      <c r="N12" s="4">
        <v>0</v>
      </c>
      <c r="O12" s="3">
        <v>7</v>
      </c>
      <c r="P12" s="3">
        <v>6</v>
      </c>
    </row>
    <row r="13" spans="1:16" x14ac:dyDescent="0.3">
      <c r="A13" s="3">
        <v>2022</v>
      </c>
      <c r="B13" s="3">
        <v>1</v>
      </c>
      <c r="C13" s="3">
        <v>0</v>
      </c>
      <c r="D13" s="3">
        <v>0</v>
      </c>
      <c r="E13">
        <v>1</v>
      </c>
      <c r="F13" s="4">
        <v>1.7999999999999999E-2</v>
      </c>
      <c r="G13" s="4">
        <v>0.66700000000000004</v>
      </c>
      <c r="H13" s="4">
        <v>0.11799999999999999</v>
      </c>
      <c r="I13" s="4">
        <v>0.44400000000000001</v>
      </c>
      <c r="J13" s="4">
        <v>0</v>
      </c>
      <c r="K13" s="4">
        <v>9.2999999999999999E-2</v>
      </c>
      <c r="L13" s="4">
        <v>0.25</v>
      </c>
      <c r="M13" s="4">
        <v>5.0000000000000001E-3</v>
      </c>
      <c r="N13" s="4">
        <v>1</v>
      </c>
      <c r="O13" s="3">
        <v>-63</v>
      </c>
      <c r="P13" s="3">
        <v>-11</v>
      </c>
    </row>
    <row r="14" spans="1:16" x14ac:dyDescent="0.3">
      <c r="A14" s="3">
        <v>2023</v>
      </c>
      <c r="B14" s="3">
        <v>1</v>
      </c>
      <c r="C14" s="3">
        <v>0</v>
      </c>
      <c r="D14" s="3">
        <v>0</v>
      </c>
      <c r="E14">
        <v>0</v>
      </c>
      <c r="F14" s="4">
        <v>5.8999999999999997E-2</v>
      </c>
      <c r="G14" s="4">
        <v>0.75</v>
      </c>
      <c r="H14" s="4">
        <v>0.17399999999999999</v>
      </c>
      <c r="I14" s="4">
        <v>0.27300000000000002</v>
      </c>
      <c r="J14" s="4">
        <v>0</v>
      </c>
      <c r="K14" s="4">
        <v>9.2999999999999999E-2</v>
      </c>
      <c r="L14" s="4">
        <v>0.33300000000000002</v>
      </c>
      <c r="M14" s="4">
        <v>2.4E-2</v>
      </c>
      <c r="N14" s="4">
        <v>0.75</v>
      </c>
      <c r="O14" s="3">
        <v>-17</v>
      </c>
      <c r="P14" s="3">
        <v>-23</v>
      </c>
    </row>
    <row r="15" spans="1:16" x14ac:dyDescent="0.3">
      <c r="A15" s="3">
        <v>2023</v>
      </c>
      <c r="B15" s="3">
        <v>1</v>
      </c>
      <c r="C15" s="3">
        <v>0</v>
      </c>
      <c r="D15" s="3">
        <v>0</v>
      </c>
      <c r="E15">
        <v>0</v>
      </c>
      <c r="F15" s="4">
        <v>7.9000000000000001E-2</v>
      </c>
      <c r="G15" s="4">
        <v>0.4</v>
      </c>
      <c r="H15" s="4">
        <v>0.124</v>
      </c>
      <c r="I15" s="4">
        <v>7.0999999999999994E-2</v>
      </c>
      <c r="J15" s="4">
        <v>7.0999999999999994E-2</v>
      </c>
      <c r="K15" s="4">
        <v>9.4E-2</v>
      </c>
      <c r="L15" s="4">
        <v>0.33300000000000002</v>
      </c>
      <c r="M15" s="4">
        <v>4.0000000000000001E-3</v>
      </c>
      <c r="N15" s="4">
        <v>0</v>
      </c>
      <c r="O15" s="3">
        <v>-18</v>
      </c>
      <c r="P15" s="3">
        <v>-12</v>
      </c>
    </row>
    <row r="16" spans="1:16" x14ac:dyDescent="0.3">
      <c r="A16" s="3">
        <v>2023</v>
      </c>
      <c r="B16" s="3">
        <v>1</v>
      </c>
      <c r="C16" s="3">
        <v>0</v>
      </c>
      <c r="D16" s="3">
        <v>0</v>
      </c>
      <c r="E16">
        <v>0</v>
      </c>
      <c r="F16" s="4">
        <v>0.16500000000000001</v>
      </c>
      <c r="G16" s="4">
        <v>0.53300000000000003</v>
      </c>
      <c r="H16" s="4">
        <v>0.13900000000000001</v>
      </c>
      <c r="I16" s="4">
        <v>0.29399999999999998</v>
      </c>
      <c r="J16" s="4">
        <v>0</v>
      </c>
      <c r="K16" s="4">
        <v>4.9000000000000002E-2</v>
      </c>
      <c r="L16" s="4">
        <v>0.25</v>
      </c>
      <c r="M16" s="4">
        <v>1.4999999999999999E-2</v>
      </c>
      <c r="N16" s="4">
        <v>0</v>
      </c>
      <c r="O16" s="3">
        <v>-14</v>
      </c>
      <c r="P16" s="3">
        <v>-50</v>
      </c>
    </row>
    <row r="17" spans="1:16" x14ac:dyDescent="0.3">
      <c r="A17" s="3">
        <v>2024</v>
      </c>
      <c r="B17" s="3">
        <v>1</v>
      </c>
      <c r="C17" s="3">
        <v>0</v>
      </c>
      <c r="D17" s="3">
        <v>0</v>
      </c>
      <c r="E17">
        <v>0</v>
      </c>
      <c r="F17" s="4">
        <v>2.5999999999999999E-2</v>
      </c>
      <c r="G17" s="4">
        <v>0.75</v>
      </c>
      <c r="H17" s="4">
        <v>0.111</v>
      </c>
      <c r="I17" s="4">
        <v>0.13600000000000001</v>
      </c>
      <c r="J17" s="4">
        <v>0</v>
      </c>
      <c r="K17" s="4">
        <v>9.2999999999999999E-2</v>
      </c>
      <c r="L17" s="4">
        <v>0.14299999999999999</v>
      </c>
      <c r="M17" s="4">
        <v>1.0999999999999999E-2</v>
      </c>
      <c r="N17" s="4">
        <v>0</v>
      </c>
      <c r="O17" s="3">
        <v>-3</v>
      </c>
      <c r="P17" s="3">
        <v>-9</v>
      </c>
    </row>
    <row r="18" spans="1:16" x14ac:dyDescent="0.3">
      <c r="A18" s="3">
        <v>2024</v>
      </c>
      <c r="B18" s="3">
        <v>1</v>
      </c>
      <c r="C18" s="3">
        <v>0</v>
      </c>
      <c r="D18" s="3">
        <v>0</v>
      </c>
      <c r="E18">
        <v>0</v>
      </c>
      <c r="F18" s="4">
        <v>8.5000000000000006E-2</v>
      </c>
      <c r="G18" s="4">
        <v>0.72699999999999998</v>
      </c>
      <c r="H18" s="4">
        <v>0.19700000000000001</v>
      </c>
      <c r="I18" s="4">
        <v>0.25</v>
      </c>
      <c r="J18" s="4">
        <v>0</v>
      </c>
      <c r="K18" s="4">
        <v>9.9000000000000005E-2</v>
      </c>
      <c r="L18" s="4">
        <v>0.5</v>
      </c>
      <c r="M18" s="4">
        <v>4.0000000000000001E-3</v>
      </c>
      <c r="N18" s="4">
        <v>0</v>
      </c>
      <c r="O18" s="3">
        <v>54</v>
      </c>
      <c r="P18" s="3">
        <v>24</v>
      </c>
    </row>
    <row r="19" spans="1:16" x14ac:dyDescent="0.3">
      <c r="A19" s="3">
        <v>2024</v>
      </c>
      <c r="B19" s="3">
        <v>1</v>
      </c>
      <c r="C19" s="3">
        <v>0</v>
      </c>
      <c r="D19" s="3">
        <v>0</v>
      </c>
      <c r="E19">
        <v>1</v>
      </c>
      <c r="F19" s="4">
        <v>3.7999999999999999E-2</v>
      </c>
      <c r="G19" s="4">
        <v>0.71399999999999997</v>
      </c>
      <c r="H19" s="4">
        <v>0.19</v>
      </c>
      <c r="I19" s="4">
        <v>0.255</v>
      </c>
      <c r="J19" s="4">
        <v>0</v>
      </c>
      <c r="K19" s="4">
        <v>0.13600000000000001</v>
      </c>
      <c r="L19" s="4">
        <v>0.47399999999999998</v>
      </c>
      <c r="M19" s="4">
        <v>8.9999999999999993E-3</v>
      </c>
      <c r="N19" s="4">
        <v>0.33300000000000002</v>
      </c>
      <c r="O19" s="3">
        <v>12</v>
      </c>
      <c r="P19" s="3">
        <v>-23</v>
      </c>
    </row>
    <row r="20" spans="1:16" x14ac:dyDescent="0.3">
      <c r="A20" s="3">
        <v>2024</v>
      </c>
      <c r="B20" s="3">
        <v>1</v>
      </c>
      <c r="C20" s="3">
        <v>0</v>
      </c>
      <c r="D20" s="3">
        <v>0</v>
      </c>
      <c r="E20">
        <v>1</v>
      </c>
      <c r="F20" s="4">
        <v>6.7000000000000004E-2</v>
      </c>
      <c r="G20" s="4">
        <v>0.90900000000000003</v>
      </c>
      <c r="H20" s="4">
        <v>0.14000000000000001</v>
      </c>
      <c r="I20" s="4">
        <v>0.27</v>
      </c>
      <c r="J20" s="4">
        <v>0</v>
      </c>
      <c r="K20" s="4">
        <v>7.1999999999999995E-2</v>
      </c>
      <c r="L20" s="4">
        <v>0.6</v>
      </c>
      <c r="M20" s="4">
        <v>1.2E-2</v>
      </c>
      <c r="N20" s="4">
        <v>0.25</v>
      </c>
      <c r="O20" s="3">
        <v>-13</v>
      </c>
      <c r="P20" s="3">
        <v>-33</v>
      </c>
    </row>
    <row r="21" spans="1:16" x14ac:dyDescent="0.3">
      <c r="A21" s="3">
        <v>2024</v>
      </c>
      <c r="B21" s="3">
        <v>1</v>
      </c>
      <c r="C21" s="3">
        <v>0</v>
      </c>
      <c r="D21" s="3">
        <v>0</v>
      </c>
      <c r="E21">
        <v>0</v>
      </c>
      <c r="F21" s="4">
        <v>0.20399999999999999</v>
      </c>
      <c r="G21" s="4">
        <v>0.7</v>
      </c>
      <c r="H21" s="4">
        <v>0.13700000000000001</v>
      </c>
      <c r="I21" s="4">
        <v>0.27800000000000002</v>
      </c>
      <c r="J21" s="4">
        <v>0.2</v>
      </c>
      <c r="K21" s="4">
        <v>8.6999999999999994E-2</v>
      </c>
      <c r="L21" s="4">
        <v>0.27300000000000002</v>
      </c>
      <c r="M21" s="4">
        <v>3.0000000000000001E-3</v>
      </c>
      <c r="N21" s="4">
        <v>0</v>
      </c>
      <c r="O21" s="3">
        <v>54</v>
      </c>
      <c r="P21" s="3">
        <v>21</v>
      </c>
    </row>
    <row r="22" spans="1:16" x14ac:dyDescent="0.3">
      <c r="A22" s="3">
        <v>2024</v>
      </c>
      <c r="B22" s="3">
        <v>1</v>
      </c>
      <c r="C22" s="3">
        <v>0</v>
      </c>
      <c r="D22" s="3">
        <v>0</v>
      </c>
      <c r="E22">
        <v>1</v>
      </c>
      <c r="F22" s="4">
        <v>6.6000000000000003E-2</v>
      </c>
      <c r="G22" s="4">
        <v>0.91700000000000004</v>
      </c>
      <c r="H22" s="4">
        <v>0.14399999999999999</v>
      </c>
      <c r="I22" s="4">
        <v>0.192</v>
      </c>
      <c r="J22" s="4">
        <v>1</v>
      </c>
      <c r="K22" s="4">
        <v>8.1000000000000003E-2</v>
      </c>
      <c r="L22" s="4">
        <v>0.27300000000000002</v>
      </c>
      <c r="M22" s="4">
        <v>1.7999999999999999E-2</v>
      </c>
      <c r="N22" s="4">
        <v>0.6</v>
      </c>
      <c r="O22" s="3">
        <v>-9</v>
      </c>
      <c r="P22" s="3">
        <v>8</v>
      </c>
    </row>
    <row r="23" spans="1:16" x14ac:dyDescent="0.3">
      <c r="A23" s="3">
        <v>2024</v>
      </c>
      <c r="B23" s="3">
        <v>1</v>
      </c>
      <c r="C23" s="3">
        <v>0</v>
      </c>
      <c r="D23" s="3">
        <v>0</v>
      </c>
      <c r="E23">
        <v>1</v>
      </c>
      <c r="F23" s="4">
        <v>0.02</v>
      </c>
      <c r="G23" s="4">
        <v>1</v>
      </c>
      <c r="H23" s="4">
        <v>0.36099999999999999</v>
      </c>
      <c r="I23" s="4">
        <v>0.375</v>
      </c>
      <c r="J23" s="4">
        <v>0</v>
      </c>
      <c r="K23" s="4">
        <v>0.24299999999999999</v>
      </c>
      <c r="L23" s="4">
        <v>0.625</v>
      </c>
      <c r="M23" s="4">
        <v>8.0000000000000002E-3</v>
      </c>
      <c r="N23" s="4">
        <v>0</v>
      </c>
      <c r="O23" s="3">
        <v>40</v>
      </c>
      <c r="P23" s="3">
        <v>91</v>
      </c>
    </row>
    <row r="24" spans="1:16" x14ac:dyDescent="0.3">
      <c r="A24" s="3">
        <v>2024</v>
      </c>
      <c r="B24" s="3">
        <v>1</v>
      </c>
      <c r="C24" s="3">
        <v>0</v>
      </c>
      <c r="D24" s="3">
        <v>0</v>
      </c>
      <c r="E24">
        <v>0</v>
      </c>
      <c r="F24" s="4">
        <v>6.9000000000000006E-2</v>
      </c>
      <c r="G24" s="4">
        <v>0.85699999999999998</v>
      </c>
      <c r="H24" s="4">
        <v>0.17599999999999999</v>
      </c>
      <c r="I24" s="4">
        <v>0.17799999999999999</v>
      </c>
      <c r="J24" s="4">
        <v>0</v>
      </c>
      <c r="K24" s="4">
        <v>0.107</v>
      </c>
      <c r="L24" s="4">
        <v>0.375</v>
      </c>
      <c r="M24" s="4">
        <v>1.6E-2</v>
      </c>
      <c r="N24" s="4">
        <v>0.2</v>
      </c>
      <c r="O24" s="3">
        <v>106</v>
      </c>
      <c r="P24" s="3">
        <v>82</v>
      </c>
    </row>
    <row r="25" spans="1:16" x14ac:dyDescent="0.3">
      <c r="A25" s="3">
        <v>2021</v>
      </c>
      <c r="B25" s="3">
        <v>2</v>
      </c>
      <c r="C25" s="3">
        <v>0</v>
      </c>
      <c r="D25" s="3">
        <v>0</v>
      </c>
      <c r="E25">
        <v>1</v>
      </c>
      <c r="F25" s="4">
        <v>3.2000000000000001E-2</v>
      </c>
      <c r="G25" s="4">
        <v>1</v>
      </c>
      <c r="H25" s="4">
        <v>0.32800000000000001</v>
      </c>
      <c r="I25" s="4">
        <v>0.44400000000000001</v>
      </c>
      <c r="J25" s="4">
        <v>0</v>
      </c>
      <c r="K25" s="4">
        <v>0.14299999999999999</v>
      </c>
      <c r="L25" s="4">
        <v>0.3</v>
      </c>
      <c r="M25" s="4">
        <v>2.4E-2</v>
      </c>
      <c r="N25" s="4">
        <v>0.2</v>
      </c>
      <c r="O25" s="3">
        <v>30</v>
      </c>
      <c r="P25" s="3">
        <v>42</v>
      </c>
    </row>
    <row r="26" spans="1:16" x14ac:dyDescent="0.3">
      <c r="A26" s="3">
        <v>2022</v>
      </c>
      <c r="B26" s="3">
        <v>2</v>
      </c>
      <c r="C26" s="3">
        <v>0</v>
      </c>
      <c r="D26" s="3">
        <v>0</v>
      </c>
      <c r="E26">
        <v>1</v>
      </c>
      <c r="F26" s="4">
        <v>7.4999999999999997E-2</v>
      </c>
      <c r="G26" s="4">
        <v>0.75</v>
      </c>
      <c r="H26" s="4">
        <v>0.20200000000000001</v>
      </c>
      <c r="I26" s="4">
        <v>0.25800000000000001</v>
      </c>
      <c r="J26" s="4">
        <v>0.2</v>
      </c>
      <c r="K26" s="4">
        <v>0.13</v>
      </c>
      <c r="L26" s="4">
        <v>0.36399999999999999</v>
      </c>
      <c r="M26" s="4">
        <v>4.0000000000000001E-3</v>
      </c>
      <c r="N26" s="4">
        <v>0</v>
      </c>
      <c r="O26" s="3">
        <v>5</v>
      </c>
      <c r="P26" s="3">
        <v>-1</v>
      </c>
    </row>
    <row r="27" spans="1:16" x14ac:dyDescent="0.3">
      <c r="A27" s="3">
        <v>2022</v>
      </c>
      <c r="B27" s="3">
        <v>2</v>
      </c>
      <c r="C27" s="3">
        <v>0</v>
      </c>
      <c r="D27" s="3">
        <v>0</v>
      </c>
      <c r="E27">
        <v>0</v>
      </c>
      <c r="F27" s="4">
        <v>0.06</v>
      </c>
      <c r="G27" s="4">
        <v>0.72699999999999998</v>
      </c>
      <c r="H27" s="4">
        <v>0.23300000000000001</v>
      </c>
      <c r="I27" s="4">
        <v>0.3</v>
      </c>
      <c r="J27" s="4">
        <v>0.5</v>
      </c>
      <c r="K27" s="4">
        <v>0.17299999999999999</v>
      </c>
      <c r="L27" s="4">
        <v>0.42899999999999999</v>
      </c>
      <c r="M27" s="4">
        <v>4.0000000000000001E-3</v>
      </c>
      <c r="N27" s="4">
        <v>0</v>
      </c>
      <c r="O27" s="3">
        <v>93</v>
      </c>
      <c r="P27" s="3">
        <v>65</v>
      </c>
    </row>
    <row r="28" spans="1:16" x14ac:dyDescent="0.3">
      <c r="A28" s="3">
        <v>2022</v>
      </c>
      <c r="B28" s="3">
        <v>2</v>
      </c>
      <c r="C28" s="3">
        <v>0</v>
      </c>
      <c r="D28" s="3">
        <v>0</v>
      </c>
      <c r="E28">
        <v>1</v>
      </c>
      <c r="F28" s="4">
        <v>0.06</v>
      </c>
      <c r="G28" s="4">
        <v>0.8</v>
      </c>
      <c r="H28" s="4">
        <v>0.19600000000000001</v>
      </c>
      <c r="I28" s="4">
        <v>0.29599999999999999</v>
      </c>
      <c r="J28" s="4">
        <v>4.4999999999999998E-2</v>
      </c>
      <c r="K28" s="4">
        <v>0.183</v>
      </c>
      <c r="L28" s="4">
        <v>0.375</v>
      </c>
      <c r="M28" s="4">
        <v>0.01</v>
      </c>
      <c r="N28" s="4">
        <v>0.66700000000000004</v>
      </c>
      <c r="O28" s="3">
        <v>69</v>
      </c>
      <c r="P28" s="3">
        <v>29</v>
      </c>
    </row>
    <row r="29" spans="1:16" x14ac:dyDescent="0.3">
      <c r="A29" s="3">
        <v>2023</v>
      </c>
      <c r="B29" s="3">
        <v>2</v>
      </c>
      <c r="C29" s="3">
        <v>0</v>
      </c>
      <c r="D29" s="3">
        <v>0</v>
      </c>
      <c r="E29">
        <v>1</v>
      </c>
      <c r="F29" s="4">
        <v>6.5000000000000002E-2</v>
      </c>
      <c r="G29" s="4">
        <v>0.5</v>
      </c>
      <c r="H29" s="4">
        <v>0.193</v>
      </c>
      <c r="I29" s="4">
        <v>0.25</v>
      </c>
      <c r="J29" s="4">
        <v>1</v>
      </c>
      <c r="K29" s="4">
        <v>0.14299999999999999</v>
      </c>
      <c r="L29" s="4">
        <v>0.5</v>
      </c>
      <c r="M29" s="4">
        <v>2.7E-2</v>
      </c>
      <c r="N29" s="4">
        <v>0.75</v>
      </c>
      <c r="O29" s="3">
        <v>38</v>
      </c>
      <c r="P29" s="3">
        <v>31</v>
      </c>
    </row>
    <row r="30" spans="1:16" x14ac:dyDescent="0.3">
      <c r="A30" s="3">
        <v>2023</v>
      </c>
      <c r="B30" s="3">
        <v>2</v>
      </c>
      <c r="C30" s="3">
        <v>0</v>
      </c>
      <c r="D30" s="3">
        <v>0</v>
      </c>
      <c r="E30">
        <v>1</v>
      </c>
      <c r="F30" s="4">
        <v>0.08</v>
      </c>
      <c r="G30" s="4">
        <v>0.8</v>
      </c>
      <c r="H30" s="4">
        <v>0.20399999999999999</v>
      </c>
      <c r="I30" s="4">
        <v>0.25</v>
      </c>
      <c r="J30" s="4">
        <v>0.16700000000000001</v>
      </c>
      <c r="K30" s="4">
        <v>0.127</v>
      </c>
      <c r="L30" s="4">
        <v>0.5</v>
      </c>
      <c r="M30" s="4">
        <v>6.0000000000000001E-3</v>
      </c>
      <c r="N30" s="4">
        <v>0</v>
      </c>
      <c r="O30" s="3">
        <v>97</v>
      </c>
      <c r="P30" s="3">
        <v>118</v>
      </c>
    </row>
    <row r="31" spans="1:16" x14ac:dyDescent="0.3">
      <c r="A31" s="3">
        <v>2023</v>
      </c>
      <c r="B31" s="3">
        <v>2</v>
      </c>
      <c r="C31" s="3">
        <v>0</v>
      </c>
      <c r="D31" s="3">
        <v>0</v>
      </c>
      <c r="E31">
        <v>0</v>
      </c>
      <c r="F31" s="4">
        <v>0.10299999999999999</v>
      </c>
      <c r="G31" s="4">
        <v>0.72699999999999998</v>
      </c>
      <c r="H31" s="4">
        <v>0.189</v>
      </c>
      <c r="I31" s="4">
        <v>0.17100000000000001</v>
      </c>
      <c r="J31" s="4">
        <v>0.33300000000000002</v>
      </c>
      <c r="K31" s="4">
        <v>2.3E-2</v>
      </c>
      <c r="L31" s="4">
        <v>6.3E-2</v>
      </c>
      <c r="M31" s="4">
        <v>2.3E-2</v>
      </c>
      <c r="N31" s="4">
        <v>0.25</v>
      </c>
      <c r="O31" s="3">
        <v>53</v>
      </c>
      <c r="P31" s="3">
        <v>48</v>
      </c>
    </row>
    <row r="32" spans="1:16" x14ac:dyDescent="0.3">
      <c r="A32" s="3">
        <v>2023</v>
      </c>
      <c r="B32" s="3">
        <v>2</v>
      </c>
      <c r="C32" s="3">
        <v>0</v>
      </c>
      <c r="D32" s="3">
        <v>0</v>
      </c>
      <c r="E32">
        <v>0</v>
      </c>
      <c r="F32" s="4">
        <v>0.06</v>
      </c>
      <c r="G32" s="4">
        <v>0.5</v>
      </c>
      <c r="H32" s="4">
        <v>0.11799999999999999</v>
      </c>
      <c r="I32" s="4">
        <v>0.23899999999999999</v>
      </c>
      <c r="J32" s="4">
        <v>0.125</v>
      </c>
      <c r="K32" s="4">
        <v>0.121</v>
      </c>
      <c r="L32" s="4">
        <v>0.217</v>
      </c>
      <c r="M32" s="4">
        <v>3.0000000000000001E-3</v>
      </c>
      <c r="N32" s="4">
        <v>0</v>
      </c>
      <c r="O32" s="3">
        <v>62</v>
      </c>
      <c r="P32" s="3">
        <v>58</v>
      </c>
    </row>
    <row r="33" spans="1:16" x14ac:dyDescent="0.3">
      <c r="A33" s="3">
        <v>2023</v>
      </c>
      <c r="B33" s="3">
        <v>2</v>
      </c>
      <c r="C33" s="3">
        <v>0</v>
      </c>
      <c r="D33" s="3">
        <v>0</v>
      </c>
      <c r="E33">
        <v>0</v>
      </c>
      <c r="F33" s="4">
        <v>9.6000000000000002E-2</v>
      </c>
      <c r="G33" s="4">
        <v>0.70599999999999996</v>
      </c>
      <c r="H33" s="4">
        <v>0.161</v>
      </c>
      <c r="I33" s="4">
        <v>0.17899999999999999</v>
      </c>
      <c r="J33" s="4">
        <v>9.0999999999999998E-2</v>
      </c>
      <c r="K33" s="4">
        <v>8.4000000000000005E-2</v>
      </c>
      <c r="L33" s="4">
        <v>0.33300000000000002</v>
      </c>
      <c r="M33" s="4">
        <v>1.0999999999999999E-2</v>
      </c>
      <c r="N33" s="4">
        <v>0.66700000000000004</v>
      </c>
      <c r="O33" s="3">
        <v>20</v>
      </c>
      <c r="P33" s="3">
        <v>6</v>
      </c>
    </row>
    <row r="34" spans="1:16" x14ac:dyDescent="0.3">
      <c r="A34" s="3">
        <v>2024</v>
      </c>
      <c r="B34" s="3">
        <v>2</v>
      </c>
      <c r="C34" s="3">
        <v>0</v>
      </c>
      <c r="D34" s="3">
        <v>0</v>
      </c>
      <c r="E34">
        <v>0</v>
      </c>
      <c r="F34" s="4">
        <v>6.9000000000000006E-2</v>
      </c>
      <c r="G34" s="4">
        <v>0.75</v>
      </c>
      <c r="H34" s="4">
        <v>0.19500000000000001</v>
      </c>
      <c r="I34" s="4">
        <v>0.26700000000000002</v>
      </c>
      <c r="J34" s="4">
        <v>0</v>
      </c>
      <c r="K34" s="4">
        <v>0.113</v>
      </c>
      <c r="L34" s="4">
        <v>0.313</v>
      </c>
      <c r="M34" s="4">
        <v>0.01</v>
      </c>
      <c r="N34" s="4">
        <v>0.5</v>
      </c>
      <c r="O34" s="3">
        <v>63</v>
      </c>
      <c r="P34" s="3">
        <v>51</v>
      </c>
    </row>
    <row r="35" spans="1:16" x14ac:dyDescent="0.3">
      <c r="A35" s="3">
        <v>2024</v>
      </c>
      <c r="B35" s="3">
        <v>2</v>
      </c>
      <c r="C35" s="3">
        <v>0</v>
      </c>
      <c r="D35" s="3">
        <v>0</v>
      </c>
      <c r="E35">
        <v>0</v>
      </c>
      <c r="F35" s="4">
        <v>0.11</v>
      </c>
      <c r="G35" s="4">
        <v>0.52600000000000002</v>
      </c>
      <c r="H35" s="4">
        <v>0.14099999999999999</v>
      </c>
      <c r="I35" s="4">
        <v>0.22600000000000001</v>
      </c>
      <c r="J35" s="4">
        <v>0.25</v>
      </c>
      <c r="K35" s="4">
        <v>9.2999999999999999E-2</v>
      </c>
      <c r="L35" s="4">
        <v>0.25</v>
      </c>
      <c r="M35" s="4">
        <v>3.5999999999999997E-2</v>
      </c>
      <c r="N35" s="4">
        <v>0.625</v>
      </c>
      <c r="O35" s="3">
        <v>-38</v>
      </c>
      <c r="P35" s="3">
        <v>12</v>
      </c>
    </row>
    <row r="36" spans="1:16" x14ac:dyDescent="0.3">
      <c r="A36" s="3">
        <v>2024</v>
      </c>
      <c r="B36" s="3">
        <v>2</v>
      </c>
      <c r="C36" s="3">
        <v>0</v>
      </c>
      <c r="D36" s="3">
        <v>0</v>
      </c>
      <c r="E36">
        <v>0</v>
      </c>
      <c r="F36" s="4">
        <v>3.9E-2</v>
      </c>
      <c r="G36" s="4">
        <v>0.83299999999999996</v>
      </c>
      <c r="H36" s="4">
        <v>0.17699999999999999</v>
      </c>
      <c r="I36" s="4">
        <v>8.3000000000000004E-2</v>
      </c>
      <c r="J36" s="4">
        <v>0.33300000000000002</v>
      </c>
      <c r="K36" s="4">
        <v>0.156</v>
      </c>
      <c r="L36" s="4">
        <v>0.55600000000000005</v>
      </c>
      <c r="M36" s="4">
        <v>0</v>
      </c>
      <c r="N36" s="4">
        <v>0</v>
      </c>
      <c r="O36" s="3">
        <v>-3</v>
      </c>
      <c r="P36" s="3">
        <v>64</v>
      </c>
    </row>
    <row r="37" spans="1:16" x14ac:dyDescent="0.3">
      <c r="A37" s="3">
        <v>2024</v>
      </c>
      <c r="B37" s="3">
        <v>2</v>
      </c>
      <c r="C37" s="3">
        <v>0</v>
      </c>
      <c r="D37" s="3">
        <v>0</v>
      </c>
      <c r="E37">
        <v>1</v>
      </c>
      <c r="F37" s="4">
        <v>8.6999999999999994E-2</v>
      </c>
      <c r="G37" s="4">
        <v>0.61499999999999999</v>
      </c>
      <c r="H37" s="4">
        <v>0.13800000000000001</v>
      </c>
      <c r="I37" s="4">
        <v>0.14000000000000001</v>
      </c>
      <c r="J37" s="4">
        <v>0</v>
      </c>
      <c r="K37" s="4">
        <v>0.106</v>
      </c>
      <c r="L37" s="4">
        <v>0.25</v>
      </c>
      <c r="M37" s="4">
        <v>1.6E-2</v>
      </c>
      <c r="N37" s="4">
        <v>0.5</v>
      </c>
      <c r="O37" s="3">
        <v>4</v>
      </c>
      <c r="P37" s="3">
        <v>38</v>
      </c>
    </row>
    <row r="38" spans="1:16" x14ac:dyDescent="0.3">
      <c r="A38" s="3">
        <v>2024</v>
      </c>
      <c r="B38" s="3">
        <v>2</v>
      </c>
      <c r="C38" s="3">
        <v>0</v>
      </c>
      <c r="D38" s="3">
        <v>0</v>
      </c>
      <c r="E38">
        <v>1</v>
      </c>
      <c r="F38" s="4">
        <v>7.8E-2</v>
      </c>
      <c r="G38" s="4">
        <v>0.625</v>
      </c>
      <c r="H38" s="4">
        <v>0.183</v>
      </c>
      <c r="I38" s="4">
        <v>0.318</v>
      </c>
      <c r="J38" s="4">
        <v>0</v>
      </c>
      <c r="K38" s="4">
        <v>0.2</v>
      </c>
      <c r="L38" s="4">
        <v>0.44400000000000001</v>
      </c>
      <c r="M38" s="4">
        <v>0</v>
      </c>
      <c r="N38" s="4">
        <v>0</v>
      </c>
      <c r="O38" s="3">
        <v>100</v>
      </c>
      <c r="P38" s="3">
        <v>117</v>
      </c>
    </row>
    <row r="39" spans="1:16" x14ac:dyDescent="0.3">
      <c r="A39" s="3">
        <v>2024</v>
      </c>
      <c r="B39" s="3">
        <v>2</v>
      </c>
      <c r="C39" s="3">
        <v>0</v>
      </c>
      <c r="D39" s="3">
        <v>0</v>
      </c>
      <c r="E39">
        <v>1</v>
      </c>
      <c r="F39" s="4">
        <v>7.5999999999999998E-2</v>
      </c>
      <c r="G39" s="4">
        <v>0.6</v>
      </c>
      <c r="H39" s="4">
        <v>7.0999999999999994E-2</v>
      </c>
      <c r="I39" s="4">
        <v>8.5000000000000006E-2</v>
      </c>
      <c r="J39" s="4">
        <v>8.3000000000000004E-2</v>
      </c>
      <c r="K39" s="4">
        <v>0.13700000000000001</v>
      </c>
      <c r="L39" s="4">
        <v>0.33300000000000002</v>
      </c>
      <c r="M39" s="4">
        <v>8.0000000000000002E-3</v>
      </c>
      <c r="N39" s="4">
        <v>0.33300000000000002</v>
      </c>
      <c r="O39" s="3">
        <v>7</v>
      </c>
      <c r="P39" s="3">
        <v>43</v>
      </c>
    </row>
    <row r="40" spans="1:16" x14ac:dyDescent="0.3">
      <c r="A40" s="3">
        <v>2024</v>
      </c>
      <c r="B40" s="3">
        <v>2</v>
      </c>
      <c r="C40" s="3">
        <v>0</v>
      </c>
      <c r="D40" s="3">
        <v>0</v>
      </c>
      <c r="E40">
        <v>0</v>
      </c>
      <c r="F40" s="4">
        <v>4.9000000000000002E-2</v>
      </c>
      <c r="G40" s="4">
        <v>1</v>
      </c>
      <c r="H40" s="4">
        <v>0.19400000000000001</v>
      </c>
      <c r="I40" s="4">
        <v>0.111</v>
      </c>
      <c r="J40" s="4">
        <v>0.33300000000000002</v>
      </c>
      <c r="K40" s="4">
        <v>9.0999999999999998E-2</v>
      </c>
      <c r="L40" s="4">
        <v>0.14299999999999999</v>
      </c>
      <c r="M40" s="4">
        <v>1.0999999999999999E-2</v>
      </c>
      <c r="N40" s="4">
        <v>0</v>
      </c>
      <c r="O40" s="3">
        <v>143</v>
      </c>
      <c r="P40" s="3">
        <v>143</v>
      </c>
    </row>
    <row r="41" spans="1:16" x14ac:dyDescent="0.3">
      <c r="A41" s="3">
        <v>2024</v>
      </c>
      <c r="B41" s="3">
        <v>2</v>
      </c>
      <c r="C41" s="3">
        <v>0</v>
      </c>
      <c r="D41" s="3">
        <v>0</v>
      </c>
      <c r="E41">
        <v>0</v>
      </c>
      <c r="F41" s="4">
        <v>0.04</v>
      </c>
      <c r="G41" s="4">
        <v>0.66700000000000004</v>
      </c>
      <c r="H41" s="4">
        <v>0.115</v>
      </c>
      <c r="I41" s="4">
        <v>0.192</v>
      </c>
      <c r="J41" s="4">
        <v>0</v>
      </c>
      <c r="K41" s="4">
        <v>1.7000000000000001E-2</v>
      </c>
      <c r="L41" s="4">
        <v>0</v>
      </c>
      <c r="M41" s="4">
        <v>5.0000000000000001E-3</v>
      </c>
      <c r="N41" s="4">
        <v>1</v>
      </c>
      <c r="O41" s="3">
        <v>104</v>
      </c>
      <c r="P41" s="3">
        <v>91</v>
      </c>
    </row>
    <row r="42" spans="1:16" x14ac:dyDescent="0.3">
      <c r="A42" s="3">
        <v>2024</v>
      </c>
      <c r="B42" s="3">
        <v>2</v>
      </c>
      <c r="C42" s="3">
        <v>0</v>
      </c>
      <c r="D42" s="3">
        <v>0</v>
      </c>
      <c r="E42">
        <v>0</v>
      </c>
      <c r="F42" s="4">
        <v>6.6000000000000003E-2</v>
      </c>
      <c r="G42" s="4">
        <v>0.77800000000000002</v>
      </c>
      <c r="H42" s="4">
        <v>0.122</v>
      </c>
      <c r="I42" s="4">
        <v>6.7000000000000004E-2</v>
      </c>
      <c r="J42" s="4">
        <v>1</v>
      </c>
      <c r="K42" s="4">
        <v>0.06</v>
      </c>
      <c r="L42" s="4">
        <v>0</v>
      </c>
      <c r="M42" s="4">
        <v>1.4E-2</v>
      </c>
      <c r="N42" s="4">
        <v>0.66700000000000004</v>
      </c>
      <c r="O42" s="3">
        <v>101</v>
      </c>
      <c r="P42" s="3">
        <v>98</v>
      </c>
    </row>
    <row r="43" spans="1:16" x14ac:dyDescent="0.3">
      <c r="A43" s="3">
        <v>2024</v>
      </c>
      <c r="B43" s="3">
        <v>2</v>
      </c>
      <c r="C43" s="3">
        <v>0</v>
      </c>
      <c r="D43" s="3">
        <v>0</v>
      </c>
      <c r="E43">
        <v>1</v>
      </c>
      <c r="F43" s="4">
        <v>1.9E-2</v>
      </c>
      <c r="G43" s="4">
        <v>0.75</v>
      </c>
      <c r="H43" s="4">
        <v>0.128</v>
      </c>
      <c r="I43" s="4">
        <v>0</v>
      </c>
      <c r="J43" s="4">
        <v>0</v>
      </c>
      <c r="K43" s="4">
        <v>4.3999999999999997E-2</v>
      </c>
      <c r="L43" s="4">
        <v>0</v>
      </c>
      <c r="M43" s="4">
        <v>5.0000000000000001E-3</v>
      </c>
      <c r="N43" s="4">
        <v>0</v>
      </c>
      <c r="O43" s="3">
        <v>0</v>
      </c>
      <c r="P43" s="3">
        <v>50</v>
      </c>
    </row>
    <row r="44" spans="1:16" x14ac:dyDescent="0.3">
      <c r="A44" s="3">
        <v>2024</v>
      </c>
      <c r="B44" s="3">
        <v>2</v>
      </c>
      <c r="C44" s="3">
        <v>0</v>
      </c>
      <c r="D44" s="3">
        <v>0</v>
      </c>
      <c r="E44">
        <v>1</v>
      </c>
      <c r="F44" s="4">
        <v>7.0999999999999994E-2</v>
      </c>
      <c r="G44" s="4">
        <v>0.72699999999999998</v>
      </c>
      <c r="H44" s="4">
        <v>0.16900000000000001</v>
      </c>
      <c r="I44" s="4">
        <v>0.20899999999999999</v>
      </c>
      <c r="J44" s="4">
        <v>0</v>
      </c>
      <c r="K44" s="4">
        <v>4.2999999999999997E-2</v>
      </c>
      <c r="L44" s="4">
        <v>0.222</v>
      </c>
      <c r="M44" s="4">
        <v>1.4E-2</v>
      </c>
      <c r="N44" s="4">
        <v>0.75</v>
      </c>
      <c r="O44" s="3">
        <v>17</v>
      </c>
      <c r="P44" s="3">
        <v>20</v>
      </c>
    </row>
    <row r="45" spans="1:16" x14ac:dyDescent="0.3">
      <c r="A45" s="3">
        <v>2024</v>
      </c>
      <c r="B45" s="3">
        <v>2</v>
      </c>
      <c r="C45" s="3">
        <v>0</v>
      </c>
      <c r="D45" s="3">
        <v>0</v>
      </c>
      <c r="E45">
        <v>1</v>
      </c>
      <c r="F45" s="4">
        <v>1.7000000000000001E-2</v>
      </c>
      <c r="G45" s="4">
        <v>1</v>
      </c>
      <c r="H45" s="4">
        <v>0.27300000000000002</v>
      </c>
      <c r="I45" s="4">
        <v>0</v>
      </c>
      <c r="J45" s="4">
        <v>0</v>
      </c>
      <c r="K45" s="4">
        <v>0.13200000000000001</v>
      </c>
      <c r="L45" s="4">
        <v>0</v>
      </c>
      <c r="M45" s="4">
        <v>0</v>
      </c>
      <c r="N45" s="4">
        <v>0</v>
      </c>
      <c r="O45" s="3">
        <v>80</v>
      </c>
      <c r="P45" s="3">
        <v>141</v>
      </c>
    </row>
    <row r="46" spans="1:16" x14ac:dyDescent="0.3">
      <c r="A46" s="3">
        <v>2024</v>
      </c>
      <c r="B46" s="3">
        <v>2</v>
      </c>
      <c r="C46" s="3">
        <v>0</v>
      </c>
      <c r="D46" s="3">
        <v>0</v>
      </c>
      <c r="E46">
        <v>1</v>
      </c>
      <c r="F46" s="4">
        <v>0.105</v>
      </c>
      <c r="G46" s="4">
        <v>0.65</v>
      </c>
      <c r="H46" s="4">
        <v>0.221</v>
      </c>
      <c r="I46" s="4">
        <v>0.16700000000000001</v>
      </c>
      <c r="J46" s="4">
        <v>0.27300000000000002</v>
      </c>
      <c r="K46" s="4">
        <v>0.125</v>
      </c>
      <c r="L46" s="4">
        <v>0.3</v>
      </c>
      <c r="M46" s="4">
        <v>2.5999999999999999E-2</v>
      </c>
      <c r="N46" s="4">
        <v>0.25</v>
      </c>
      <c r="O46" s="3">
        <v>93</v>
      </c>
      <c r="P46" s="3">
        <v>73</v>
      </c>
    </row>
    <row r="47" spans="1:16" x14ac:dyDescent="0.3">
      <c r="A47" s="3">
        <v>2024</v>
      </c>
      <c r="B47" s="3">
        <v>2</v>
      </c>
      <c r="C47" s="3">
        <v>0</v>
      </c>
      <c r="D47" s="3">
        <v>0</v>
      </c>
      <c r="E47">
        <v>1</v>
      </c>
      <c r="F47" s="4">
        <v>9.5000000000000001E-2</v>
      </c>
      <c r="G47" s="4">
        <v>0.71399999999999997</v>
      </c>
      <c r="H47" s="4">
        <v>0.17599999999999999</v>
      </c>
      <c r="I47" s="4">
        <v>0</v>
      </c>
      <c r="J47" s="4">
        <v>0</v>
      </c>
      <c r="K47" s="4">
        <v>7.6999999999999999E-2</v>
      </c>
      <c r="L47" s="4">
        <v>0</v>
      </c>
      <c r="M47" s="4">
        <v>0.02</v>
      </c>
      <c r="N47" s="4">
        <v>0.75</v>
      </c>
      <c r="O47" s="3">
        <v>36</v>
      </c>
      <c r="P47" s="3">
        <v>41</v>
      </c>
    </row>
    <row r="48" spans="1:16" x14ac:dyDescent="0.3">
      <c r="A48" s="3">
        <v>2024</v>
      </c>
      <c r="B48" s="3">
        <v>2</v>
      </c>
      <c r="C48" s="3">
        <v>0</v>
      </c>
      <c r="D48" s="3">
        <v>0</v>
      </c>
      <c r="E48">
        <v>1</v>
      </c>
      <c r="F48" s="4">
        <v>0.06</v>
      </c>
      <c r="G48" s="4">
        <v>0.27300000000000002</v>
      </c>
      <c r="H48" s="4">
        <v>0.25</v>
      </c>
      <c r="I48" s="4">
        <v>0</v>
      </c>
      <c r="J48" s="4">
        <v>0</v>
      </c>
      <c r="K48" s="4">
        <v>0.13</v>
      </c>
      <c r="L48" s="4">
        <v>0</v>
      </c>
      <c r="M48" s="4">
        <v>0.02</v>
      </c>
      <c r="N48" s="4">
        <v>0.42899999999999999</v>
      </c>
      <c r="O48" s="3">
        <v>-2</v>
      </c>
      <c r="P48" s="3">
        <v>4</v>
      </c>
    </row>
    <row r="49" spans="1:16" x14ac:dyDescent="0.3">
      <c r="A49" s="3">
        <v>2024</v>
      </c>
      <c r="B49" s="3">
        <v>2</v>
      </c>
      <c r="C49" s="3">
        <v>0</v>
      </c>
      <c r="D49" s="3">
        <v>0</v>
      </c>
      <c r="E49">
        <v>0</v>
      </c>
      <c r="F49" s="4">
        <v>4.4999999999999998E-2</v>
      </c>
      <c r="G49" s="4">
        <v>0.625</v>
      </c>
      <c r="H49" s="4">
        <v>0.16</v>
      </c>
      <c r="I49" s="4">
        <v>0.34200000000000003</v>
      </c>
      <c r="J49" s="4">
        <v>0</v>
      </c>
      <c r="K49" s="4">
        <v>0.123</v>
      </c>
      <c r="L49" s="4">
        <v>0.38500000000000001</v>
      </c>
      <c r="M49" s="4">
        <v>1.6E-2</v>
      </c>
      <c r="N49" s="4">
        <v>0.5</v>
      </c>
      <c r="O49" s="3">
        <v>42</v>
      </c>
      <c r="P49" s="3">
        <v>33</v>
      </c>
    </row>
    <row r="50" spans="1:16" x14ac:dyDescent="0.3">
      <c r="A50" s="3">
        <v>2022</v>
      </c>
      <c r="B50" s="3">
        <v>3</v>
      </c>
      <c r="C50" s="3">
        <v>0</v>
      </c>
      <c r="D50" s="3">
        <v>0</v>
      </c>
      <c r="E50">
        <v>0</v>
      </c>
      <c r="F50" s="4">
        <v>3.7999999999999999E-2</v>
      </c>
      <c r="G50" s="4">
        <v>1</v>
      </c>
      <c r="H50" s="4">
        <v>0.14000000000000001</v>
      </c>
      <c r="I50" s="4">
        <v>0.16</v>
      </c>
      <c r="J50" s="4">
        <v>1</v>
      </c>
      <c r="K50" s="4">
        <v>6.5000000000000002E-2</v>
      </c>
      <c r="L50" s="4">
        <v>9.0999999999999998E-2</v>
      </c>
      <c r="M50" s="4">
        <v>1.2E-2</v>
      </c>
      <c r="N50" s="4">
        <v>0</v>
      </c>
      <c r="O50" s="3">
        <v>112</v>
      </c>
      <c r="P50" s="3">
        <v>87</v>
      </c>
    </row>
    <row r="51" spans="1:16" x14ac:dyDescent="0.3">
      <c r="A51" s="3">
        <v>2022</v>
      </c>
      <c r="B51" s="3">
        <v>3</v>
      </c>
      <c r="C51" s="3">
        <v>0</v>
      </c>
      <c r="D51" s="3">
        <v>0</v>
      </c>
      <c r="E51">
        <v>1</v>
      </c>
      <c r="F51" s="4">
        <v>4.9000000000000002E-2</v>
      </c>
      <c r="G51" s="4">
        <v>0.5</v>
      </c>
      <c r="H51" s="4">
        <v>0.13900000000000001</v>
      </c>
      <c r="I51" s="4">
        <v>0.308</v>
      </c>
      <c r="J51" s="4">
        <v>0</v>
      </c>
      <c r="K51" s="4">
        <v>7.0000000000000007E-2</v>
      </c>
      <c r="L51" s="4">
        <v>0.25</v>
      </c>
      <c r="M51" s="4">
        <v>8.0000000000000002E-3</v>
      </c>
      <c r="N51" s="4">
        <v>1</v>
      </c>
      <c r="O51" s="3">
        <v>-18</v>
      </c>
      <c r="P51" s="3">
        <v>18</v>
      </c>
    </row>
    <row r="52" spans="1:16" x14ac:dyDescent="0.3">
      <c r="A52" s="3">
        <v>2022</v>
      </c>
      <c r="B52" s="3">
        <v>3</v>
      </c>
      <c r="C52" s="3">
        <v>0</v>
      </c>
      <c r="D52" s="3">
        <v>0</v>
      </c>
      <c r="E52">
        <v>0</v>
      </c>
      <c r="F52" s="4">
        <v>5.5E-2</v>
      </c>
      <c r="G52" s="4">
        <v>0.7</v>
      </c>
      <c r="H52" s="4">
        <v>0.14799999999999999</v>
      </c>
      <c r="I52" s="4">
        <v>0.182</v>
      </c>
      <c r="J52" s="4">
        <v>0.2</v>
      </c>
      <c r="K52" s="4">
        <v>6.6000000000000003E-2</v>
      </c>
      <c r="L52" s="4">
        <v>0.182</v>
      </c>
      <c r="M52" s="4">
        <v>4.0000000000000001E-3</v>
      </c>
      <c r="N52" s="4">
        <v>0</v>
      </c>
      <c r="O52" s="3">
        <v>29</v>
      </c>
      <c r="P52" s="3">
        <v>44</v>
      </c>
    </row>
    <row r="53" spans="1:16" x14ac:dyDescent="0.3">
      <c r="A53" s="3">
        <v>2021</v>
      </c>
      <c r="B53" s="3">
        <v>3</v>
      </c>
      <c r="C53" s="3">
        <v>0</v>
      </c>
      <c r="D53" s="3">
        <v>0</v>
      </c>
      <c r="E53">
        <v>1</v>
      </c>
      <c r="F53" s="4">
        <v>7.6999999999999999E-2</v>
      </c>
      <c r="G53" s="4">
        <v>0.70599999999999996</v>
      </c>
      <c r="H53" s="4">
        <v>0.111</v>
      </c>
      <c r="I53" s="4">
        <v>0.2</v>
      </c>
      <c r="J53" s="4">
        <v>0</v>
      </c>
      <c r="K53" s="4">
        <v>0.08</v>
      </c>
      <c r="L53" s="4">
        <v>0.29599999999999999</v>
      </c>
      <c r="M53" s="4">
        <v>8.0000000000000002E-3</v>
      </c>
      <c r="N53" s="4">
        <v>0.66700000000000004</v>
      </c>
      <c r="O53" s="3">
        <v>-21</v>
      </c>
      <c r="P53" s="3">
        <v>2</v>
      </c>
    </row>
    <row r="54" spans="1:16" x14ac:dyDescent="0.3">
      <c r="A54" s="3">
        <v>2022</v>
      </c>
      <c r="B54" s="3">
        <v>3</v>
      </c>
      <c r="C54" s="3">
        <v>0</v>
      </c>
      <c r="D54" s="3">
        <v>0</v>
      </c>
      <c r="E54">
        <v>0</v>
      </c>
      <c r="F54" s="4">
        <v>0.11899999999999999</v>
      </c>
      <c r="G54" s="4">
        <v>0.78600000000000003</v>
      </c>
      <c r="H54" s="4">
        <v>0.22800000000000001</v>
      </c>
      <c r="I54" s="4">
        <v>0.44400000000000001</v>
      </c>
      <c r="J54" s="4">
        <v>0</v>
      </c>
      <c r="K54" s="4">
        <v>0.182</v>
      </c>
      <c r="L54" s="4">
        <v>0.125</v>
      </c>
      <c r="M54" s="4">
        <v>2.4E-2</v>
      </c>
      <c r="N54" s="4">
        <v>0.33300000000000002</v>
      </c>
      <c r="O54" s="3">
        <v>179</v>
      </c>
      <c r="P54" s="3">
        <v>145</v>
      </c>
    </row>
    <row r="55" spans="1:16" x14ac:dyDescent="0.3">
      <c r="A55" s="3">
        <v>2022</v>
      </c>
      <c r="B55" s="3">
        <v>3</v>
      </c>
      <c r="C55" s="3">
        <v>0</v>
      </c>
      <c r="D55" s="3">
        <v>0</v>
      </c>
      <c r="E55">
        <v>0</v>
      </c>
      <c r="F55" s="4">
        <v>3.6999999999999998E-2</v>
      </c>
      <c r="G55" s="4">
        <v>0.75</v>
      </c>
      <c r="H55" s="4">
        <v>0.158</v>
      </c>
      <c r="I55" s="4">
        <v>0.318</v>
      </c>
      <c r="J55" s="4">
        <v>0</v>
      </c>
      <c r="K55" s="4">
        <v>0.111</v>
      </c>
      <c r="L55" s="4">
        <v>0.42899999999999999</v>
      </c>
      <c r="M55" s="4">
        <v>7.0000000000000001E-3</v>
      </c>
      <c r="N55" s="4">
        <v>1</v>
      </c>
      <c r="O55" s="3">
        <v>-12</v>
      </c>
      <c r="P55" s="3">
        <v>-7</v>
      </c>
    </row>
    <row r="56" spans="1:16" x14ac:dyDescent="0.3">
      <c r="A56" s="3">
        <v>2021</v>
      </c>
      <c r="B56" s="3">
        <v>3</v>
      </c>
      <c r="C56" s="3">
        <v>0</v>
      </c>
      <c r="D56" s="3">
        <v>0</v>
      </c>
      <c r="E56">
        <v>0</v>
      </c>
      <c r="F56" s="4">
        <v>4.3999999999999997E-2</v>
      </c>
      <c r="G56" s="4">
        <v>0.83299999999999996</v>
      </c>
      <c r="H56" s="4">
        <v>0.13200000000000001</v>
      </c>
      <c r="I56" s="4">
        <v>0.25</v>
      </c>
      <c r="J56" s="4">
        <v>0.6</v>
      </c>
      <c r="K56" s="4">
        <v>4.8000000000000001E-2</v>
      </c>
      <c r="L56" s="4">
        <v>8.3000000000000004E-2</v>
      </c>
      <c r="M56" s="4">
        <v>4.0000000000000001E-3</v>
      </c>
      <c r="N56" s="4">
        <v>0</v>
      </c>
      <c r="O56" s="3">
        <v>68</v>
      </c>
      <c r="P56" s="3">
        <v>82</v>
      </c>
    </row>
    <row r="57" spans="1:16" x14ac:dyDescent="0.3">
      <c r="A57" s="3">
        <v>2021</v>
      </c>
      <c r="B57" s="3">
        <v>3</v>
      </c>
      <c r="C57" s="3">
        <v>0</v>
      </c>
      <c r="D57" s="3">
        <v>0</v>
      </c>
      <c r="E57">
        <v>1</v>
      </c>
      <c r="F57" s="4">
        <v>0.106</v>
      </c>
      <c r="G57" s="4">
        <v>0.7</v>
      </c>
      <c r="H57" s="4">
        <v>0.16400000000000001</v>
      </c>
      <c r="I57" s="4">
        <v>0.14799999999999999</v>
      </c>
      <c r="J57" s="4">
        <v>0.2</v>
      </c>
      <c r="K57" s="4">
        <v>8.5000000000000006E-2</v>
      </c>
      <c r="L57" s="4">
        <v>0.4</v>
      </c>
      <c r="M57" s="4">
        <v>2.1999999999999999E-2</v>
      </c>
      <c r="N57" s="4">
        <v>0</v>
      </c>
      <c r="O57" s="3">
        <v>-3</v>
      </c>
      <c r="P57" s="3">
        <v>-4</v>
      </c>
    </row>
    <row r="58" spans="1:16" x14ac:dyDescent="0.3">
      <c r="A58" s="3">
        <v>2022</v>
      </c>
      <c r="B58" s="3">
        <v>3</v>
      </c>
      <c r="C58" s="3">
        <v>0</v>
      </c>
      <c r="D58" s="3">
        <v>0</v>
      </c>
      <c r="E58">
        <v>1</v>
      </c>
      <c r="F58" s="4">
        <v>5.8000000000000003E-2</v>
      </c>
      <c r="G58" s="4">
        <v>0.85699999999999998</v>
      </c>
      <c r="H58" s="4">
        <v>0.14399999999999999</v>
      </c>
      <c r="I58" s="4">
        <v>0.105</v>
      </c>
      <c r="J58" s="4">
        <v>0.28599999999999998</v>
      </c>
      <c r="K58" s="4">
        <v>3.4000000000000002E-2</v>
      </c>
      <c r="L58" s="4">
        <v>0.25</v>
      </c>
      <c r="M58" s="4">
        <v>0.01</v>
      </c>
      <c r="N58" s="4">
        <v>0.5</v>
      </c>
      <c r="O58" s="3">
        <v>-5</v>
      </c>
      <c r="P58" s="3">
        <v>24</v>
      </c>
    </row>
    <row r="59" spans="1:16" x14ac:dyDescent="0.3">
      <c r="A59" s="3">
        <v>2024</v>
      </c>
      <c r="B59" s="3">
        <v>3</v>
      </c>
      <c r="C59" s="3">
        <v>0</v>
      </c>
      <c r="D59" s="3">
        <v>0</v>
      </c>
      <c r="E59">
        <v>1</v>
      </c>
      <c r="F59" s="4">
        <v>9.5000000000000001E-2</v>
      </c>
      <c r="G59" s="4">
        <v>0.77300000000000002</v>
      </c>
      <c r="H59" s="4">
        <v>0.16700000000000001</v>
      </c>
      <c r="I59" s="4">
        <v>0.35599999999999998</v>
      </c>
      <c r="J59" s="4">
        <v>0</v>
      </c>
      <c r="K59" s="4">
        <v>7.3999999999999996E-2</v>
      </c>
      <c r="L59" s="4">
        <v>7.3999999999999996E-2</v>
      </c>
      <c r="M59" s="4">
        <v>2.8000000000000001E-2</v>
      </c>
      <c r="N59" s="4">
        <v>0.57099999999999995</v>
      </c>
      <c r="O59" s="3">
        <v>38</v>
      </c>
      <c r="P59" s="3">
        <v>28</v>
      </c>
    </row>
    <row r="60" spans="1:16" x14ac:dyDescent="0.3">
      <c r="A60" s="3">
        <v>2021</v>
      </c>
      <c r="B60" s="3">
        <v>3</v>
      </c>
      <c r="C60" s="3">
        <v>0</v>
      </c>
      <c r="D60" s="3">
        <v>0</v>
      </c>
      <c r="E60">
        <v>1</v>
      </c>
      <c r="F60" s="4">
        <v>0.105</v>
      </c>
      <c r="G60" s="4">
        <v>0.75</v>
      </c>
      <c r="H60" s="4">
        <v>0.14299999999999999</v>
      </c>
      <c r="I60" s="4">
        <v>0.125</v>
      </c>
      <c r="J60" s="4">
        <v>0.6</v>
      </c>
      <c r="K60" s="4">
        <v>0.122</v>
      </c>
      <c r="L60" s="4">
        <v>0.30399999999999999</v>
      </c>
      <c r="M60" s="4">
        <v>7.0000000000000001E-3</v>
      </c>
      <c r="N60" s="4">
        <v>0.33300000000000002</v>
      </c>
      <c r="O60" s="3">
        <v>-1</v>
      </c>
      <c r="P60" s="3">
        <v>22</v>
      </c>
    </row>
    <row r="61" spans="1:16" x14ac:dyDescent="0.3">
      <c r="A61" s="3">
        <v>2022</v>
      </c>
      <c r="B61" s="3">
        <v>3</v>
      </c>
      <c r="C61" s="3">
        <v>0</v>
      </c>
      <c r="D61" s="3">
        <v>0</v>
      </c>
      <c r="E61">
        <v>1</v>
      </c>
      <c r="F61" s="4">
        <v>1.9E-2</v>
      </c>
      <c r="G61" s="4">
        <v>0.5</v>
      </c>
      <c r="H61" s="4">
        <v>0.125</v>
      </c>
      <c r="I61" s="4">
        <v>0.14799999999999999</v>
      </c>
      <c r="J61" s="4">
        <v>9.0999999999999998E-2</v>
      </c>
      <c r="K61" s="4">
        <v>6.3E-2</v>
      </c>
      <c r="L61" s="4">
        <v>0.14299999999999999</v>
      </c>
      <c r="M61" s="4">
        <v>0.02</v>
      </c>
      <c r="N61" s="4">
        <v>0.6</v>
      </c>
      <c r="O61" s="3">
        <v>-14</v>
      </c>
      <c r="P61" s="3">
        <v>-1</v>
      </c>
    </row>
    <row r="62" spans="1:16" x14ac:dyDescent="0.3">
      <c r="A62" s="3">
        <v>2023</v>
      </c>
      <c r="B62" s="3">
        <v>3</v>
      </c>
      <c r="C62" s="3">
        <v>0</v>
      </c>
      <c r="D62" s="3">
        <v>0</v>
      </c>
      <c r="E62">
        <v>1</v>
      </c>
      <c r="F62" s="4">
        <v>0.155</v>
      </c>
      <c r="G62" s="4">
        <v>0.72699999999999998</v>
      </c>
      <c r="H62" s="4">
        <v>0.30499999999999999</v>
      </c>
      <c r="I62" s="4">
        <v>0.438</v>
      </c>
      <c r="J62" s="4">
        <v>0.25</v>
      </c>
      <c r="K62" s="4">
        <v>0.127</v>
      </c>
      <c r="L62" s="4">
        <v>0.71399999999999997</v>
      </c>
      <c r="M62" s="4">
        <v>2.5999999999999999E-2</v>
      </c>
      <c r="N62" s="4">
        <v>0.5</v>
      </c>
      <c r="O62" s="3">
        <v>55</v>
      </c>
      <c r="P62" s="3">
        <v>39</v>
      </c>
    </row>
    <row r="63" spans="1:16" x14ac:dyDescent="0.3">
      <c r="A63" s="3">
        <v>2021</v>
      </c>
      <c r="B63" s="3">
        <v>3</v>
      </c>
      <c r="C63" s="3">
        <v>0</v>
      </c>
      <c r="D63" s="3">
        <v>0</v>
      </c>
      <c r="E63">
        <v>1</v>
      </c>
      <c r="F63" s="4">
        <v>3.3000000000000002E-2</v>
      </c>
      <c r="G63" s="4">
        <v>0.5</v>
      </c>
      <c r="H63" s="4">
        <v>0.109</v>
      </c>
      <c r="I63" s="4">
        <v>0.13300000000000001</v>
      </c>
      <c r="J63" s="4">
        <v>0.5</v>
      </c>
      <c r="K63" s="4">
        <v>3.9E-2</v>
      </c>
      <c r="L63" s="4">
        <v>0.2</v>
      </c>
      <c r="M63" s="4">
        <v>1.4999999999999999E-2</v>
      </c>
      <c r="N63" s="4">
        <v>0.66700000000000004</v>
      </c>
      <c r="O63" s="3">
        <v>-64</v>
      </c>
      <c r="P63" s="3">
        <v>-38</v>
      </c>
    </row>
    <row r="64" spans="1:16" x14ac:dyDescent="0.3">
      <c r="A64" s="3">
        <v>2023</v>
      </c>
      <c r="B64" s="3">
        <v>3</v>
      </c>
      <c r="C64" s="3">
        <v>0</v>
      </c>
      <c r="D64" s="3">
        <v>0</v>
      </c>
      <c r="E64">
        <v>1</v>
      </c>
      <c r="F64" s="4">
        <v>7.3999999999999996E-2</v>
      </c>
      <c r="G64" s="4">
        <v>0.9</v>
      </c>
      <c r="H64" s="4">
        <v>0.14799999999999999</v>
      </c>
      <c r="I64" s="4">
        <v>0.26100000000000001</v>
      </c>
      <c r="J64" s="4">
        <v>0</v>
      </c>
      <c r="K64" s="4">
        <v>7.9000000000000001E-2</v>
      </c>
      <c r="L64" s="4">
        <v>0</v>
      </c>
      <c r="M64" s="4">
        <v>1.4E-2</v>
      </c>
      <c r="N64" s="4">
        <v>1</v>
      </c>
      <c r="O64" s="3">
        <v>3</v>
      </c>
      <c r="P64" s="3">
        <v>82</v>
      </c>
    </row>
    <row r="65" spans="1:16" x14ac:dyDescent="0.3">
      <c r="A65" s="3">
        <v>2022</v>
      </c>
      <c r="B65" s="3">
        <v>3</v>
      </c>
      <c r="C65" s="3">
        <v>0</v>
      </c>
      <c r="D65" s="3">
        <v>0</v>
      </c>
      <c r="E65">
        <v>0</v>
      </c>
      <c r="F65" s="4">
        <v>7.0999999999999994E-2</v>
      </c>
      <c r="G65" s="4">
        <v>0.6</v>
      </c>
      <c r="H65" s="4">
        <v>9.6000000000000002E-2</v>
      </c>
      <c r="I65" s="4">
        <v>0.125</v>
      </c>
      <c r="J65" s="4">
        <v>7.0999999999999994E-2</v>
      </c>
      <c r="K65" s="4">
        <v>0.11600000000000001</v>
      </c>
      <c r="L65" s="4">
        <v>0.318</v>
      </c>
      <c r="M65" s="4">
        <v>1.4999999999999999E-2</v>
      </c>
      <c r="N65" s="4">
        <v>0.4</v>
      </c>
      <c r="O65" s="3">
        <v>32</v>
      </c>
      <c r="P65" s="3">
        <v>32</v>
      </c>
    </row>
    <row r="66" spans="1:16" x14ac:dyDescent="0.3">
      <c r="A66" s="3">
        <v>2022</v>
      </c>
      <c r="B66" s="3">
        <v>3</v>
      </c>
      <c r="C66" s="3">
        <v>0</v>
      </c>
      <c r="D66" s="3">
        <v>0</v>
      </c>
      <c r="E66">
        <v>1</v>
      </c>
      <c r="F66" s="4">
        <v>2.9000000000000001E-2</v>
      </c>
      <c r="G66" s="4">
        <v>1</v>
      </c>
      <c r="H66" s="4">
        <v>0.20699999999999999</v>
      </c>
      <c r="I66" s="4">
        <v>0.26300000000000001</v>
      </c>
      <c r="J66" s="4">
        <v>0.33300000000000002</v>
      </c>
      <c r="K66" s="4">
        <v>0.17599999999999999</v>
      </c>
      <c r="L66" s="4">
        <v>0.28599999999999998</v>
      </c>
      <c r="M66" s="4">
        <v>1.2999999999999999E-2</v>
      </c>
      <c r="N66" s="4">
        <v>0</v>
      </c>
      <c r="O66" s="3">
        <v>82</v>
      </c>
      <c r="P66" s="3">
        <v>45</v>
      </c>
    </row>
    <row r="67" spans="1:16" x14ac:dyDescent="0.3">
      <c r="A67" s="3">
        <v>2024</v>
      </c>
      <c r="B67" s="3">
        <v>3</v>
      </c>
      <c r="C67" s="3">
        <v>0</v>
      </c>
      <c r="D67" s="3">
        <v>0</v>
      </c>
      <c r="E67">
        <v>1</v>
      </c>
      <c r="F67" s="4">
        <v>6.7000000000000004E-2</v>
      </c>
      <c r="G67" s="4">
        <v>0.9</v>
      </c>
      <c r="H67" s="4">
        <v>0.2</v>
      </c>
      <c r="I67" s="4">
        <v>0.33300000000000002</v>
      </c>
      <c r="J67" s="4">
        <v>0</v>
      </c>
      <c r="K67" s="4">
        <v>0.11899999999999999</v>
      </c>
      <c r="L67" s="4">
        <v>0.28599999999999998</v>
      </c>
      <c r="M67" s="4">
        <v>0</v>
      </c>
      <c r="N67" s="4">
        <v>0</v>
      </c>
      <c r="O67" s="3">
        <v>-16</v>
      </c>
      <c r="P67" s="3">
        <v>68</v>
      </c>
    </row>
    <row r="68" spans="1:16" x14ac:dyDescent="0.3">
      <c r="A68" s="3">
        <v>2023</v>
      </c>
      <c r="B68" s="3">
        <v>3</v>
      </c>
      <c r="C68" s="3">
        <v>0</v>
      </c>
      <c r="D68" s="3">
        <v>0</v>
      </c>
      <c r="E68">
        <v>1</v>
      </c>
      <c r="F68" s="4">
        <v>0.14000000000000001</v>
      </c>
      <c r="G68" s="4">
        <v>0.8</v>
      </c>
      <c r="H68" s="4">
        <v>0.20899999999999999</v>
      </c>
      <c r="I68" s="4">
        <v>0.31</v>
      </c>
      <c r="J68" s="4">
        <v>0</v>
      </c>
      <c r="K68" s="4">
        <v>5.3999999999999999E-2</v>
      </c>
      <c r="L68" s="4">
        <v>0.2</v>
      </c>
      <c r="M68" s="4">
        <v>2.7E-2</v>
      </c>
      <c r="N68" s="4">
        <v>0.75</v>
      </c>
      <c r="O68" s="3">
        <v>167</v>
      </c>
      <c r="P68" s="3">
        <v>145</v>
      </c>
    </row>
    <row r="69" spans="1:16" x14ac:dyDescent="0.3">
      <c r="A69" s="3">
        <v>2021</v>
      </c>
      <c r="B69" s="3">
        <v>3</v>
      </c>
      <c r="C69" s="3">
        <v>0</v>
      </c>
      <c r="D69" s="3">
        <v>0</v>
      </c>
      <c r="E69">
        <v>1</v>
      </c>
      <c r="F69" s="4">
        <v>0.111</v>
      </c>
      <c r="G69" s="4">
        <v>0.56299999999999994</v>
      </c>
      <c r="H69" s="4">
        <v>9.8000000000000004E-2</v>
      </c>
      <c r="I69" s="4">
        <v>9.0999999999999998E-2</v>
      </c>
      <c r="J69" s="4">
        <v>0</v>
      </c>
      <c r="K69" s="4">
        <v>7.4999999999999997E-2</v>
      </c>
      <c r="L69" s="4">
        <v>0.125</v>
      </c>
      <c r="M69" s="4">
        <v>0.02</v>
      </c>
      <c r="N69" s="4">
        <v>0.4</v>
      </c>
      <c r="O69" s="3">
        <v>-15</v>
      </c>
      <c r="P69" s="3">
        <v>-7</v>
      </c>
    </row>
    <row r="70" spans="1:16" x14ac:dyDescent="0.3">
      <c r="A70" s="3">
        <v>2021</v>
      </c>
      <c r="B70" s="3">
        <v>3</v>
      </c>
      <c r="C70" s="3">
        <v>0</v>
      </c>
      <c r="D70" s="3">
        <v>0</v>
      </c>
      <c r="E70">
        <v>0</v>
      </c>
      <c r="F70" s="4">
        <v>6.3E-2</v>
      </c>
      <c r="G70" s="4">
        <v>0.71399999999999997</v>
      </c>
      <c r="H70" s="4">
        <v>0.11799999999999999</v>
      </c>
      <c r="I70" s="4">
        <v>6.0999999999999999E-2</v>
      </c>
      <c r="J70" s="4">
        <v>0.5</v>
      </c>
      <c r="K70" s="4">
        <v>0.02</v>
      </c>
      <c r="L70" s="4">
        <v>0.125</v>
      </c>
      <c r="M70" s="4">
        <v>0.01</v>
      </c>
      <c r="N70" s="4">
        <v>0.5</v>
      </c>
      <c r="O70" s="3">
        <v>-22</v>
      </c>
      <c r="P70" s="3">
        <v>21</v>
      </c>
    </row>
    <row r="71" spans="1:16" x14ac:dyDescent="0.3">
      <c r="A71" s="3">
        <v>2024</v>
      </c>
      <c r="B71" s="3">
        <v>3</v>
      </c>
      <c r="C71" s="3">
        <v>0</v>
      </c>
      <c r="D71" s="3">
        <v>0</v>
      </c>
      <c r="E71">
        <v>1</v>
      </c>
      <c r="F71" s="4">
        <v>3.4000000000000002E-2</v>
      </c>
      <c r="G71" s="4">
        <v>1</v>
      </c>
      <c r="H71" s="4">
        <v>0.157</v>
      </c>
      <c r="I71" s="4">
        <v>0.32</v>
      </c>
      <c r="J71" s="4">
        <v>0</v>
      </c>
      <c r="K71" s="4">
        <v>0.218</v>
      </c>
      <c r="L71" s="4">
        <v>0.33300000000000002</v>
      </c>
      <c r="M71" s="4">
        <v>1.0999999999999999E-2</v>
      </c>
      <c r="N71" s="4">
        <v>0</v>
      </c>
      <c r="O71" s="3">
        <v>52</v>
      </c>
      <c r="P71" s="3">
        <v>46</v>
      </c>
    </row>
    <row r="72" spans="1:16" x14ac:dyDescent="0.3">
      <c r="A72" s="3">
        <v>2022</v>
      </c>
      <c r="B72" s="3">
        <v>3</v>
      </c>
      <c r="C72" s="3">
        <v>0</v>
      </c>
      <c r="D72" s="3">
        <v>0</v>
      </c>
      <c r="E72">
        <v>1</v>
      </c>
      <c r="F72" s="4">
        <v>0.105</v>
      </c>
      <c r="G72" s="4">
        <v>0.57099999999999995</v>
      </c>
      <c r="H72" s="4">
        <v>0.16300000000000001</v>
      </c>
      <c r="I72" s="4">
        <v>0.20599999999999999</v>
      </c>
      <c r="J72" s="4">
        <v>0</v>
      </c>
      <c r="K72" s="4">
        <v>0.127</v>
      </c>
      <c r="L72" s="4">
        <v>0.28599999999999998</v>
      </c>
      <c r="M72" s="4">
        <v>2.4E-2</v>
      </c>
      <c r="N72" s="4">
        <v>0.4</v>
      </c>
      <c r="O72" s="3">
        <v>86</v>
      </c>
      <c r="P72" s="3">
        <v>84</v>
      </c>
    </row>
    <row r="73" spans="1:16" x14ac:dyDescent="0.3">
      <c r="A73" s="3">
        <v>2023</v>
      </c>
      <c r="B73" s="3">
        <v>3</v>
      </c>
      <c r="C73" s="3">
        <v>0</v>
      </c>
      <c r="D73" s="3">
        <v>0</v>
      </c>
      <c r="E73">
        <v>0</v>
      </c>
      <c r="F73" s="4">
        <v>4.7E-2</v>
      </c>
      <c r="G73" s="4">
        <v>0.77800000000000002</v>
      </c>
      <c r="H73" s="4">
        <v>0.17799999999999999</v>
      </c>
      <c r="I73" s="4">
        <v>0.25600000000000001</v>
      </c>
      <c r="J73" s="4">
        <v>0.33300000000000002</v>
      </c>
      <c r="K73" s="4">
        <v>9.7000000000000003E-2</v>
      </c>
      <c r="L73" s="4">
        <v>0.4</v>
      </c>
      <c r="M73" s="4">
        <v>7.0000000000000001E-3</v>
      </c>
      <c r="N73" s="4">
        <v>0</v>
      </c>
      <c r="O73" s="3">
        <v>-23</v>
      </c>
      <c r="P73" s="3">
        <v>13</v>
      </c>
    </row>
    <row r="74" spans="1:16" x14ac:dyDescent="0.3">
      <c r="A74" s="3">
        <v>2022</v>
      </c>
      <c r="B74" s="3">
        <v>3</v>
      </c>
      <c r="C74" s="3">
        <v>0</v>
      </c>
      <c r="D74" s="3">
        <v>0</v>
      </c>
      <c r="E74">
        <v>1</v>
      </c>
      <c r="F74" s="4">
        <v>0.04</v>
      </c>
      <c r="G74" s="4">
        <v>0.6</v>
      </c>
      <c r="H74" s="4">
        <v>0.153</v>
      </c>
      <c r="I74" s="4">
        <v>0.25</v>
      </c>
      <c r="J74" s="4">
        <v>0</v>
      </c>
      <c r="K74" s="4">
        <v>5.3999999999999999E-2</v>
      </c>
      <c r="L74" s="4">
        <v>0.111</v>
      </c>
      <c r="M74" s="4">
        <v>0</v>
      </c>
      <c r="N74" s="4">
        <v>0</v>
      </c>
      <c r="O74" s="3">
        <v>49</v>
      </c>
      <c r="P74" s="3">
        <v>107</v>
      </c>
    </row>
    <row r="75" spans="1:16" x14ac:dyDescent="0.3">
      <c r="A75" s="3">
        <v>2021</v>
      </c>
      <c r="B75" s="3">
        <v>3</v>
      </c>
      <c r="C75" s="3">
        <v>0</v>
      </c>
      <c r="D75" s="3">
        <v>0</v>
      </c>
      <c r="E75" s="3">
        <v>0</v>
      </c>
      <c r="F75" s="4">
        <v>3.4000000000000002E-2</v>
      </c>
      <c r="G75" s="4">
        <v>0.75</v>
      </c>
      <c r="H75" s="4">
        <v>0.16300000000000001</v>
      </c>
      <c r="I75" s="4">
        <v>0.125</v>
      </c>
      <c r="J75" s="4">
        <v>0</v>
      </c>
      <c r="K75" s="4">
        <v>5.8999999999999997E-2</v>
      </c>
      <c r="L75" s="4">
        <v>0</v>
      </c>
      <c r="M75" s="4">
        <v>7.0000000000000001E-3</v>
      </c>
      <c r="N75" s="4">
        <v>0</v>
      </c>
      <c r="O75" s="3">
        <v>82</v>
      </c>
      <c r="P75" s="3">
        <v>104</v>
      </c>
    </row>
    <row r="76" spans="1:16" x14ac:dyDescent="0.3">
      <c r="A76" s="3">
        <v>2022</v>
      </c>
      <c r="B76" s="3">
        <v>3</v>
      </c>
      <c r="C76" s="3">
        <v>0</v>
      </c>
      <c r="D76" s="3">
        <v>0</v>
      </c>
      <c r="E76" s="3">
        <v>0</v>
      </c>
      <c r="F76" s="4">
        <v>3.6999999999999998E-2</v>
      </c>
      <c r="G76" s="4">
        <v>0.75</v>
      </c>
      <c r="H76" s="4">
        <v>0.14000000000000001</v>
      </c>
      <c r="I76" s="4">
        <v>0.25</v>
      </c>
      <c r="J76" s="4">
        <v>0</v>
      </c>
      <c r="K76" s="4">
        <v>0.22600000000000001</v>
      </c>
      <c r="L76" s="4">
        <v>0.33300000000000002</v>
      </c>
      <c r="M76" s="4">
        <v>8.9999999999999993E-3</v>
      </c>
      <c r="N76" s="4">
        <v>0</v>
      </c>
      <c r="O76" s="3">
        <v>44</v>
      </c>
      <c r="P76" s="3">
        <v>45</v>
      </c>
    </row>
    <row r="77" spans="1:16" x14ac:dyDescent="0.3">
      <c r="A77" s="3">
        <v>2024</v>
      </c>
      <c r="B77" s="3">
        <v>3</v>
      </c>
      <c r="C77" s="3">
        <v>0</v>
      </c>
      <c r="D77" s="3">
        <v>0</v>
      </c>
      <c r="E77" s="3">
        <v>0</v>
      </c>
      <c r="F77" s="4">
        <v>1.7000000000000001E-2</v>
      </c>
      <c r="G77" s="4">
        <v>0.5</v>
      </c>
      <c r="H77" s="4">
        <v>6.8000000000000005E-2</v>
      </c>
      <c r="I77" s="4">
        <v>1</v>
      </c>
      <c r="J77" s="4">
        <v>0</v>
      </c>
      <c r="K77" s="4">
        <v>0.104</v>
      </c>
      <c r="L77" s="4">
        <v>0.4</v>
      </c>
      <c r="M77" s="4">
        <v>1.2999999999999999E-2</v>
      </c>
      <c r="N77" s="4">
        <v>0</v>
      </c>
      <c r="O77" s="3">
        <v>6</v>
      </c>
      <c r="P77" s="3">
        <v>48</v>
      </c>
    </row>
    <row r="78" spans="1:16" x14ac:dyDescent="0.3">
      <c r="A78" s="3">
        <v>2023</v>
      </c>
      <c r="B78" s="3">
        <v>3</v>
      </c>
      <c r="C78" s="3">
        <v>0</v>
      </c>
      <c r="D78" s="3">
        <v>0</v>
      </c>
      <c r="E78" s="3">
        <v>0</v>
      </c>
      <c r="F78" s="4">
        <v>5.8000000000000003E-2</v>
      </c>
      <c r="G78" s="4">
        <v>0.9</v>
      </c>
      <c r="H78" s="4">
        <v>0.19700000000000001</v>
      </c>
      <c r="I78" s="4">
        <v>0.154</v>
      </c>
      <c r="J78" s="4">
        <v>1</v>
      </c>
      <c r="K78" s="4">
        <v>0.217</v>
      </c>
      <c r="L78" s="4">
        <v>0.438</v>
      </c>
      <c r="M78" s="4">
        <v>0.01</v>
      </c>
      <c r="N78" s="4">
        <v>0.5</v>
      </c>
      <c r="O78" s="3">
        <v>55</v>
      </c>
      <c r="P78" s="3">
        <v>62</v>
      </c>
    </row>
    <row r="79" spans="1:16" x14ac:dyDescent="0.3">
      <c r="A79" s="3">
        <v>2023</v>
      </c>
      <c r="B79" s="3">
        <v>3</v>
      </c>
      <c r="C79" s="3">
        <v>0</v>
      </c>
      <c r="D79" s="3">
        <v>0</v>
      </c>
      <c r="E79" s="3">
        <v>0</v>
      </c>
      <c r="F79" s="4">
        <v>4.2999999999999997E-2</v>
      </c>
      <c r="G79" s="4">
        <v>0.85699999999999998</v>
      </c>
      <c r="H79" s="4">
        <v>0.128</v>
      </c>
      <c r="I79" s="4">
        <v>0.4</v>
      </c>
      <c r="J79" s="4">
        <v>0</v>
      </c>
      <c r="K79" s="4">
        <v>0.182</v>
      </c>
      <c r="L79" s="4">
        <v>0.44400000000000001</v>
      </c>
      <c r="M79" s="4">
        <v>0</v>
      </c>
      <c r="N79" s="4">
        <v>0</v>
      </c>
      <c r="O79" s="3">
        <v>39</v>
      </c>
      <c r="P79" s="3">
        <v>111</v>
      </c>
    </row>
    <row r="80" spans="1:16" x14ac:dyDescent="0.3">
      <c r="A80" s="3">
        <v>2022</v>
      </c>
      <c r="B80" s="3">
        <v>3</v>
      </c>
      <c r="C80" s="3">
        <v>0</v>
      </c>
      <c r="D80" s="3">
        <v>0</v>
      </c>
      <c r="E80" s="3">
        <v>0</v>
      </c>
      <c r="F80" s="4">
        <v>6.4000000000000001E-2</v>
      </c>
      <c r="G80" s="4">
        <v>0.71399999999999997</v>
      </c>
      <c r="H80" s="4">
        <v>0.22</v>
      </c>
      <c r="I80" s="4">
        <v>0.27300000000000002</v>
      </c>
      <c r="J80" s="4">
        <v>0</v>
      </c>
      <c r="K80" s="4">
        <v>5.0999999999999997E-2</v>
      </c>
      <c r="L80" s="4">
        <v>0.182</v>
      </c>
      <c r="M80" s="4">
        <v>8.0000000000000002E-3</v>
      </c>
      <c r="N80" s="4">
        <v>0</v>
      </c>
      <c r="O80" s="3">
        <v>108</v>
      </c>
      <c r="P80" s="3">
        <v>117</v>
      </c>
    </row>
    <row r="81" spans="1:16" x14ac:dyDescent="0.3">
      <c r="A81" s="3">
        <v>2022</v>
      </c>
      <c r="B81" s="3">
        <v>3</v>
      </c>
      <c r="C81" s="3">
        <v>0</v>
      </c>
      <c r="D81" s="3">
        <v>0</v>
      </c>
      <c r="E81" s="3">
        <v>0</v>
      </c>
      <c r="F81" s="4">
        <v>0.11</v>
      </c>
      <c r="G81" s="4">
        <v>0.73899999999999999</v>
      </c>
      <c r="H81" s="4">
        <v>0.25600000000000001</v>
      </c>
      <c r="I81" s="4">
        <v>0.20799999999999999</v>
      </c>
      <c r="J81" s="4">
        <v>0</v>
      </c>
      <c r="K81" s="4">
        <v>0.23200000000000001</v>
      </c>
      <c r="L81" s="4">
        <v>0.313</v>
      </c>
      <c r="M81" s="4">
        <v>4.0000000000000001E-3</v>
      </c>
      <c r="N81" s="4">
        <v>0</v>
      </c>
      <c r="O81" s="3">
        <v>199</v>
      </c>
      <c r="P81" s="3">
        <v>171</v>
      </c>
    </row>
    <row r="82" spans="1:16" x14ac:dyDescent="0.3">
      <c r="A82" s="3">
        <v>2022</v>
      </c>
      <c r="B82" s="3">
        <v>3</v>
      </c>
      <c r="C82" s="3">
        <v>0</v>
      </c>
      <c r="D82" s="3">
        <v>0</v>
      </c>
      <c r="E82" s="3">
        <v>0</v>
      </c>
      <c r="F82" s="4">
        <v>4.2999999999999997E-2</v>
      </c>
      <c r="G82" s="4">
        <v>0.85699999999999998</v>
      </c>
      <c r="H82" s="4">
        <v>0.17899999999999999</v>
      </c>
      <c r="I82" s="4">
        <v>0.25</v>
      </c>
      <c r="J82" s="4">
        <v>1</v>
      </c>
      <c r="K82" s="4">
        <v>0.14599999999999999</v>
      </c>
      <c r="L82" s="4">
        <v>0.35299999999999998</v>
      </c>
      <c r="M82" s="4">
        <v>4.3999999999999997E-2</v>
      </c>
      <c r="N82" s="4">
        <v>0.222</v>
      </c>
      <c r="O82" s="3">
        <v>91</v>
      </c>
      <c r="P82" s="3">
        <v>70</v>
      </c>
    </row>
    <row r="83" spans="1:16" x14ac:dyDescent="0.3">
      <c r="A83" s="3">
        <v>2024</v>
      </c>
      <c r="B83" s="3">
        <v>3</v>
      </c>
      <c r="C83" s="3">
        <v>0</v>
      </c>
      <c r="D83" s="3">
        <v>0</v>
      </c>
      <c r="E83" s="3">
        <v>0</v>
      </c>
      <c r="F83" s="4">
        <v>6.8000000000000005E-2</v>
      </c>
      <c r="G83" s="4">
        <v>0.5</v>
      </c>
      <c r="H83" s="4">
        <v>0.20200000000000001</v>
      </c>
      <c r="I83" s="4">
        <v>0.379</v>
      </c>
      <c r="J83" s="4">
        <v>0</v>
      </c>
      <c r="K83" s="4">
        <v>0.17899999999999999</v>
      </c>
      <c r="L83" s="4">
        <v>0.66700000000000004</v>
      </c>
      <c r="M83" s="4">
        <v>8.0000000000000002E-3</v>
      </c>
      <c r="N83" s="4">
        <v>0.5</v>
      </c>
      <c r="O83" s="3">
        <v>90</v>
      </c>
      <c r="P83" s="3">
        <v>88</v>
      </c>
    </row>
    <row r="84" spans="1:16" x14ac:dyDescent="0.3">
      <c r="A84" s="3">
        <v>2022</v>
      </c>
      <c r="B84" s="3">
        <v>3</v>
      </c>
      <c r="C84" s="3">
        <v>0</v>
      </c>
      <c r="D84" s="3">
        <v>0</v>
      </c>
      <c r="E84" s="3">
        <v>0</v>
      </c>
      <c r="F84" s="4">
        <v>6.9000000000000006E-2</v>
      </c>
      <c r="G84" s="4">
        <v>0.55600000000000005</v>
      </c>
      <c r="H84" s="4">
        <v>0.19700000000000001</v>
      </c>
      <c r="I84" s="4">
        <v>0.318</v>
      </c>
      <c r="J84" s="4">
        <v>0.2</v>
      </c>
      <c r="K84" s="4">
        <v>0.17399999999999999</v>
      </c>
      <c r="L84" s="4">
        <v>0.308</v>
      </c>
      <c r="M84" s="4">
        <v>1.4999999999999999E-2</v>
      </c>
      <c r="N84" s="4">
        <v>0.66700000000000004</v>
      </c>
      <c r="O84" s="3">
        <v>133</v>
      </c>
      <c r="P84" s="3">
        <v>136</v>
      </c>
    </row>
    <row r="85" spans="1:16" x14ac:dyDescent="0.3">
      <c r="A85" s="3">
        <v>2021</v>
      </c>
      <c r="B85" s="3">
        <v>3</v>
      </c>
      <c r="C85" s="3">
        <v>0</v>
      </c>
      <c r="D85" s="3">
        <v>0</v>
      </c>
      <c r="E85" s="3">
        <v>0</v>
      </c>
      <c r="F85" s="4">
        <v>6.4000000000000001E-2</v>
      </c>
      <c r="G85" s="4">
        <v>0.81799999999999995</v>
      </c>
      <c r="H85" s="4">
        <v>0.22</v>
      </c>
      <c r="I85" s="4">
        <v>0.42899999999999999</v>
      </c>
      <c r="J85" s="4">
        <v>0</v>
      </c>
      <c r="K85" s="4">
        <v>0.13800000000000001</v>
      </c>
      <c r="L85" s="4">
        <v>0.182</v>
      </c>
      <c r="M85" s="4">
        <v>8.9999999999999993E-3</v>
      </c>
      <c r="N85" s="4">
        <v>0</v>
      </c>
      <c r="O85" s="3">
        <v>197</v>
      </c>
      <c r="P85" s="3">
        <v>163</v>
      </c>
    </row>
    <row r="86" spans="1:16" x14ac:dyDescent="0.3">
      <c r="A86" s="3">
        <v>2024</v>
      </c>
      <c r="B86" s="3">
        <v>3</v>
      </c>
      <c r="C86" s="3">
        <v>0</v>
      </c>
      <c r="D86" s="3">
        <v>0</v>
      </c>
      <c r="E86" s="3">
        <v>0</v>
      </c>
      <c r="F86" s="4">
        <v>8.9999999999999993E-3</v>
      </c>
      <c r="G86" s="4">
        <v>0</v>
      </c>
      <c r="H86" s="4">
        <v>0.2</v>
      </c>
      <c r="I86" s="4">
        <v>0.154</v>
      </c>
      <c r="J86" s="4">
        <v>0</v>
      </c>
      <c r="K86" s="4">
        <v>0.25</v>
      </c>
      <c r="L86" s="4">
        <v>0.55600000000000005</v>
      </c>
      <c r="M86" s="4">
        <v>8.0000000000000002E-3</v>
      </c>
      <c r="N86" s="4">
        <v>1</v>
      </c>
      <c r="O86" s="3">
        <v>141</v>
      </c>
      <c r="P86" s="3">
        <v>161</v>
      </c>
    </row>
    <row r="87" spans="1:16" x14ac:dyDescent="0.3">
      <c r="A87" s="3">
        <v>2024</v>
      </c>
      <c r="B87" s="3">
        <v>3</v>
      </c>
      <c r="C87" s="3">
        <v>0</v>
      </c>
      <c r="D87" s="3">
        <v>0</v>
      </c>
      <c r="E87" s="3">
        <v>0</v>
      </c>
      <c r="F87" s="4">
        <v>3.1E-2</v>
      </c>
      <c r="G87" s="4">
        <v>0.75</v>
      </c>
      <c r="H87" s="4">
        <v>0.216</v>
      </c>
      <c r="I87" s="4">
        <v>0.36399999999999999</v>
      </c>
      <c r="J87" s="4">
        <v>0</v>
      </c>
      <c r="K87" s="4">
        <v>0.23100000000000001</v>
      </c>
      <c r="L87" s="4">
        <v>0.85699999999999998</v>
      </c>
      <c r="M87" s="4">
        <v>1.4E-2</v>
      </c>
      <c r="N87" s="4">
        <v>1</v>
      </c>
      <c r="O87" s="3">
        <v>83</v>
      </c>
      <c r="P87" s="3">
        <v>93</v>
      </c>
    </row>
    <row r="88" spans="1:16" x14ac:dyDescent="0.3">
      <c r="A88" s="3">
        <v>2023</v>
      </c>
      <c r="B88" s="3">
        <v>3</v>
      </c>
      <c r="C88" s="3">
        <v>0</v>
      </c>
      <c r="D88" s="3">
        <v>0</v>
      </c>
      <c r="E88" s="3">
        <v>0</v>
      </c>
      <c r="F88" s="4">
        <v>5.7000000000000002E-2</v>
      </c>
      <c r="G88" s="4">
        <v>0.66700000000000004</v>
      </c>
      <c r="H88" s="4">
        <v>0.16700000000000001</v>
      </c>
      <c r="I88" s="4">
        <v>0.33300000000000002</v>
      </c>
      <c r="J88" s="4">
        <v>1</v>
      </c>
      <c r="K88" s="4">
        <v>5.1999999999999998E-2</v>
      </c>
      <c r="L88" s="4">
        <v>0.4</v>
      </c>
      <c r="M88" s="4">
        <v>5.0000000000000001E-3</v>
      </c>
      <c r="N88" s="4">
        <v>0</v>
      </c>
      <c r="O88" s="3">
        <v>76</v>
      </c>
      <c r="P88" s="3">
        <v>100</v>
      </c>
    </row>
    <row r="89" spans="1:16" x14ac:dyDescent="0.3">
      <c r="A89" s="3">
        <v>2024</v>
      </c>
      <c r="B89" s="3">
        <v>3</v>
      </c>
      <c r="C89" s="3">
        <v>0</v>
      </c>
      <c r="D89" s="3">
        <v>0</v>
      </c>
      <c r="E89" s="3">
        <v>0</v>
      </c>
      <c r="F89" s="4">
        <v>7.2999999999999995E-2</v>
      </c>
      <c r="G89" s="4">
        <v>0.63200000000000001</v>
      </c>
      <c r="H89" s="4">
        <v>0.17100000000000001</v>
      </c>
      <c r="I89" s="4">
        <v>0.34799999999999998</v>
      </c>
      <c r="J89" s="4">
        <v>1</v>
      </c>
      <c r="K89" s="4">
        <v>0.19800000000000001</v>
      </c>
      <c r="L89" s="4">
        <v>0.318</v>
      </c>
      <c r="M89" s="4">
        <v>6.0000000000000001E-3</v>
      </c>
      <c r="N89" s="4">
        <v>0</v>
      </c>
      <c r="O89" s="3">
        <v>37</v>
      </c>
      <c r="P89" s="3">
        <v>64</v>
      </c>
    </row>
    <row r="90" spans="1:16" x14ac:dyDescent="0.3">
      <c r="A90" s="3">
        <v>2024</v>
      </c>
      <c r="B90" s="3">
        <v>3</v>
      </c>
      <c r="C90" s="3">
        <v>0</v>
      </c>
      <c r="D90" s="3">
        <v>0</v>
      </c>
      <c r="E90" s="3">
        <v>0</v>
      </c>
      <c r="F90" s="4">
        <v>4.5999999999999999E-2</v>
      </c>
      <c r="G90" s="4">
        <v>0.66700000000000004</v>
      </c>
      <c r="H90" s="4">
        <v>0.16700000000000001</v>
      </c>
      <c r="I90" s="4">
        <v>0.35699999999999998</v>
      </c>
      <c r="J90" s="4">
        <v>1</v>
      </c>
      <c r="K90" s="4">
        <v>0.19700000000000001</v>
      </c>
      <c r="L90" s="4">
        <v>0.33300000000000002</v>
      </c>
      <c r="M90" s="4">
        <v>1.7000000000000001E-2</v>
      </c>
      <c r="N90" s="4">
        <v>0</v>
      </c>
      <c r="O90" s="3">
        <v>178</v>
      </c>
      <c r="P90" s="3">
        <v>115</v>
      </c>
    </row>
    <row r="91" spans="1:16" x14ac:dyDescent="0.3">
      <c r="A91" s="3">
        <v>2024</v>
      </c>
      <c r="B91" s="3">
        <v>3</v>
      </c>
      <c r="C91" s="3">
        <v>0</v>
      </c>
      <c r="D91" s="3">
        <v>0</v>
      </c>
      <c r="E91" s="3">
        <v>0</v>
      </c>
      <c r="F91" s="4">
        <v>7.2999999999999995E-2</v>
      </c>
      <c r="G91" s="4">
        <v>0.71399999999999997</v>
      </c>
      <c r="H91" s="4">
        <v>0.17499999999999999</v>
      </c>
      <c r="I91" s="4">
        <v>0.25</v>
      </c>
      <c r="J91" s="4">
        <v>0</v>
      </c>
      <c r="K91" s="4">
        <v>0.25</v>
      </c>
      <c r="L91" s="4">
        <v>0.375</v>
      </c>
      <c r="M91" s="4">
        <v>1.7000000000000001E-2</v>
      </c>
      <c r="N91" s="4">
        <v>0.33300000000000002</v>
      </c>
      <c r="O91" s="3">
        <v>205</v>
      </c>
      <c r="P91" s="3">
        <v>204</v>
      </c>
    </row>
    <row r="92" spans="1:16" x14ac:dyDescent="0.3">
      <c r="A92" s="3">
        <v>2023</v>
      </c>
      <c r="B92" s="3">
        <v>3</v>
      </c>
      <c r="C92" s="3">
        <v>0</v>
      </c>
      <c r="D92" s="3">
        <v>0</v>
      </c>
      <c r="E92" s="3">
        <v>0</v>
      </c>
      <c r="F92" s="4">
        <v>0.13500000000000001</v>
      </c>
      <c r="G92" s="4">
        <v>0.52900000000000003</v>
      </c>
      <c r="H92" s="4">
        <v>0.19</v>
      </c>
      <c r="I92" s="4">
        <v>0.16700000000000001</v>
      </c>
      <c r="J92" s="4">
        <v>0</v>
      </c>
      <c r="K92" s="4">
        <v>0.17799999999999999</v>
      </c>
      <c r="L92" s="4">
        <v>0.33300000000000002</v>
      </c>
      <c r="M92" s="4">
        <v>0</v>
      </c>
      <c r="N92" s="4">
        <v>0</v>
      </c>
      <c r="O92" s="3">
        <v>46</v>
      </c>
      <c r="P92" s="3">
        <v>140</v>
      </c>
    </row>
    <row r="93" spans="1:16" x14ac:dyDescent="0.3">
      <c r="A93" s="3">
        <v>2022</v>
      </c>
      <c r="B93" s="3">
        <v>3</v>
      </c>
      <c r="C93" s="3">
        <v>0</v>
      </c>
      <c r="D93" s="3">
        <v>0</v>
      </c>
      <c r="E93" s="3">
        <v>0</v>
      </c>
      <c r="F93" s="4">
        <v>6.3E-2</v>
      </c>
      <c r="G93" s="4">
        <v>0.9</v>
      </c>
      <c r="H93" s="4">
        <v>0.17899999999999999</v>
      </c>
      <c r="I93" s="4">
        <v>0.2</v>
      </c>
      <c r="J93" s="4">
        <v>0</v>
      </c>
      <c r="K93" s="4">
        <v>0.2</v>
      </c>
      <c r="L93" s="4">
        <v>0.26100000000000001</v>
      </c>
      <c r="M93" s="4">
        <v>2.8000000000000001E-2</v>
      </c>
      <c r="N93" s="4">
        <v>0.28599999999999998</v>
      </c>
      <c r="O93" s="3">
        <v>131</v>
      </c>
      <c r="P93" s="3">
        <v>147</v>
      </c>
    </row>
    <row r="94" spans="1:16" x14ac:dyDescent="0.3">
      <c r="A94" s="3">
        <v>2021</v>
      </c>
      <c r="B94" s="3">
        <v>3</v>
      </c>
      <c r="C94" s="3">
        <v>0</v>
      </c>
      <c r="D94" s="3">
        <v>0</v>
      </c>
      <c r="E94" s="3">
        <v>0</v>
      </c>
      <c r="F94" s="4">
        <v>8.3000000000000004E-2</v>
      </c>
      <c r="G94" s="4">
        <v>0.53800000000000003</v>
      </c>
      <c r="H94" s="4">
        <v>0.188</v>
      </c>
      <c r="I94" s="4">
        <v>0.375</v>
      </c>
      <c r="J94" s="4">
        <v>0</v>
      </c>
      <c r="K94" s="4">
        <v>0.188</v>
      </c>
      <c r="L94" s="4">
        <v>0.38500000000000001</v>
      </c>
      <c r="M94" s="4">
        <v>1.9E-2</v>
      </c>
      <c r="N94" s="4">
        <v>0.25</v>
      </c>
      <c r="O94" s="3">
        <v>111</v>
      </c>
      <c r="P94" s="3">
        <v>84</v>
      </c>
    </row>
    <row r="95" spans="1:16" x14ac:dyDescent="0.3">
      <c r="A95" s="3">
        <v>2023</v>
      </c>
      <c r="B95" s="3">
        <v>3</v>
      </c>
      <c r="C95" s="3">
        <v>0</v>
      </c>
      <c r="D95" s="3">
        <v>0</v>
      </c>
      <c r="E95" s="3">
        <v>0</v>
      </c>
      <c r="F95" s="4">
        <v>0.128</v>
      </c>
      <c r="G95" s="4">
        <v>0.70799999999999996</v>
      </c>
      <c r="H95" s="4">
        <v>0.151</v>
      </c>
      <c r="I95" s="4">
        <v>0.219</v>
      </c>
      <c r="J95" s="4">
        <v>0.75</v>
      </c>
      <c r="K95" s="4">
        <v>0.16900000000000001</v>
      </c>
      <c r="L95" s="4">
        <v>0.25</v>
      </c>
      <c r="M95" s="4">
        <v>2.1000000000000001E-2</v>
      </c>
      <c r="N95" s="4">
        <v>0.33300000000000002</v>
      </c>
      <c r="O95" s="3">
        <v>148</v>
      </c>
      <c r="P95" s="3">
        <v>149</v>
      </c>
    </row>
    <row r="96" spans="1:16" x14ac:dyDescent="0.3">
      <c r="A96" s="3">
        <v>2024</v>
      </c>
      <c r="B96" s="3">
        <v>3</v>
      </c>
      <c r="C96" s="3">
        <v>0</v>
      </c>
      <c r="D96" s="3">
        <v>0</v>
      </c>
      <c r="E96" s="3">
        <v>0</v>
      </c>
      <c r="F96" s="4">
        <v>6.6000000000000003E-2</v>
      </c>
      <c r="G96" s="4">
        <v>0.77800000000000002</v>
      </c>
      <c r="H96" s="4">
        <v>0.18</v>
      </c>
      <c r="I96" s="4">
        <v>0.38900000000000001</v>
      </c>
      <c r="J96" s="4">
        <v>0</v>
      </c>
      <c r="K96" s="4">
        <v>0.14599999999999999</v>
      </c>
      <c r="L96" s="4">
        <v>0.214</v>
      </c>
      <c r="M96" s="4">
        <v>6.0000000000000001E-3</v>
      </c>
      <c r="N96" s="4">
        <v>1</v>
      </c>
      <c r="O96" s="3">
        <v>60</v>
      </c>
      <c r="P96" s="3">
        <v>57</v>
      </c>
    </row>
    <row r="97" spans="1:16" x14ac:dyDescent="0.3">
      <c r="A97" s="3">
        <v>2023</v>
      </c>
      <c r="B97" s="3">
        <v>3</v>
      </c>
      <c r="C97" s="3">
        <v>0</v>
      </c>
      <c r="D97" s="3">
        <v>0</v>
      </c>
      <c r="E97" s="3">
        <v>0</v>
      </c>
      <c r="F97" s="4">
        <v>6.6000000000000003E-2</v>
      </c>
      <c r="G97" s="4">
        <v>0.75</v>
      </c>
      <c r="H97" s="4">
        <v>0.23400000000000001</v>
      </c>
      <c r="I97" s="4">
        <v>0.28599999999999998</v>
      </c>
      <c r="J97" s="4">
        <v>0</v>
      </c>
      <c r="K97" s="4">
        <v>0.16200000000000001</v>
      </c>
      <c r="L97" s="4">
        <v>0.14299999999999999</v>
      </c>
      <c r="M97" s="4">
        <v>0.02</v>
      </c>
      <c r="N97" s="4">
        <v>0.66700000000000004</v>
      </c>
      <c r="O97" s="3">
        <v>70</v>
      </c>
      <c r="P97" s="3">
        <v>114</v>
      </c>
    </row>
    <row r="98" spans="1:16" x14ac:dyDescent="0.3">
      <c r="A98" s="3">
        <v>2023</v>
      </c>
      <c r="B98" s="3">
        <v>3</v>
      </c>
      <c r="C98" s="3">
        <v>0</v>
      </c>
      <c r="D98" s="3">
        <v>0</v>
      </c>
      <c r="E98" s="3">
        <v>0</v>
      </c>
      <c r="F98" s="4">
        <v>3.3000000000000002E-2</v>
      </c>
      <c r="G98" s="4">
        <v>0.6</v>
      </c>
      <c r="H98" s="4">
        <v>0.21099999999999999</v>
      </c>
      <c r="I98" s="4">
        <v>0.2</v>
      </c>
      <c r="J98" s="4">
        <v>0</v>
      </c>
      <c r="K98" s="4">
        <v>0.105</v>
      </c>
      <c r="L98" s="4">
        <v>0.16700000000000001</v>
      </c>
      <c r="M98" s="4">
        <v>5.0000000000000001E-3</v>
      </c>
      <c r="N98" s="4">
        <v>1</v>
      </c>
      <c r="O98" s="3">
        <v>-27</v>
      </c>
      <c r="P98" s="3">
        <v>29</v>
      </c>
    </row>
    <row r="99" spans="1:16" x14ac:dyDescent="0.3">
      <c r="A99" s="3">
        <v>2024</v>
      </c>
      <c r="B99" s="3">
        <v>3</v>
      </c>
      <c r="C99" s="3">
        <v>0</v>
      </c>
      <c r="D99" s="3">
        <v>0</v>
      </c>
      <c r="E99" s="3">
        <v>0</v>
      </c>
      <c r="F99" s="4">
        <v>3.2000000000000001E-2</v>
      </c>
      <c r="G99" s="4">
        <v>0.75</v>
      </c>
      <c r="H99" s="4">
        <v>8.5000000000000006E-2</v>
      </c>
      <c r="I99" s="4">
        <v>6.3E-2</v>
      </c>
      <c r="J99" s="4">
        <v>0</v>
      </c>
      <c r="K99" s="4">
        <v>0.14299999999999999</v>
      </c>
      <c r="L99" s="4">
        <v>0.5</v>
      </c>
      <c r="M99" s="4">
        <v>1.4999999999999999E-2</v>
      </c>
      <c r="N99" s="4">
        <v>0.5</v>
      </c>
      <c r="O99" s="3">
        <v>44</v>
      </c>
      <c r="P99" s="3">
        <v>60</v>
      </c>
    </row>
    <row r="100" spans="1:16" x14ac:dyDescent="0.3">
      <c r="A100" s="3">
        <v>2023</v>
      </c>
      <c r="B100" s="3">
        <v>3</v>
      </c>
      <c r="C100" s="3">
        <v>0</v>
      </c>
      <c r="D100" s="3">
        <v>0</v>
      </c>
      <c r="E100" s="3">
        <v>0</v>
      </c>
      <c r="F100" s="4">
        <v>0.05</v>
      </c>
      <c r="G100" s="4">
        <v>0.8</v>
      </c>
      <c r="H100" s="4">
        <v>0.24099999999999999</v>
      </c>
      <c r="I100" s="4">
        <v>0.33300000000000002</v>
      </c>
      <c r="J100" s="4">
        <v>0</v>
      </c>
      <c r="K100" s="4">
        <v>8.2000000000000003E-2</v>
      </c>
      <c r="L100" s="4">
        <v>0</v>
      </c>
      <c r="M100" s="4">
        <v>1.2999999999999999E-2</v>
      </c>
      <c r="N100" s="4">
        <v>0.33300000000000002</v>
      </c>
      <c r="O100" s="3">
        <v>63</v>
      </c>
      <c r="P100" s="3">
        <v>100</v>
      </c>
    </row>
    <row r="101" spans="1:16" x14ac:dyDescent="0.3">
      <c r="A101" s="3">
        <v>2024</v>
      </c>
      <c r="B101" s="3">
        <v>3</v>
      </c>
      <c r="C101" s="3">
        <v>0</v>
      </c>
      <c r="D101" s="3">
        <v>0</v>
      </c>
      <c r="E101" s="3">
        <v>0</v>
      </c>
      <c r="F101" s="4">
        <v>4.2000000000000003E-2</v>
      </c>
      <c r="G101" s="4">
        <v>0.6</v>
      </c>
      <c r="H101" s="4">
        <v>0.19</v>
      </c>
      <c r="I101" s="4">
        <v>0.45500000000000002</v>
      </c>
      <c r="J101" s="4">
        <v>0.14299999999999999</v>
      </c>
      <c r="K101" s="4">
        <v>0.2</v>
      </c>
      <c r="L101" s="4">
        <v>0.375</v>
      </c>
      <c r="M101" s="4">
        <v>0</v>
      </c>
      <c r="N101" s="4">
        <v>0</v>
      </c>
      <c r="O101" s="3">
        <v>46</v>
      </c>
      <c r="P101" s="3">
        <v>64</v>
      </c>
    </row>
    <row r="102" spans="1:16" x14ac:dyDescent="0.3">
      <c r="A102" s="3">
        <v>2024</v>
      </c>
      <c r="B102" s="3">
        <v>3</v>
      </c>
      <c r="C102" s="3">
        <v>0</v>
      </c>
      <c r="D102" s="3">
        <v>0</v>
      </c>
      <c r="E102" s="3">
        <v>0</v>
      </c>
      <c r="F102" s="4">
        <v>9.1999999999999998E-2</v>
      </c>
      <c r="G102" s="4">
        <v>0.68400000000000005</v>
      </c>
      <c r="H102" s="4">
        <v>0.23400000000000001</v>
      </c>
      <c r="I102" s="4">
        <v>0.36699999999999999</v>
      </c>
      <c r="J102" s="4">
        <v>0</v>
      </c>
      <c r="K102" s="4">
        <v>0.13800000000000001</v>
      </c>
      <c r="L102" s="4">
        <v>0.438</v>
      </c>
      <c r="M102" s="4">
        <v>3.5000000000000003E-2</v>
      </c>
      <c r="N102" s="4">
        <v>0.44400000000000001</v>
      </c>
      <c r="O102" s="3">
        <v>135</v>
      </c>
      <c r="P102" s="3">
        <v>104</v>
      </c>
    </row>
    <row r="103" spans="1:16" x14ac:dyDescent="0.3">
      <c r="A103" s="3">
        <v>2024</v>
      </c>
      <c r="B103" s="3">
        <v>3</v>
      </c>
      <c r="C103" s="3">
        <v>0</v>
      </c>
      <c r="D103" s="3">
        <v>0</v>
      </c>
      <c r="E103" s="3">
        <v>0</v>
      </c>
      <c r="F103" s="4">
        <v>0.106</v>
      </c>
      <c r="G103" s="4">
        <v>0.85699999999999998</v>
      </c>
      <c r="H103" s="4">
        <v>0.22600000000000001</v>
      </c>
      <c r="I103" s="4">
        <v>0.21099999999999999</v>
      </c>
      <c r="J103" s="4">
        <v>0.33300000000000002</v>
      </c>
      <c r="K103" s="4">
        <v>7.4999999999999997E-2</v>
      </c>
      <c r="L103" s="4">
        <v>0.23100000000000001</v>
      </c>
      <c r="M103" s="4">
        <v>4.0000000000000001E-3</v>
      </c>
      <c r="N103" s="4">
        <v>0</v>
      </c>
      <c r="O103" s="3">
        <v>137</v>
      </c>
      <c r="P103" s="3">
        <v>110</v>
      </c>
    </row>
    <row r="104" spans="1:16" x14ac:dyDescent="0.3">
      <c r="A104" s="3">
        <v>2021</v>
      </c>
      <c r="B104" s="3">
        <v>3</v>
      </c>
      <c r="C104" s="3">
        <v>0</v>
      </c>
      <c r="D104" s="3">
        <v>0</v>
      </c>
      <c r="E104" s="3">
        <v>0</v>
      </c>
      <c r="F104" s="4">
        <v>3.6999999999999998E-2</v>
      </c>
      <c r="G104" s="4">
        <v>0.83299999999999996</v>
      </c>
      <c r="H104" s="4">
        <v>0.14099999999999999</v>
      </c>
      <c r="I104" s="4">
        <v>0.34799999999999998</v>
      </c>
      <c r="J104" s="4">
        <v>0</v>
      </c>
      <c r="K104" s="4">
        <v>0.26400000000000001</v>
      </c>
      <c r="L104" s="4">
        <v>0.42099999999999999</v>
      </c>
      <c r="M104" s="4">
        <v>5.0000000000000001E-3</v>
      </c>
      <c r="N104" s="4">
        <v>1</v>
      </c>
      <c r="O104" s="3">
        <v>166</v>
      </c>
      <c r="P104" s="3">
        <v>108</v>
      </c>
    </row>
    <row r="105" spans="1:16" x14ac:dyDescent="0.3">
      <c r="A105" s="3">
        <v>2023</v>
      </c>
      <c r="B105" s="3">
        <v>3</v>
      </c>
      <c r="C105" s="3">
        <v>0</v>
      </c>
      <c r="D105" s="3">
        <v>0</v>
      </c>
      <c r="E105" s="3">
        <v>0</v>
      </c>
      <c r="F105" s="4">
        <v>4.5999999999999999E-2</v>
      </c>
      <c r="G105" s="4">
        <v>0.6</v>
      </c>
      <c r="H105" s="4">
        <v>0.186</v>
      </c>
      <c r="I105" s="4">
        <v>0.37</v>
      </c>
      <c r="J105" s="4">
        <v>0</v>
      </c>
      <c r="K105" s="4">
        <v>0.13700000000000001</v>
      </c>
      <c r="L105" s="4">
        <v>0.25</v>
      </c>
      <c r="M105" s="4">
        <v>1.2999999999999999E-2</v>
      </c>
      <c r="N105" s="4">
        <v>0.75</v>
      </c>
      <c r="O105" s="3">
        <v>49</v>
      </c>
      <c r="P105" s="3">
        <v>36</v>
      </c>
    </row>
    <row r="106" spans="1:16" x14ac:dyDescent="0.3">
      <c r="A106" s="3">
        <v>2022</v>
      </c>
      <c r="B106" s="3">
        <v>3</v>
      </c>
      <c r="C106" s="3">
        <v>0</v>
      </c>
      <c r="D106" s="3">
        <v>0</v>
      </c>
      <c r="E106" s="3">
        <v>0</v>
      </c>
      <c r="F106" s="4">
        <v>0.16</v>
      </c>
      <c r="G106" s="4">
        <v>0.65400000000000003</v>
      </c>
      <c r="H106" s="4">
        <v>0.19800000000000001</v>
      </c>
      <c r="I106" s="4">
        <v>0.23100000000000001</v>
      </c>
      <c r="J106" s="4">
        <v>0</v>
      </c>
      <c r="K106" s="4">
        <v>0.22</v>
      </c>
      <c r="L106" s="4">
        <v>0.5</v>
      </c>
      <c r="M106" s="4">
        <v>2.7E-2</v>
      </c>
      <c r="N106" s="4">
        <v>0.33300000000000002</v>
      </c>
      <c r="O106" s="3">
        <v>97</v>
      </c>
      <c r="P106" s="3">
        <v>88</v>
      </c>
    </row>
    <row r="107" spans="1:16" x14ac:dyDescent="0.3">
      <c r="A107" s="3">
        <v>2024</v>
      </c>
      <c r="B107" s="3">
        <v>3</v>
      </c>
      <c r="C107" s="3">
        <v>0</v>
      </c>
      <c r="D107" s="3">
        <v>0</v>
      </c>
      <c r="E107" s="3">
        <v>0</v>
      </c>
      <c r="F107" s="4">
        <v>7.1999999999999995E-2</v>
      </c>
      <c r="G107" s="4">
        <v>0.58299999999999996</v>
      </c>
      <c r="H107" s="4">
        <v>0.247</v>
      </c>
      <c r="I107" s="4">
        <v>6.3E-2</v>
      </c>
      <c r="J107" s="4">
        <v>1</v>
      </c>
      <c r="K107" s="4">
        <v>0.16700000000000001</v>
      </c>
      <c r="L107" s="4">
        <v>0.54500000000000004</v>
      </c>
      <c r="M107" s="4">
        <v>5.0000000000000001E-3</v>
      </c>
      <c r="N107" s="4">
        <v>1</v>
      </c>
      <c r="O107" s="3">
        <v>170</v>
      </c>
      <c r="P107" s="3">
        <v>167</v>
      </c>
    </row>
    <row r="108" spans="1:16" x14ac:dyDescent="0.3">
      <c r="A108" s="3">
        <v>2024</v>
      </c>
      <c r="B108" s="3">
        <v>3</v>
      </c>
      <c r="C108" s="3">
        <v>0</v>
      </c>
      <c r="D108" s="3">
        <v>0</v>
      </c>
      <c r="E108" s="3">
        <v>0</v>
      </c>
      <c r="F108" s="4">
        <v>5.8000000000000003E-2</v>
      </c>
      <c r="G108" s="4">
        <v>1</v>
      </c>
      <c r="H108" s="4">
        <v>0.21099999999999999</v>
      </c>
      <c r="I108" s="4">
        <v>0.39100000000000001</v>
      </c>
      <c r="J108" s="4">
        <v>0</v>
      </c>
      <c r="K108" s="4">
        <v>0.11899999999999999</v>
      </c>
      <c r="L108" s="4">
        <v>0.33300000000000002</v>
      </c>
      <c r="M108" s="4">
        <v>1.0999999999999999E-2</v>
      </c>
      <c r="N108" s="4">
        <v>0</v>
      </c>
      <c r="O108" s="3">
        <v>70</v>
      </c>
      <c r="P108" s="3">
        <v>60</v>
      </c>
    </row>
    <row r="109" spans="1:16" x14ac:dyDescent="0.3">
      <c r="A109" s="3">
        <v>2023</v>
      </c>
      <c r="B109" s="3">
        <v>3</v>
      </c>
      <c r="C109" s="3">
        <v>0</v>
      </c>
      <c r="D109" s="3">
        <v>0</v>
      </c>
      <c r="E109" s="3">
        <v>0</v>
      </c>
      <c r="F109" s="4">
        <v>6.2E-2</v>
      </c>
      <c r="G109" s="4">
        <v>0.66700000000000004</v>
      </c>
      <c r="H109" s="4">
        <v>0.16300000000000001</v>
      </c>
      <c r="I109" s="4">
        <v>0.17399999999999999</v>
      </c>
      <c r="J109" s="4">
        <v>0.5</v>
      </c>
      <c r="K109" s="4">
        <v>0.16700000000000001</v>
      </c>
      <c r="L109" s="4">
        <v>0.375</v>
      </c>
      <c r="M109" s="4">
        <v>4.0000000000000001E-3</v>
      </c>
      <c r="N109" s="4">
        <v>1</v>
      </c>
      <c r="O109" s="3">
        <v>80</v>
      </c>
      <c r="P109" s="3">
        <v>135</v>
      </c>
    </row>
    <row r="110" spans="1:16" x14ac:dyDescent="0.3">
      <c r="A110" s="3">
        <v>2021</v>
      </c>
      <c r="B110" s="3">
        <v>3</v>
      </c>
      <c r="C110" s="3">
        <v>0</v>
      </c>
      <c r="D110" s="3">
        <v>0</v>
      </c>
      <c r="E110" s="3">
        <v>0</v>
      </c>
      <c r="F110" s="4">
        <v>9.1999999999999998E-2</v>
      </c>
      <c r="G110" s="4">
        <v>0.72699999999999998</v>
      </c>
      <c r="H110" s="4">
        <v>0.16900000000000001</v>
      </c>
      <c r="I110" s="4">
        <v>0.214</v>
      </c>
      <c r="J110" s="4">
        <v>0</v>
      </c>
      <c r="K110" s="4">
        <v>0.14499999999999999</v>
      </c>
      <c r="L110" s="4">
        <v>0.375</v>
      </c>
      <c r="M110" s="4">
        <v>1.2999999999999999E-2</v>
      </c>
      <c r="N110" s="4">
        <v>0</v>
      </c>
      <c r="O110" s="3">
        <v>168</v>
      </c>
      <c r="P110" s="3">
        <v>151</v>
      </c>
    </row>
    <row r="111" spans="1:16" x14ac:dyDescent="0.3">
      <c r="A111" s="3">
        <v>2021</v>
      </c>
      <c r="B111" s="3">
        <v>3</v>
      </c>
      <c r="C111" s="3">
        <v>0</v>
      </c>
      <c r="D111" s="3">
        <v>0</v>
      </c>
      <c r="E111" s="3">
        <v>0</v>
      </c>
      <c r="F111" s="4">
        <v>7.1999999999999995E-2</v>
      </c>
      <c r="G111" s="4">
        <v>0.71399999999999997</v>
      </c>
      <c r="H111" s="4">
        <v>0.216</v>
      </c>
      <c r="I111" s="4">
        <v>0.23499999999999999</v>
      </c>
      <c r="J111" s="4">
        <v>0</v>
      </c>
      <c r="K111" s="4">
        <v>9.0999999999999998E-2</v>
      </c>
      <c r="L111" s="4">
        <v>0.16700000000000001</v>
      </c>
      <c r="M111" s="4">
        <v>8.0000000000000002E-3</v>
      </c>
      <c r="N111" s="4">
        <v>1</v>
      </c>
      <c r="O111" s="3">
        <v>183</v>
      </c>
      <c r="P111" s="3">
        <v>99</v>
      </c>
    </row>
    <row r="112" spans="1:16" x14ac:dyDescent="0.3">
      <c r="A112" s="3">
        <v>2023</v>
      </c>
      <c r="B112" s="3">
        <v>3</v>
      </c>
      <c r="C112" s="3">
        <v>0</v>
      </c>
      <c r="D112" s="3">
        <v>0</v>
      </c>
      <c r="E112" s="3">
        <v>0</v>
      </c>
      <c r="F112" s="4">
        <v>6.0999999999999999E-2</v>
      </c>
      <c r="G112" s="4">
        <v>1</v>
      </c>
      <c r="H112" s="4">
        <v>0.26900000000000002</v>
      </c>
      <c r="I112" s="4">
        <v>0.33300000000000002</v>
      </c>
      <c r="J112" s="4">
        <v>0</v>
      </c>
      <c r="K112" s="4">
        <v>7.2999999999999995E-2</v>
      </c>
      <c r="L112" s="4">
        <v>0</v>
      </c>
      <c r="M112" s="4">
        <v>0</v>
      </c>
      <c r="N112" s="4">
        <v>0</v>
      </c>
      <c r="O112" s="3">
        <v>143</v>
      </c>
      <c r="P112" s="3">
        <v>106</v>
      </c>
    </row>
    <row r="113" spans="1:16" x14ac:dyDescent="0.3">
      <c r="A113" s="3">
        <v>2022</v>
      </c>
      <c r="B113" s="3">
        <v>3</v>
      </c>
      <c r="C113" s="3">
        <v>0</v>
      </c>
      <c r="D113" s="3">
        <v>0</v>
      </c>
      <c r="E113" s="3">
        <v>0</v>
      </c>
      <c r="F113" s="4">
        <v>3.9E-2</v>
      </c>
      <c r="G113" s="4">
        <v>1</v>
      </c>
      <c r="H113" s="4">
        <v>0.183</v>
      </c>
      <c r="I113" s="4">
        <v>0.308</v>
      </c>
      <c r="J113" s="4">
        <v>0</v>
      </c>
      <c r="K113" s="4">
        <v>0.16700000000000001</v>
      </c>
      <c r="L113" s="4">
        <v>0.33300000000000002</v>
      </c>
      <c r="M113" s="4">
        <v>5.0000000000000001E-3</v>
      </c>
      <c r="N113" s="4">
        <v>0</v>
      </c>
      <c r="O113" s="3">
        <v>84</v>
      </c>
      <c r="P113" s="3">
        <v>100</v>
      </c>
    </row>
    <row r="114" spans="1:16" x14ac:dyDescent="0.3">
      <c r="A114" s="3">
        <v>2021</v>
      </c>
      <c r="B114" s="3">
        <v>3</v>
      </c>
      <c r="C114" s="3">
        <v>0</v>
      </c>
      <c r="D114" s="3">
        <v>0</v>
      </c>
      <c r="E114" s="3">
        <v>0</v>
      </c>
      <c r="F114" s="4">
        <v>8.5000000000000006E-2</v>
      </c>
      <c r="G114" s="4">
        <v>0.7</v>
      </c>
      <c r="H114" s="4">
        <v>0.13800000000000001</v>
      </c>
      <c r="I114" s="4">
        <v>0.10299999999999999</v>
      </c>
      <c r="J114" s="4">
        <v>0</v>
      </c>
      <c r="K114" s="4">
        <v>0.108</v>
      </c>
      <c r="L114" s="4">
        <v>0.1</v>
      </c>
      <c r="M114" s="4">
        <v>1.7000000000000001E-2</v>
      </c>
      <c r="N114" s="4">
        <v>0.5</v>
      </c>
      <c r="O114" s="3">
        <v>-22</v>
      </c>
      <c r="P114" s="3">
        <v>-18</v>
      </c>
    </row>
    <row r="115" spans="1:16" x14ac:dyDescent="0.3">
      <c r="A115" s="3">
        <v>2022</v>
      </c>
      <c r="B115" s="3">
        <v>3</v>
      </c>
      <c r="C115" s="3">
        <v>0</v>
      </c>
      <c r="D115" s="3">
        <v>0</v>
      </c>
      <c r="E115" s="3">
        <v>0</v>
      </c>
      <c r="F115" s="4">
        <v>8.3000000000000004E-2</v>
      </c>
      <c r="G115" s="4">
        <v>0.78900000000000003</v>
      </c>
      <c r="H115" s="4">
        <v>0.22700000000000001</v>
      </c>
      <c r="I115" s="4">
        <v>0.317</v>
      </c>
      <c r="J115" s="4">
        <v>0</v>
      </c>
      <c r="K115" s="4">
        <v>0.2</v>
      </c>
      <c r="L115" s="4">
        <v>0.57099999999999995</v>
      </c>
      <c r="M115" s="4">
        <v>4.0000000000000001E-3</v>
      </c>
      <c r="N115" s="4">
        <v>0</v>
      </c>
      <c r="O115" s="3">
        <v>143</v>
      </c>
      <c r="P115" s="3">
        <v>167</v>
      </c>
    </row>
    <row r="116" spans="1:16" x14ac:dyDescent="0.3">
      <c r="A116" s="3">
        <v>2024</v>
      </c>
      <c r="B116" s="3">
        <v>3</v>
      </c>
      <c r="C116" s="3">
        <v>0</v>
      </c>
      <c r="D116" s="3">
        <v>0</v>
      </c>
      <c r="E116" s="3">
        <v>0</v>
      </c>
      <c r="F116" s="4">
        <v>1.7999999999999999E-2</v>
      </c>
      <c r="G116" s="4">
        <v>0.33300000000000002</v>
      </c>
      <c r="H116" s="4">
        <v>0.28899999999999998</v>
      </c>
      <c r="I116" s="4">
        <v>0.5</v>
      </c>
      <c r="J116" s="4">
        <v>1</v>
      </c>
      <c r="K116" s="4">
        <v>0.33300000000000002</v>
      </c>
      <c r="L116" s="4">
        <v>0.2</v>
      </c>
      <c r="M116" s="4">
        <v>2.1999999999999999E-2</v>
      </c>
      <c r="N116" s="4">
        <v>0</v>
      </c>
      <c r="O116" s="3">
        <v>69</v>
      </c>
      <c r="P116" s="3">
        <v>141</v>
      </c>
    </row>
    <row r="117" spans="1:16" x14ac:dyDescent="0.3">
      <c r="A117" s="3">
        <v>2024</v>
      </c>
      <c r="B117" s="3">
        <v>3</v>
      </c>
      <c r="C117" s="3">
        <v>0</v>
      </c>
      <c r="D117" s="3">
        <v>0</v>
      </c>
      <c r="E117" s="3">
        <v>0</v>
      </c>
      <c r="F117" s="4">
        <v>9.9000000000000005E-2</v>
      </c>
      <c r="G117" s="4">
        <v>0.72699999999999998</v>
      </c>
      <c r="H117" s="4">
        <v>0.2</v>
      </c>
      <c r="I117" s="4">
        <v>0.27600000000000002</v>
      </c>
      <c r="J117" s="4">
        <v>0</v>
      </c>
      <c r="K117" s="4">
        <v>5.3999999999999999E-2</v>
      </c>
      <c r="L117" s="4">
        <v>0.25</v>
      </c>
      <c r="M117" s="4">
        <v>1.7999999999999999E-2</v>
      </c>
      <c r="N117" s="4">
        <v>0.66700000000000004</v>
      </c>
      <c r="O117" s="3">
        <v>105</v>
      </c>
      <c r="P117" s="3">
        <v>54</v>
      </c>
    </row>
    <row r="118" spans="1:16" x14ac:dyDescent="0.3">
      <c r="A118" s="3">
        <v>2023</v>
      </c>
      <c r="B118" s="3">
        <v>3</v>
      </c>
      <c r="C118" s="3">
        <v>0</v>
      </c>
      <c r="D118" s="3">
        <v>0</v>
      </c>
      <c r="E118" s="3">
        <v>0</v>
      </c>
      <c r="F118" s="4">
        <v>5.8999999999999997E-2</v>
      </c>
      <c r="G118" s="4">
        <v>0.64300000000000002</v>
      </c>
      <c r="H118" s="4">
        <v>0.19700000000000001</v>
      </c>
      <c r="I118" s="4">
        <v>0.375</v>
      </c>
      <c r="J118" s="4">
        <v>0</v>
      </c>
      <c r="K118" s="4">
        <v>0.183</v>
      </c>
      <c r="L118" s="4">
        <v>0.52400000000000002</v>
      </c>
      <c r="M118" s="4">
        <v>6.0000000000000001E-3</v>
      </c>
      <c r="N118" s="4">
        <v>0.5</v>
      </c>
      <c r="O118" s="3">
        <v>42</v>
      </c>
      <c r="P118" s="3">
        <v>40</v>
      </c>
    </row>
    <row r="119" spans="1:16" x14ac:dyDescent="0.3">
      <c r="A119" s="3">
        <v>2021</v>
      </c>
      <c r="B119" s="3">
        <v>3</v>
      </c>
      <c r="C119" s="3">
        <v>0</v>
      </c>
      <c r="D119" s="3">
        <v>0</v>
      </c>
      <c r="E119" s="3">
        <v>0</v>
      </c>
      <c r="F119" s="4">
        <v>4.3999999999999997E-2</v>
      </c>
      <c r="G119" s="4">
        <v>0.6</v>
      </c>
      <c r="H119" s="4">
        <v>0.13900000000000001</v>
      </c>
      <c r="I119" s="4">
        <v>0.111</v>
      </c>
      <c r="J119" s="4">
        <v>0</v>
      </c>
      <c r="K119" s="4">
        <v>6.3E-2</v>
      </c>
      <c r="L119" s="4">
        <v>0.4</v>
      </c>
      <c r="M119" s="4">
        <v>6.0000000000000001E-3</v>
      </c>
      <c r="N119" s="4">
        <v>0</v>
      </c>
      <c r="O119" s="3">
        <v>17</v>
      </c>
      <c r="P119" s="3">
        <v>33</v>
      </c>
    </row>
    <row r="120" spans="1:16" x14ac:dyDescent="0.3">
      <c r="A120" s="3">
        <v>2023</v>
      </c>
      <c r="B120" s="3">
        <v>3</v>
      </c>
      <c r="C120" s="3">
        <v>0</v>
      </c>
      <c r="D120" s="3">
        <v>0</v>
      </c>
      <c r="E120" s="3">
        <v>0</v>
      </c>
      <c r="F120" s="4">
        <v>6.8000000000000005E-2</v>
      </c>
      <c r="G120" s="4">
        <v>0.88900000000000001</v>
      </c>
      <c r="H120" s="4">
        <v>0.14899999999999999</v>
      </c>
      <c r="I120" s="4">
        <v>0.192</v>
      </c>
      <c r="J120" s="4">
        <v>0</v>
      </c>
      <c r="K120" s="4">
        <v>0.20300000000000001</v>
      </c>
      <c r="L120" s="4">
        <v>0.5</v>
      </c>
      <c r="M120" s="4">
        <v>1.4999999999999999E-2</v>
      </c>
      <c r="N120" s="4">
        <v>0</v>
      </c>
      <c r="O120" s="3">
        <v>100</v>
      </c>
      <c r="P120" s="3">
        <v>78</v>
      </c>
    </row>
    <row r="121" spans="1:16" x14ac:dyDescent="0.3">
      <c r="A121" s="3">
        <v>2022</v>
      </c>
      <c r="B121" s="3">
        <v>3</v>
      </c>
      <c r="C121" s="3">
        <v>0</v>
      </c>
      <c r="D121" s="3">
        <v>0</v>
      </c>
      <c r="E121" s="3">
        <v>0</v>
      </c>
      <c r="F121" s="4">
        <v>0.02</v>
      </c>
      <c r="G121" s="4">
        <v>1</v>
      </c>
      <c r="H121" s="4">
        <v>6.8000000000000005E-2</v>
      </c>
      <c r="I121" s="4">
        <v>7.6999999999999999E-2</v>
      </c>
      <c r="J121" s="4">
        <v>0</v>
      </c>
      <c r="K121" s="4">
        <v>0.13</v>
      </c>
      <c r="L121" s="4">
        <v>0.36399999999999999</v>
      </c>
      <c r="M121" s="4">
        <v>1.6E-2</v>
      </c>
      <c r="N121" s="4">
        <v>0</v>
      </c>
      <c r="O121" s="3">
        <v>178</v>
      </c>
      <c r="P121" s="3">
        <v>123</v>
      </c>
    </row>
    <row r="122" spans="1:16" x14ac:dyDescent="0.3">
      <c r="A122" s="3">
        <v>2021</v>
      </c>
      <c r="B122" s="3">
        <v>3</v>
      </c>
      <c r="C122" s="3">
        <v>0</v>
      </c>
      <c r="D122" s="3">
        <v>0</v>
      </c>
      <c r="E122" s="3">
        <v>0</v>
      </c>
      <c r="F122" s="4">
        <v>1.9E-2</v>
      </c>
      <c r="G122" s="4">
        <v>0.5</v>
      </c>
      <c r="H122" s="4">
        <v>0.13600000000000001</v>
      </c>
      <c r="I122" s="4">
        <v>9.0999999999999998E-2</v>
      </c>
      <c r="J122" s="4">
        <v>0</v>
      </c>
      <c r="K122" s="4">
        <v>0.18</v>
      </c>
      <c r="L122" s="4">
        <v>0.57099999999999995</v>
      </c>
      <c r="M122" s="4">
        <v>3.4000000000000002E-2</v>
      </c>
      <c r="N122" s="4">
        <v>0.4</v>
      </c>
      <c r="O122" s="3">
        <v>70</v>
      </c>
      <c r="P122" s="3">
        <v>56</v>
      </c>
    </row>
    <row r="123" spans="1:16" x14ac:dyDescent="0.3">
      <c r="A123" s="3">
        <v>2021</v>
      </c>
      <c r="B123" s="3">
        <v>3</v>
      </c>
      <c r="C123" s="3">
        <v>0</v>
      </c>
      <c r="D123" s="3">
        <v>0</v>
      </c>
      <c r="E123" s="3">
        <v>0</v>
      </c>
      <c r="F123" s="4">
        <v>6.9000000000000006E-2</v>
      </c>
      <c r="G123" s="4">
        <v>0.71399999999999997</v>
      </c>
      <c r="H123" s="4">
        <v>0.2</v>
      </c>
      <c r="I123" s="4">
        <v>0.2</v>
      </c>
      <c r="J123" s="4">
        <v>0</v>
      </c>
      <c r="K123" s="4">
        <v>0.122</v>
      </c>
      <c r="L123" s="4">
        <v>0.33300000000000002</v>
      </c>
      <c r="M123" s="4">
        <v>2.4E-2</v>
      </c>
      <c r="N123" s="4">
        <v>0.33300000000000002</v>
      </c>
      <c r="O123" s="3">
        <v>41</v>
      </c>
      <c r="P123" s="3">
        <v>22</v>
      </c>
    </row>
    <row r="124" spans="1:16" x14ac:dyDescent="0.3">
      <c r="A124" s="3">
        <v>2022</v>
      </c>
      <c r="B124" s="3">
        <v>3</v>
      </c>
      <c r="C124" s="3">
        <v>0</v>
      </c>
      <c r="D124" s="3">
        <v>0</v>
      </c>
      <c r="E124" s="3">
        <v>0</v>
      </c>
      <c r="F124" s="4">
        <v>0.05</v>
      </c>
      <c r="G124" s="4">
        <v>0.8</v>
      </c>
      <c r="H124" s="4">
        <v>0.25600000000000001</v>
      </c>
      <c r="I124" s="4">
        <v>0.34799999999999998</v>
      </c>
      <c r="J124" s="4">
        <v>0</v>
      </c>
      <c r="K124" s="4">
        <v>0.14899999999999999</v>
      </c>
      <c r="L124" s="4">
        <v>0.42899999999999999</v>
      </c>
      <c r="M124" s="4">
        <v>5.0000000000000001E-3</v>
      </c>
      <c r="N124" s="4">
        <v>0</v>
      </c>
      <c r="O124" s="3">
        <v>148</v>
      </c>
      <c r="P124" s="3">
        <v>103</v>
      </c>
    </row>
    <row r="125" spans="1:16" x14ac:dyDescent="0.3">
      <c r="A125" s="3">
        <v>2023</v>
      </c>
      <c r="B125" s="3">
        <v>3</v>
      </c>
      <c r="C125" s="3">
        <v>0</v>
      </c>
      <c r="D125" s="3">
        <v>0</v>
      </c>
      <c r="E125" s="3">
        <v>0</v>
      </c>
      <c r="F125" s="4">
        <v>8.5999999999999993E-2</v>
      </c>
      <c r="G125" s="4">
        <v>0.81299999999999994</v>
      </c>
      <c r="H125" s="4">
        <v>0.20699999999999999</v>
      </c>
      <c r="I125" s="4">
        <v>0.182</v>
      </c>
      <c r="J125" s="4">
        <v>1</v>
      </c>
      <c r="K125" s="4">
        <v>0.13</v>
      </c>
      <c r="L125" s="4">
        <v>0.4</v>
      </c>
      <c r="M125" s="4">
        <v>0.02</v>
      </c>
      <c r="N125" s="4">
        <v>0.4</v>
      </c>
      <c r="O125" s="3">
        <v>102</v>
      </c>
      <c r="P125" s="3">
        <v>73</v>
      </c>
    </row>
    <row r="126" spans="1:16" x14ac:dyDescent="0.3">
      <c r="A126" s="3">
        <v>2023</v>
      </c>
      <c r="B126" s="3">
        <v>3</v>
      </c>
      <c r="C126" s="3">
        <v>0</v>
      </c>
      <c r="D126" s="3">
        <v>0</v>
      </c>
      <c r="E126" s="3">
        <v>0</v>
      </c>
      <c r="F126" s="4">
        <v>8.4000000000000005E-2</v>
      </c>
      <c r="G126" s="4">
        <v>0.78900000000000003</v>
      </c>
      <c r="H126" s="4">
        <v>0.318</v>
      </c>
      <c r="I126" s="4">
        <v>0.37</v>
      </c>
      <c r="J126" s="4">
        <v>0</v>
      </c>
      <c r="K126" s="4">
        <v>0.29399999999999998</v>
      </c>
      <c r="L126" s="4">
        <v>0.58799999999999997</v>
      </c>
      <c r="M126" s="4">
        <v>2.5999999999999999E-2</v>
      </c>
      <c r="N126" s="4">
        <v>0.33300000000000002</v>
      </c>
      <c r="O126" s="3">
        <v>155</v>
      </c>
      <c r="P126" s="3">
        <v>135</v>
      </c>
    </row>
    <row r="127" spans="1:16" x14ac:dyDescent="0.3">
      <c r="A127" s="3">
        <v>2023</v>
      </c>
      <c r="B127" s="3">
        <v>3</v>
      </c>
      <c r="C127" s="3">
        <v>0</v>
      </c>
      <c r="D127" s="3">
        <v>0</v>
      </c>
      <c r="E127" s="3">
        <v>0</v>
      </c>
      <c r="F127" s="4">
        <v>0.11600000000000001</v>
      </c>
      <c r="G127" s="4">
        <v>0.6</v>
      </c>
      <c r="H127" s="4">
        <v>0.246</v>
      </c>
      <c r="I127" s="4">
        <v>0.3</v>
      </c>
      <c r="J127" s="4">
        <v>0</v>
      </c>
      <c r="K127" s="4">
        <v>0.24399999999999999</v>
      </c>
      <c r="L127" s="4">
        <v>0.40899999999999997</v>
      </c>
      <c r="M127" s="4">
        <v>4.0000000000000001E-3</v>
      </c>
      <c r="N127" s="4">
        <v>0</v>
      </c>
      <c r="O127" s="3">
        <v>124</v>
      </c>
      <c r="P127" s="3">
        <v>113</v>
      </c>
    </row>
    <row r="128" spans="1:16" x14ac:dyDescent="0.3">
      <c r="A128" s="3">
        <v>2023</v>
      </c>
      <c r="B128" s="3">
        <v>3</v>
      </c>
      <c r="C128" s="3">
        <v>0</v>
      </c>
      <c r="D128" s="3">
        <v>0</v>
      </c>
      <c r="E128" s="3">
        <v>1</v>
      </c>
      <c r="F128" s="4">
        <v>5.1999999999999998E-2</v>
      </c>
      <c r="G128" s="4">
        <v>0.625</v>
      </c>
      <c r="H128" s="4">
        <v>0.2</v>
      </c>
      <c r="I128" s="4">
        <v>0.22700000000000001</v>
      </c>
      <c r="J128" s="4">
        <v>0</v>
      </c>
      <c r="K128" s="4">
        <v>0.153</v>
      </c>
      <c r="L128" s="4">
        <v>0.222</v>
      </c>
      <c r="M128" s="4">
        <v>1.4999999999999999E-2</v>
      </c>
      <c r="N128" s="4">
        <v>0.33300000000000002</v>
      </c>
      <c r="O128" s="3">
        <v>96</v>
      </c>
      <c r="P128" s="3">
        <v>140</v>
      </c>
    </row>
    <row r="129" spans="1:16" x14ac:dyDescent="0.3">
      <c r="A129" s="3">
        <v>2021</v>
      </c>
      <c r="B129" s="3">
        <v>3</v>
      </c>
      <c r="C129" s="3">
        <v>0</v>
      </c>
      <c r="D129" s="3">
        <v>0</v>
      </c>
      <c r="E129" s="3">
        <v>1</v>
      </c>
      <c r="F129" s="4">
        <v>8.2000000000000003E-2</v>
      </c>
      <c r="G129" s="4">
        <v>0.77800000000000002</v>
      </c>
      <c r="H129" s="4">
        <v>0.35299999999999998</v>
      </c>
      <c r="I129" s="4">
        <v>0.44</v>
      </c>
      <c r="J129" s="4">
        <v>0.5</v>
      </c>
      <c r="K129" s="4">
        <v>0.22700000000000001</v>
      </c>
      <c r="L129" s="4">
        <v>0.58299999999999996</v>
      </c>
      <c r="M129" s="4">
        <v>2.3E-2</v>
      </c>
      <c r="N129" s="4">
        <v>0.5</v>
      </c>
      <c r="O129" s="3">
        <v>147</v>
      </c>
      <c r="P129" s="3">
        <v>118</v>
      </c>
    </row>
    <row r="130" spans="1:16" x14ac:dyDescent="0.3">
      <c r="A130" s="3">
        <v>2021</v>
      </c>
      <c r="B130" s="3">
        <v>3</v>
      </c>
      <c r="C130" s="3">
        <v>0</v>
      </c>
      <c r="D130" s="3">
        <v>0</v>
      </c>
      <c r="E130" s="3">
        <v>1</v>
      </c>
      <c r="F130" s="4">
        <v>9.0999999999999998E-2</v>
      </c>
      <c r="G130" s="4">
        <v>0.9</v>
      </c>
      <c r="H130" s="4">
        <v>0.29599999999999999</v>
      </c>
      <c r="I130" s="4">
        <v>0.5</v>
      </c>
      <c r="J130" s="4">
        <v>0</v>
      </c>
      <c r="K130" s="4">
        <v>0.159</v>
      </c>
      <c r="L130" s="4">
        <v>0.5</v>
      </c>
      <c r="M130" s="4">
        <v>1.2999999999999999E-2</v>
      </c>
      <c r="N130" s="4">
        <v>0.5</v>
      </c>
      <c r="O130" s="3">
        <v>121</v>
      </c>
      <c r="P130" s="3">
        <v>90</v>
      </c>
    </row>
    <row r="131" spans="1:16" x14ac:dyDescent="0.3">
      <c r="A131" s="3">
        <v>2024</v>
      </c>
      <c r="B131" s="3">
        <v>3</v>
      </c>
      <c r="C131" s="3">
        <v>0</v>
      </c>
      <c r="D131" s="3">
        <v>0</v>
      </c>
      <c r="E131" s="3">
        <v>1</v>
      </c>
      <c r="F131" s="4">
        <v>4.2999999999999997E-2</v>
      </c>
      <c r="G131" s="4">
        <v>1</v>
      </c>
      <c r="H131" s="4">
        <v>0.23100000000000001</v>
      </c>
      <c r="I131" s="4">
        <v>0.7</v>
      </c>
      <c r="J131" s="4">
        <v>0</v>
      </c>
      <c r="K131" s="4">
        <v>0.26700000000000002</v>
      </c>
      <c r="L131" s="4">
        <v>0.222</v>
      </c>
      <c r="M131" s="4">
        <v>0</v>
      </c>
      <c r="N131" s="4">
        <v>0</v>
      </c>
      <c r="O131" s="3">
        <v>20</v>
      </c>
      <c r="P131" s="3">
        <v>61</v>
      </c>
    </row>
    <row r="132" spans="1:16" x14ac:dyDescent="0.3">
      <c r="A132" s="3">
        <v>2023</v>
      </c>
      <c r="B132" s="3">
        <v>3</v>
      </c>
      <c r="C132" s="3">
        <v>0</v>
      </c>
      <c r="D132" s="3">
        <v>0</v>
      </c>
      <c r="E132" s="3">
        <v>1</v>
      </c>
      <c r="F132" s="4">
        <v>6.3E-2</v>
      </c>
      <c r="G132" s="4">
        <v>0.44400000000000001</v>
      </c>
      <c r="H132" s="4">
        <v>0.27600000000000002</v>
      </c>
      <c r="I132" s="4">
        <v>0.55000000000000004</v>
      </c>
      <c r="J132" s="4">
        <v>0</v>
      </c>
      <c r="K132" s="4">
        <v>0.23300000000000001</v>
      </c>
      <c r="L132" s="4">
        <v>0.42899999999999999</v>
      </c>
      <c r="M132" s="4">
        <v>7.0000000000000001E-3</v>
      </c>
      <c r="N132" s="4">
        <v>0</v>
      </c>
      <c r="O132" s="3">
        <v>186</v>
      </c>
      <c r="P132" s="3">
        <v>172</v>
      </c>
    </row>
    <row r="133" spans="1:16" x14ac:dyDescent="0.3">
      <c r="A133" s="3">
        <v>2023</v>
      </c>
      <c r="B133" s="3">
        <v>3</v>
      </c>
      <c r="C133" s="3">
        <v>0</v>
      </c>
      <c r="D133" s="3">
        <v>0</v>
      </c>
      <c r="E133" s="3">
        <v>1</v>
      </c>
      <c r="F133" s="4">
        <v>7.8E-2</v>
      </c>
      <c r="G133" s="4">
        <v>0.66700000000000004</v>
      </c>
      <c r="H133" s="4">
        <v>0.22600000000000001</v>
      </c>
      <c r="I133" s="4">
        <v>0.25</v>
      </c>
      <c r="J133" s="4">
        <v>0</v>
      </c>
      <c r="K133" s="4">
        <v>0.30399999999999999</v>
      </c>
      <c r="L133" s="4">
        <v>0.46200000000000002</v>
      </c>
      <c r="M133" s="4">
        <v>0</v>
      </c>
      <c r="N133" s="4">
        <v>0</v>
      </c>
      <c r="O133" s="3">
        <v>72</v>
      </c>
      <c r="P133" s="3">
        <v>95</v>
      </c>
    </row>
    <row r="134" spans="1:16" x14ac:dyDescent="0.3">
      <c r="A134" s="3">
        <v>2024</v>
      </c>
      <c r="B134" s="3">
        <v>3</v>
      </c>
      <c r="C134" s="3">
        <v>0</v>
      </c>
      <c r="D134" s="3">
        <v>0</v>
      </c>
      <c r="E134" s="3">
        <v>1</v>
      </c>
      <c r="F134" s="4">
        <v>0.105</v>
      </c>
      <c r="G134" s="4">
        <v>0.66700000000000004</v>
      </c>
      <c r="H134" s="4">
        <v>0.311</v>
      </c>
      <c r="I134" s="4">
        <v>0.41699999999999998</v>
      </c>
      <c r="J134" s="4">
        <v>0</v>
      </c>
      <c r="K134" s="4">
        <v>0.20899999999999999</v>
      </c>
      <c r="L134" s="4">
        <v>0.5</v>
      </c>
      <c r="M134" s="4">
        <v>1.4E-2</v>
      </c>
      <c r="N134" s="4">
        <v>0.5</v>
      </c>
      <c r="O134" s="3">
        <v>203</v>
      </c>
      <c r="P134" s="3">
        <v>226</v>
      </c>
    </row>
    <row r="135" spans="1:16" x14ac:dyDescent="0.3">
      <c r="A135" s="3">
        <v>2023</v>
      </c>
      <c r="B135" s="3">
        <v>3</v>
      </c>
      <c r="C135" s="3">
        <v>0</v>
      </c>
      <c r="D135" s="3">
        <v>0</v>
      </c>
      <c r="E135" s="3">
        <v>1</v>
      </c>
      <c r="F135" s="4">
        <v>8.6999999999999994E-2</v>
      </c>
      <c r="G135" s="4">
        <v>0.64700000000000002</v>
      </c>
      <c r="H135" s="4">
        <v>0.223</v>
      </c>
      <c r="I135" s="4">
        <v>0.27300000000000002</v>
      </c>
      <c r="J135" s="4">
        <v>0</v>
      </c>
      <c r="K135" s="4">
        <v>0.17699999999999999</v>
      </c>
      <c r="L135" s="4">
        <v>0.41699999999999998</v>
      </c>
      <c r="M135" s="4">
        <v>4.0000000000000001E-3</v>
      </c>
      <c r="N135" s="4">
        <v>1</v>
      </c>
      <c r="O135" s="3">
        <v>116</v>
      </c>
      <c r="P135" s="3">
        <v>86</v>
      </c>
    </row>
    <row r="136" spans="1:16" x14ac:dyDescent="0.3">
      <c r="A136" s="3">
        <v>2021</v>
      </c>
      <c r="B136" s="3">
        <v>3</v>
      </c>
      <c r="C136" s="3">
        <v>0</v>
      </c>
      <c r="D136" s="3">
        <v>0</v>
      </c>
      <c r="E136" s="3">
        <v>1</v>
      </c>
      <c r="F136" s="4">
        <v>7.1999999999999995E-2</v>
      </c>
      <c r="G136" s="4">
        <v>0.77800000000000002</v>
      </c>
      <c r="H136" s="4">
        <v>0.20399999999999999</v>
      </c>
      <c r="I136" s="4">
        <v>0.28599999999999998</v>
      </c>
      <c r="J136" s="4">
        <v>0</v>
      </c>
      <c r="K136" s="4">
        <v>0.20699999999999999</v>
      </c>
      <c r="L136" s="4">
        <v>0.77800000000000002</v>
      </c>
      <c r="M136" s="4">
        <v>1.0999999999999999E-2</v>
      </c>
      <c r="N136" s="4">
        <v>0</v>
      </c>
      <c r="O136" s="3">
        <v>10</v>
      </c>
      <c r="P136" s="3">
        <v>50</v>
      </c>
    </row>
    <row r="137" spans="1:16" x14ac:dyDescent="0.3">
      <c r="A137" s="3">
        <v>2024</v>
      </c>
      <c r="B137" s="3">
        <v>3</v>
      </c>
      <c r="C137" s="3">
        <v>0</v>
      </c>
      <c r="D137" s="3">
        <v>0</v>
      </c>
      <c r="E137" s="3">
        <v>1</v>
      </c>
      <c r="F137" s="4">
        <v>6.3E-2</v>
      </c>
      <c r="G137" s="4">
        <v>0.53800000000000003</v>
      </c>
      <c r="H137" s="4">
        <v>0.34</v>
      </c>
      <c r="I137" s="4">
        <v>0.4</v>
      </c>
      <c r="J137" s="4">
        <v>0</v>
      </c>
      <c r="K137" s="4">
        <v>0.25</v>
      </c>
      <c r="L137" s="4">
        <v>0.55600000000000005</v>
      </c>
      <c r="M137" s="4">
        <v>8.0000000000000002E-3</v>
      </c>
      <c r="N137" s="4">
        <v>0</v>
      </c>
      <c r="O137" s="3">
        <v>158</v>
      </c>
      <c r="P137" s="3">
        <v>119</v>
      </c>
    </row>
    <row r="138" spans="1:16" x14ac:dyDescent="0.3">
      <c r="A138" s="3">
        <v>2022</v>
      </c>
      <c r="B138" s="3">
        <v>3</v>
      </c>
      <c r="C138" s="3">
        <v>0</v>
      </c>
      <c r="D138" s="3">
        <v>0</v>
      </c>
      <c r="E138" s="3">
        <v>1</v>
      </c>
      <c r="F138" s="4">
        <v>4.2000000000000003E-2</v>
      </c>
      <c r="G138" s="4">
        <v>1</v>
      </c>
      <c r="H138" s="4">
        <v>0.29199999999999998</v>
      </c>
      <c r="I138" s="4">
        <v>0.22700000000000001</v>
      </c>
      <c r="J138" s="4">
        <v>0</v>
      </c>
      <c r="K138" s="4">
        <v>0.31</v>
      </c>
      <c r="L138" s="4">
        <v>0.33300000000000002</v>
      </c>
      <c r="M138" s="4">
        <v>2.1999999999999999E-2</v>
      </c>
      <c r="N138" s="4">
        <v>0.75</v>
      </c>
      <c r="O138" s="3">
        <v>143</v>
      </c>
      <c r="P138" s="3">
        <v>145</v>
      </c>
    </row>
    <row r="139" spans="1:16" x14ac:dyDescent="0.3">
      <c r="A139" s="3">
        <v>2022</v>
      </c>
      <c r="B139" s="3">
        <v>3</v>
      </c>
      <c r="C139" s="3">
        <v>0</v>
      </c>
      <c r="D139" s="3">
        <v>0</v>
      </c>
      <c r="E139" s="3">
        <v>1</v>
      </c>
      <c r="F139" s="4">
        <v>8.8999999999999996E-2</v>
      </c>
      <c r="G139" s="4">
        <v>0.81799999999999995</v>
      </c>
      <c r="H139" s="4">
        <v>0.26900000000000002</v>
      </c>
      <c r="I139" s="4">
        <v>0.5</v>
      </c>
      <c r="J139" s="4">
        <v>0</v>
      </c>
      <c r="K139" s="4">
        <v>0.222</v>
      </c>
      <c r="L139" s="4">
        <v>0.5</v>
      </c>
      <c r="M139" s="4">
        <v>2.8000000000000001E-2</v>
      </c>
      <c r="N139" s="4">
        <v>0.25</v>
      </c>
      <c r="O139" s="3">
        <v>159</v>
      </c>
      <c r="P139" s="3">
        <v>203</v>
      </c>
    </row>
    <row r="140" spans="1:16" x14ac:dyDescent="0.3">
      <c r="A140" s="3">
        <v>2021</v>
      </c>
      <c r="B140" s="3">
        <v>3</v>
      </c>
      <c r="C140" s="3">
        <v>0</v>
      </c>
      <c r="D140" s="3">
        <v>0</v>
      </c>
      <c r="E140" s="3">
        <v>1</v>
      </c>
      <c r="F140" s="4">
        <v>9.8000000000000004E-2</v>
      </c>
      <c r="G140" s="4">
        <v>0.73299999999999998</v>
      </c>
      <c r="H140" s="4">
        <v>0.19400000000000001</v>
      </c>
      <c r="I140" s="4">
        <v>0.316</v>
      </c>
      <c r="J140" s="4">
        <v>0</v>
      </c>
      <c r="K140" s="4">
        <v>0.25</v>
      </c>
      <c r="L140" s="4">
        <v>0.46200000000000002</v>
      </c>
      <c r="M140" s="4">
        <v>2.7E-2</v>
      </c>
      <c r="N140" s="4">
        <v>0.6</v>
      </c>
      <c r="O140" s="3">
        <v>190</v>
      </c>
      <c r="P140" s="3">
        <v>151</v>
      </c>
    </row>
    <row r="141" spans="1:16" x14ac:dyDescent="0.3">
      <c r="A141" s="3">
        <v>2021</v>
      </c>
      <c r="B141" s="3">
        <v>3</v>
      </c>
      <c r="C141" s="3">
        <v>0</v>
      </c>
      <c r="D141" s="3">
        <v>0</v>
      </c>
      <c r="E141" s="3">
        <v>1</v>
      </c>
      <c r="F141" s="4">
        <v>2.9000000000000001E-2</v>
      </c>
      <c r="G141" s="4">
        <v>1</v>
      </c>
      <c r="H141" s="4">
        <v>0.245</v>
      </c>
      <c r="I141" s="4">
        <v>0.56299999999999994</v>
      </c>
      <c r="J141" s="4">
        <v>0</v>
      </c>
      <c r="K141" s="4">
        <v>0.188</v>
      </c>
      <c r="L141" s="4">
        <v>0</v>
      </c>
      <c r="M141" s="4">
        <v>0</v>
      </c>
      <c r="N141" s="4">
        <v>0</v>
      </c>
      <c r="O141" s="3">
        <v>193</v>
      </c>
      <c r="P141" s="3">
        <v>245</v>
      </c>
    </row>
    <row r="142" spans="1:16" x14ac:dyDescent="0.3">
      <c r="A142" s="3">
        <v>2024</v>
      </c>
      <c r="B142" s="3">
        <v>3</v>
      </c>
      <c r="C142" s="3">
        <v>0</v>
      </c>
      <c r="D142" s="3">
        <v>0</v>
      </c>
      <c r="E142" s="3">
        <v>1</v>
      </c>
      <c r="F142" s="4">
        <v>4.1000000000000002E-2</v>
      </c>
      <c r="G142" s="4">
        <v>0.6</v>
      </c>
      <c r="H142" s="4">
        <v>0.36</v>
      </c>
      <c r="I142" s="4">
        <v>0.61499999999999999</v>
      </c>
      <c r="J142" s="4">
        <v>1</v>
      </c>
      <c r="K142" s="4">
        <v>0.217</v>
      </c>
      <c r="L142" s="4">
        <v>0.5</v>
      </c>
      <c r="M142" s="4">
        <v>2.5999999999999999E-2</v>
      </c>
      <c r="N142" s="4">
        <v>0.33300000000000002</v>
      </c>
      <c r="O142" s="3">
        <v>205</v>
      </c>
      <c r="P142" s="3">
        <v>162</v>
      </c>
    </row>
    <row r="143" spans="1:16" x14ac:dyDescent="0.3">
      <c r="A143" s="3">
        <v>2024</v>
      </c>
      <c r="B143" s="3">
        <v>3</v>
      </c>
      <c r="C143" s="3">
        <v>0</v>
      </c>
      <c r="D143" s="3">
        <v>0</v>
      </c>
      <c r="E143" s="3">
        <v>1</v>
      </c>
      <c r="F143" s="4">
        <v>6.4000000000000001E-2</v>
      </c>
      <c r="G143" s="4">
        <v>0.61499999999999999</v>
      </c>
      <c r="H143" s="4">
        <v>0.223</v>
      </c>
      <c r="I143" s="4">
        <v>0.30399999999999999</v>
      </c>
      <c r="J143" s="4">
        <v>0</v>
      </c>
      <c r="K143" s="4">
        <v>0.16900000000000001</v>
      </c>
      <c r="L143" s="4">
        <v>0.182</v>
      </c>
      <c r="M143" s="4">
        <v>4.0000000000000001E-3</v>
      </c>
      <c r="N143" s="4">
        <v>0</v>
      </c>
      <c r="O143" s="3">
        <v>54</v>
      </c>
      <c r="P143" s="3">
        <v>86</v>
      </c>
    </row>
    <row r="144" spans="1:16" x14ac:dyDescent="0.3">
      <c r="A144" s="3">
        <v>2022</v>
      </c>
      <c r="B144" s="3">
        <v>3</v>
      </c>
      <c r="C144" s="3">
        <v>0</v>
      </c>
      <c r="D144" s="3">
        <v>0</v>
      </c>
      <c r="E144" s="3">
        <v>1</v>
      </c>
      <c r="F144" s="4">
        <v>0.10100000000000001</v>
      </c>
      <c r="G144" s="4">
        <v>0.55600000000000005</v>
      </c>
      <c r="H144" s="4">
        <v>0.379</v>
      </c>
      <c r="I144" s="4">
        <v>0.66700000000000004</v>
      </c>
      <c r="J144" s="4">
        <v>0</v>
      </c>
      <c r="K144" s="4">
        <v>0.5</v>
      </c>
      <c r="L144" s="4">
        <v>0.9</v>
      </c>
      <c r="M144" s="4">
        <v>0.02</v>
      </c>
      <c r="N144" s="4">
        <v>0.5</v>
      </c>
      <c r="O144" s="3">
        <v>314</v>
      </c>
      <c r="P144" s="3">
        <v>250</v>
      </c>
    </row>
    <row r="145" spans="1:16" x14ac:dyDescent="0.3">
      <c r="A145" s="3">
        <v>2023</v>
      </c>
      <c r="B145" s="3">
        <v>3</v>
      </c>
      <c r="C145" s="3">
        <v>0</v>
      </c>
      <c r="D145" s="3">
        <v>0</v>
      </c>
      <c r="E145" s="3">
        <v>1</v>
      </c>
      <c r="F145" s="4">
        <v>7.9000000000000001E-2</v>
      </c>
      <c r="G145" s="4">
        <v>0.66700000000000004</v>
      </c>
      <c r="H145" s="4">
        <v>0.29699999999999999</v>
      </c>
      <c r="I145" s="4">
        <v>0.625</v>
      </c>
      <c r="J145" s="4">
        <v>0</v>
      </c>
      <c r="K145" s="4">
        <v>0.29399999999999998</v>
      </c>
      <c r="L145" s="4">
        <v>0.66700000000000004</v>
      </c>
      <c r="M145" s="4">
        <v>0.02</v>
      </c>
      <c r="N145" s="4">
        <v>0</v>
      </c>
      <c r="O145" s="3">
        <v>122</v>
      </c>
      <c r="P145" s="3">
        <v>155</v>
      </c>
    </row>
    <row r="146" spans="1:16" x14ac:dyDescent="0.3">
      <c r="A146" s="3">
        <v>2023</v>
      </c>
      <c r="B146" s="3">
        <v>3</v>
      </c>
      <c r="C146" s="3">
        <v>0</v>
      </c>
      <c r="D146" s="3">
        <v>0</v>
      </c>
      <c r="E146" s="3">
        <v>1</v>
      </c>
      <c r="F146" s="4">
        <v>1.7000000000000001E-2</v>
      </c>
      <c r="G146" s="4">
        <v>0.5</v>
      </c>
      <c r="H146" s="4">
        <v>0.311</v>
      </c>
      <c r="I146" s="4">
        <v>0.52900000000000003</v>
      </c>
      <c r="J146" s="4">
        <v>0</v>
      </c>
      <c r="K146" s="4">
        <v>0.222</v>
      </c>
      <c r="L146" s="4">
        <v>0.625</v>
      </c>
      <c r="M146" s="4">
        <v>8.0000000000000002E-3</v>
      </c>
      <c r="N146" s="4">
        <v>0</v>
      </c>
      <c r="O146" s="3">
        <v>185</v>
      </c>
      <c r="P146" s="3">
        <v>181</v>
      </c>
    </row>
    <row r="147" spans="1:16" x14ac:dyDescent="0.3">
      <c r="A147" s="3">
        <v>2021</v>
      </c>
      <c r="B147" s="3">
        <v>3</v>
      </c>
      <c r="C147" s="3">
        <v>0</v>
      </c>
      <c r="D147" s="3">
        <v>0</v>
      </c>
      <c r="E147" s="3">
        <v>1</v>
      </c>
      <c r="F147" s="4">
        <v>6.8000000000000005E-2</v>
      </c>
      <c r="G147" s="4">
        <v>0.77800000000000002</v>
      </c>
      <c r="H147" s="4">
        <v>0.26900000000000002</v>
      </c>
      <c r="I147" s="4">
        <v>0.438</v>
      </c>
      <c r="J147" s="4">
        <v>1</v>
      </c>
      <c r="K147" s="4">
        <v>0.214</v>
      </c>
      <c r="L147" s="4">
        <v>0.42899999999999999</v>
      </c>
      <c r="M147" s="4">
        <v>1.2E-2</v>
      </c>
      <c r="N147" s="4">
        <v>0.5</v>
      </c>
      <c r="O147" s="3">
        <v>211</v>
      </c>
      <c r="P147" s="3">
        <v>169</v>
      </c>
    </row>
    <row r="148" spans="1:16" x14ac:dyDescent="0.3">
      <c r="A148" s="3">
        <v>2023</v>
      </c>
      <c r="B148" s="3">
        <v>3</v>
      </c>
      <c r="C148" s="3">
        <v>0</v>
      </c>
      <c r="D148" s="3">
        <v>0</v>
      </c>
      <c r="E148" s="3">
        <v>1</v>
      </c>
      <c r="F148" s="4">
        <v>0.05</v>
      </c>
      <c r="G148" s="4">
        <v>1</v>
      </c>
      <c r="H148" s="4">
        <v>0.313</v>
      </c>
      <c r="I148" s="4">
        <v>0.36399999999999999</v>
      </c>
      <c r="J148" s="4">
        <v>0</v>
      </c>
      <c r="K148" s="4">
        <v>0.2</v>
      </c>
      <c r="L148" s="4">
        <v>0.3</v>
      </c>
      <c r="M148" s="4">
        <v>5.5E-2</v>
      </c>
      <c r="N148" s="4">
        <v>0.42899999999999999</v>
      </c>
      <c r="O148" s="3">
        <v>159</v>
      </c>
      <c r="P148" s="3">
        <v>154</v>
      </c>
    </row>
    <row r="149" spans="1:16" x14ac:dyDescent="0.3">
      <c r="A149" s="3">
        <v>2023</v>
      </c>
      <c r="B149" s="3">
        <v>3</v>
      </c>
      <c r="C149" s="3">
        <v>0</v>
      </c>
      <c r="D149" s="3">
        <v>0</v>
      </c>
      <c r="E149" s="3">
        <v>1</v>
      </c>
      <c r="F149" s="4">
        <v>3.7999999999999999E-2</v>
      </c>
      <c r="G149" s="4">
        <v>0.42899999999999999</v>
      </c>
      <c r="H149" s="4">
        <v>0.315</v>
      </c>
      <c r="I149" s="4">
        <v>0.33300000000000002</v>
      </c>
      <c r="J149" s="4">
        <v>1</v>
      </c>
      <c r="K149" s="4">
        <v>0.29899999999999999</v>
      </c>
      <c r="L149" s="4">
        <v>0.73299999999999998</v>
      </c>
      <c r="M149" s="4">
        <v>1.4999999999999999E-2</v>
      </c>
      <c r="N149" s="4">
        <v>0.33300000000000002</v>
      </c>
      <c r="O149" s="3">
        <v>46</v>
      </c>
      <c r="P149" s="3">
        <v>48</v>
      </c>
    </row>
    <row r="150" spans="1:16" x14ac:dyDescent="0.3">
      <c r="A150" s="3">
        <v>2024</v>
      </c>
      <c r="B150" s="3">
        <v>3</v>
      </c>
      <c r="C150" s="3">
        <v>0</v>
      </c>
      <c r="D150" s="3">
        <v>0</v>
      </c>
      <c r="E150" s="3">
        <v>1</v>
      </c>
      <c r="F150" s="4">
        <v>0.151</v>
      </c>
      <c r="G150" s="4">
        <v>0.93799999999999994</v>
      </c>
      <c r="H150" s="4">
        <v>0.21199999999999999</v>
      </c>
      <c r="I150" s="4">
        <v>0.308</v>
      </c>
      <c r="J150" s="4">
        <v>0</v>
      </c>
      <c r="K150" s="4">
        <v>0.11700000000000001</v>
      </c>
      <c r="L150" s="4">
        <v>0.27300000000000002</v>
      </c>
      <c r="M150" s="4">
        <v>2.9000000000000001E-2</v>
      </c>
      <c r="N150" s="4">
        <v>0.6</v>
      </c>
      <c r="O150" s="3">
        <v>55</v>
      </c>
      <c r="P150" s="3">
        <v>43</v>
      </c>
    </row>
    <row r="151" spans="1:16" x14ac:dyDescent="0.3">
      <c r="A151" s="3">
        <v>2023</v>
      </c>
      <c r="B151" s="3">
        <v>3</v>
      </c>
      <c r="C151" s="3">
        <v>0</v>
      </c>
      <c r="D151" s="3">
        <v>0</v>
      </c>
      <c r="E151" s="3">
        <v>1</v>
      </c>
      <c r="F151" s="4">
        <v>9.8000000000000004E-2</v>
      </c>
      <c r="G151" s="4">
        <v>0.66700000000000004</v>
      </c>
      <c r="H151" s="4">
        <v>0.35499999999999998</v>
      </c>
      <c r="I151" s="4">
        <v>0.316</v>
      </c>
      <c r="J151" s="4">
        <v>0</v>
      </c>
      <c r="K151" s="4">
        <v>0.18</v>
      </c>
      <c r="L151" s="4">
        <v>7.6999999999999999E-2</v>
      </c>
      <c r="M151" s="4">
        <v>1.4999999999999999E-2</v>
      </c>
      <c r="N151" s="4">
        <v>0</v>
      </c>
      <c r="O151" s="3">
        <v>253</v>
      </c>
      <c r="P151" s="3">
        <v>212</v>
      </c>
    </row>
    <row r="152" spans="1:16" x14ac:dyDescent="0.3">
      <c r="A152" s="3">
        <v>2024</v>
      </c>
      <c r="B152" s="3">
        <v>3</v>
      </c>
      <c r="C152" s="3">
        <v>0</v>
      </c>
      <c r="D152" s="3">
        <v>0</v>
      </c>
      <c r="E152" s="3">
        <v>1</v>
      </c>
      <c r="F152" s="4">
        <v>7.2999999999999995E-2</v>
      </c>
      <c r="G152" s="4">
        <v>0.83299999999999996</v>
      </c>
      <c r="H152" s="4">
        <v>0.318</v>
      </c>
      <c r="I152" s="4">
        <v>0.4</v>
      </c>
      <c r="J152" s="4">
        <v>0</v>
      </c>
      <c r="K152" s="4">
        <v>0.12</v>
      </c>
      <c r="L152" s="4">
        <v>0.308</v>
      </c>
      <c r="M152" s="4">
        <v>1.4E-2</v>
      </c>
      <c r="N152" s="4">
        <v>0</v>
      </c>
      <c r="O152" s="3">
        <v>142</v>
      </c>
      <c r="P152" s="3">
        <v>157</v>
      </c>
    </row>
    <row r="153" spans="1:16" x14ac:dyDescent="0.3">
      <c r="A153" s="3">
        <v>2023</v>
      </c>
      <c r="B153" s="3">
        <v>3</v>
      </c>
      <c r="C153" s="3">
        <v>0</v>
      </c>
      <c r="D153" s="3">
        <v>0</v>
      </c>
      <c r="E153" s="3">
        <v>1</v>
      </c>
      <c r="F153" s="4">
        <v>0.105</v>
      </c>
      <c r="G153" s="4">
        <v>0.73899999999999999</v>
      </c>
      <c r="H153" s="4">
        <v>0.32400000000000001</v>
      </c>
      <c r="I153" s="4">
        <v>0.35</v>
      </c>
      <c r="J153" s="4">
        <v>0.66700000000000004</v>
      </c>
      <c r="K153" s="4">
        <v>0.182</v>
      </c>
      <c r="L153" s="4">
        <v>0.55600000000000005</v>
      </c>
      <c r="M153" s="4">
        <v>1.7999999999999999E-2</v>
      </c>
      <c r="N153" s="4">
        <v>0.5</v>
      </c>
      <c r="O153" s="3">
        <v>158</v>
      </c>
      <c r="P153" s="3">
        <v>203</v>
      </c>
    </row>
    <row r="154" spans="1:16" x14ac:dyDescent="0.3">
      <c r="A154" s="3">
        <v>2024</v>
      </c>
      <c r="B154" s="3">
        <v>3</v>
      </c>
      <c r="C154" s="3">
        <v>0</v>
      </c>
      <c r="D154" s="3">
        <v>0</v>
      </c>
      <c r="E154" s="3">
        <v>1</v>
      </c>
      <c r="F154" s="4">
        <v>0.125</v>
      </c>
      <c r="G154" s="4">
        <v>0.73299999999999998</v>
      </c>
      <c r="H154" s="4">
        <v>0.36699999999999999</v>
      </c>
      <c r="I154" s="4">
        <v>0.47399999999999998</v>
      </c>
      <c r="J154" s="4">
        <v>0</v>
      </c>
      <c r="K154" s="4">
        <v>0.16700000000000001</v>
      </c>
      <c r="L154" s="4">
        <v>0.33300000000000002</v>
      </c>
      <c r="M154" s="4">
        <v>3.2000000000000001E-2</v>
      </c>
      <c r="N154" s="4">
        <v>0.6</v>
      </c>
      <c r="O154" s="3">
        <v>197</v>
      </c>
      <c r="P154" s="3">
        <v>111</v>
      </c>
    </row>
    <row r="155" spans="1:16" x14ac:dyDescent="0.3">
      <c r="A155" s="3">
        <v>2022</v>
      </c>
      <c r="B155" s="3">
        <v>3</v>
      </c>
      <c r="C155" s="3">
        <v>0</v>
      </c>
      <c r="D155" s="3">
        <v>0</v>
      </c>
      <c r="E155" s="3">
        <v>1</v>
      </c>
      <c r="F155" s="4">
        <v>5.0999999999999997E-2</v>
      </c>
      <c r="G155" s="4">
        <v>0.83299999999999996</v>
      </c>
      <c r="H155" s="4">
        <v>0.182</v>
      </c>
      <c r="I155" s="4">
        <v>0.27300000000000002</v>
      </c>
      <c r="J155" s="4">
        <v>0</v>
      </c>
      <c r="K155" s="4">
        <v>0.25600000000000001</v>
      </c>
      <c r="L155" s="4">
        <v>0.71399999999999997</v>
      </c>
      <c r="M155" s="4">
        <v>5.8999999999999997E-2</v>
      </c>
      <c r="N155" s="4">
        <v>0.88900000000000001</v>
      </c>
      <c r="O155" s="3">
        <v>133</v>
      </c>
      <c r="P155" s="3">
        <v>110</v>
      </c>
    </row>
    <row r="156" spans="1:16" x14ac:dyDescent="0.3">
      <c r="A156" s="3">
        <v>2024</v>
      </c>
      <c r="B156" s="3">
        <v>3</v>
      </c>
      <c r="C156" s="3">
        <v>0</v>
      </c>
      <c r="D156" s="3">
        <v>0</v>
      </c>
      <c r="E156" s="3">
        <v>1</v>
      </c>
      <c r="F156" s="4">
        <v>5.0999999999999997E-2</v>
      </c>
      <c r="G156" s="4">
        <v>0.9</v>
      </c>
      <c r="H156" s="4">
        <v>0.18099999999999999</v>
      </c>
      <c r="I156" s="4">
        <v>0.42899999999999999</v>
      </c>
      <c r="J156" s="4">
        <v>0</v>
      </c>
      <c r="K156" s="4">
        <v>0.128</v>
      </c>
      <c r="L156" s="4">
        <v>0.2</v>
      </c>
      <c r="M156" s="4">
        <v>1.4E-2</v>
      </c>
      <c r="N156" s="4">
        <v>0.25</v>
      </c>
      <c r="O156" s="3">
        <v>79</v>
      </c>
      <c r="P156" s="3">
        <v>26</v>
      </c>
    </row>
    <row r="157" spans="1:16" x14ac:dyDescent="0.3">
      <c r="A157" s="3">
        <v>2021</v>
      </c>
      <c r="B157" s="3">
        <v>3</v>
      </c>
      <c r="C157" s="3">
        <v>0</v>
      </c>
      <c r="D157" s="3">
        <v>0</v>
      </c>
      <c r="E157" s="3">
        <v>1</v>
      </c>
      <c r="F157" s="4">
        <v>6.3E-2</v>
      </c>
      <c r="G157" s="4">
        <v>0.66700000000000004</v>
      </c>
      <c r="H157" s="4">
        <v>0.34100000000000003</v>
      </c>
      <c r="I157" s="4">
        <v>0.222</v>
      </c>
      <c r="J157" s="4">
        <v>0</v>
      </c>
      <c r="K157" s="4">
        <v>0.16700000000000001</v>
      </c>
      <c r="L157" s="4">
        <v>1</v>
      </c>
      <c r="M157" s="4">
        <v>8.9999999999999993E-3</v>
      </c>
      <c r="N157" s="4">
        <v>1</v>
      </c>
      <c r="O157" s="3">
        <v>68</v>
      </c>
      <c r="P157" s="3">
        <v>139</v>
      </c>
    </row>
    <row r="158" spans="1:16" x14ac:dyDescent="0.3">
      <c r="A158" s="3">
        <v>2024</v>
      </c>
      <c r="B158" s="3">
        <v>3</v>
      </c>
      <c r="C158" s="3">
        <v>0</v>
      </c>
      <c r="D158" s="3">
        <v>0</v>
      </c>
      <c r="E158" s="3">
        <v>1</v>
      </c>
      <c r="F158" s="4">
        <v>4.3999999999999997E-2</v>
      </c>
      <c r="G158" s="4">
        <v>0.8</v>
      </c>
      <c r="H158" s="4">
        <v>0.30399999999999999</v>
      </c>
      <c r="I158" s="4">
        <v>0.625</v>
      </c>
      <c r="J158" s="4">
        <v>0</v>
      </c>
      <c r="K158" s="4">
        <v>0.28599999999999998</v>
      </c>
      <c r="L158" s="4">
        <v>0.35299999999999998</v>
      </c>
      <c r="M158" s="4">
        <v>0.06</v>
      </c>
      <c r="N158" s="4">
        <v>0.44400000000000001</v>
      </c>
      <c r="O158" s="3">
        <v>168</v>
      </c>
      <c r="P158" s="3">
        <v>147</v>
      </c>
    </row>
    <row r="159" spans="1:16" x14ac:dyDescent="0.3">
      <c r="A159" s="3">
        <v>2023</v>
      </c>
      <c r="B159" s="3">
        <v>3</v>
      </c>
      <c r="C159" s="3">
        <v>0</v>
      </c>
      <c r="D159" s="3">
        <v>0</v>
      </c>
      <c r="E159" s="3">
        <v>1</v>
      </c>
      <c r="F159" s="4">
        <v>5.8999999999999997E-2</v>
      </c>
      <c r="G159" s="4">
        <v>1</v>
      </c>
      <c r="H159" s="4">
        <v>0.24399999999999999</v>
      </c>
      <c r="I159" s="4">
        <v>0.23100000000000001</v>
      </c>
      <c r="J159" s="4">
        <v>0</v>
      </c>
      <c r="K159" s="4">
        <v>7.0999999999999994E-2</v>
      </c>
      <c r="L159" s="4">
        <v>1</v>
      </c>
      <c r="M159" s="4">
        <v>0.02</v>
      </c>
      <c r="N159" s="4">
        <v>0.5</v>
      </c>
      <c r="O159" s="3">
        <v>76</v>
      </c>
      <c r="P159" s="3">
        <v>115</v>
      </c>
    </row>
    <row r="160" spans="1:16" x14ac:dyDescent="0.3">
      <c r="A160" s="3">
        <v>2022</v>
      </c>
      <c r="B160" s="3">
        <v>3</v>
      </c>
      <c r="C160" s="3">
        <v>0</v>
      </c>
      <c r="D160" s="3">
        <v>0</v>
      </c>
      <c r="E160" s="3">
        <v>1</v>
      </c>
      <c r="F160" s="4">
        <v>6.0000000000000001E-3</v>
      </c>
      <c r="G160" s="4">
        <v>1</v>
      </c>
      <c r="H160" s="4">
        <v>0.13300000000000001</v>
      </c>
      <c r="I160" s="4">
        <v>0.16700000000000001</v>
      </c>
      <c r="J160" s="4">
        <v>1</v>
      </c>
      <c r="K160" s="4">
        <v>0.19600000000000001</v>
      </c>
      <c r="L160" s="4">
        <v>0.66700000000000004</v>
      </c>
      <c r="M160" s="4">
        <v>2.1000000000000001E-2</v>
      </c>
      <c r="N160" s="4">
        <v>0.5</v>
      </c>
      <c r="O160" s="3">
        <v>124</v>
      </c>
      <c r="P160" s="3">
        <v>154</v>
      </c>
    </row>
    <row r="161" spans="1:16" x14ac:dyDescent="0.3">
      <c r="A161" s="3">
        <v>2021</v>
      </c>
      <c r="B161" s="3">
        <v>3</v>
      </c>
      <c r="C161" s="3">
        <v>0</v>
      </c>
      <c r="D161" s="3">
        <v>0</v>
      </c>
      <c r="E161" s="3">
        <v>1</v>
      </c>
      <c r="F161" s="4">
        <v>0.128</v>
      </c>
      <c r="G161" s="4">
        <v>0.58799999999999997</v>
      </c>
      <c r="H161" s="4">
        <v>0.38900000000000001</v>
      </c>
      <c r="I161" s="4">
        <v>0.53300000000000003</v>
      </c>
      <c r="J161" s="4">
        <v>0</v>
      </c>
      <c r="K161" s="4">
        <v>0.24399999999999999</v>
      </c>
      <c r="L161" s="4">
        <v>0.38500000000000001</v>
      </c>
      <c r="M161" s="4">
        <v>2.1000000000000001E-2</v>
      </c>
      <c r="N161" s="4">
        <v>0.66700000000000004</v>
      </c>
      <c r="O161" s="3">
        <v>157</v>
      </c>
      <c r="P161" s="3">
        <v>137</v>
      </c>
    </row>
    <row r="162" spans="1:16" x14ac:dyDescent="0.3">
      <c r="A162" s="3">
        <v>2022</v>
      </c>
      <c r="B162" s="3">
        <v>3</v>
      </c>
      <c r="C162" s="3">
        <v>0</v>
      </c>
      <c r="D162" s="3">
        <v>0</v>
      </c>
      <c r="E162" s="3">
        <v>1</v>
      </c>
      <c r="F162" s="4">
        <v>7.2999999999999995E-2</v>
      </c>
      <c r="G162" s="4">
        <v>0.56299999999999994</v>
      </c>
      <c r="H162" s="4">
        <v>0.254</v>
      </c>
      <c r="I162" s="4">
        <v>0.38900000000000001</v>
      </c>
      <c r="J162" s="4">
        <v>0</v>
      </c>
      <c r="K162" s="4">
        <v>0.17599999999999999</v>
      </c>
      <c r="L162" s="4">
        <v>0.6</v>
      </c>
      <c r="M162" s="4">
        <v>1.0999999999999999E-2</v>
      </c>
      <c r="N162" s="4">
        <v>0.66700000000000004</v>
      </c>
      <c r="O162" s="3">
        <v>71</v>
      </c>
      <c r="P162" s="3">
        <v>52</v>
      </c>
    </row>
    <row r="163" spans="1:16" x14ac:dyDescent="0.3">
      <c r="A163" s="3">
        <v>2023</v>
      </c>
      <c r="B163" s="3">
        <v>3</v>
      </c>
      <c r="C163" s="3">
        <v>0</v>
      </c>
      <c r="D163" s="3">
        <v>0</v>
      </c>
      <c r="E163" s="3">
        <v>1</v>
      </c>
      <c r="F163" s="4">
        <v>0.123</v>
      </c>
      <c r="G163" s="4">
        <v>0.76900000000000002</v>
      </c>
      <c r="H163" s="4">
        <v>0.22700000000000001</v>
      </c>
      <c r="I163" s="4">
        <v>0.4</v>
      </c>
      <c r="J163" s="4">
        <v>0</v>
      </c>
      <c r="K163" s="4">
        <v>0.15</v>
      </c>
      <c r="L163" s="4">
        <v>0.2</v>
      </c>
      <c r="M163" s="4">
        <v>1.7999999999999999E-2</v>
      </c>
      <c r="N163" s="4">
        <v>0.5</v>
      </c>
      <c r="O163" s="3">
        <v>149</v>
      </c>
      <c r="P163" s="3">
        <v>144</v>
      </c>
    </row>
    <row r="164" spans="1:16" x14ac:dyDescent="0.3">
      <c r="A164" s="3">
        <v>2021</v>
      </c>
      <c r="B164" s="3">
        <v>3</v>
      </c>
      <c r="C164" s="3">
        <v>0</v>
      </c>
      <c r="D164" s="3">
        <v>0</v>
      </c>
      <c r="E164" s="3">
        <v>1</v>
      </c>
      <c r="F164" s="4">
        <v>6.3E-2</v>
      </c>
      <c r="G164" s="4">
        <v>0.83299999999999996</v>
      </c>
      <c r="H164" s="4">
        <v>0.36399999999999999</v>
      </c>
      <c r="I164" s="4">
        <v>0.4</v>
      </c>
      <c r="J164" s="4">
        <v>0</v>
      </c>
      <c r="K164" s="4">
        <v>0.217</v>
      </c>
      <c r="L164" s="4">
        <v>0.33300000000000002</v>
      </c>
      <c r="M164" s="4">
        <v>8.9999999999999993E-3</v>
      </c>
      <c r="N164" s="4">
        <v>1</v>
      </c>
      <c r="O164" s="3">
        <v>127</v>
      </c>
      <c r="P164" s="3">
        <v>151</v>
      </c>
    </row>
    <row r="165" spans="1:16" x14ac:dyDescent="0.3">
      <c r="A165" s="3">
        <v>2024</v>
      </c>
      <c r="B165" s="3">
        <v>3</v>
      </c>
      <c r="C165" s="3">
        <v>0</v>
      </c>
      <c r="D165" s="3">
        <v>0</v>
      </c>
      <c r="E165" s="3">
        <v>1</v>
      </c>
      <c r="F165" s="4">
        <v>0.11700000000000001</v>
      </c>
      <c r="G165" s="4">
        <v>0.81799999999999995</v>
      </c>
      <c r="H165" s="4">
        <v>0.22900000000000001</v>
      </c>
      <c r="I165" s="4">
        <v>0.26700000000000002</v>
      </c>
      <c r="J165" s="4">
        <v>0</v>
      </c>
      <c r="K165" s="4">
        <v>0.12</v>
      </c>
      <c r="L165" s="4">
        <v>0.5</v>
      </c>
      <c r="M165" s="4">
        <v>2.8000000000000001E-2</v>
      </c>
      <c r="N165" s="4">
        <v>0.66700000000000004</v>
      </c>
      <c r="O165" s="3">
        <v>226</v>
      </c>
      <c r="P165" s="3">
        <v>153</v>
      </c>
    </row>
    <row r="166" spans="1:16" x14ac:dyDescent="0.3">
      <c r="A166" s="3">
        <v>2022</v>
      </c>
      <c r="B166" s="3">
        <v>3</v>
      </c>
      <c r="C166" s="3">
        <v>0</v>
      </c>
      <c r="D166" s="3">
        <v>0</v>
      </c>
      <c r="E166" s="3">
        <v>1</v>
      </c>
      <c r="F166" s="4">
        <v>0.11600000000000001</v>
      </c>
      <c r="G166" s="4">
        <v>0.71399999999999997</v>
      </c>
      <c r="H166" s="4">
        <v>0.185</v>
      </c>
      <c r="I166" s="4">
        <v>0.25</v>
      </c>
      <c r="J166" s="4">
        <v>0</v>
      </c>
      <c r="K166" s="4">
        <v>0.25</v>
      </c>
      <c r="L166" s="4">
        <v>0.42899999999999999</v>
      </c>
      <c r="M166" s="4">
        <v>1.2E-2</v>
      </c>
      <c r="N166" s="4">
        <v>0</v>
      </c>
      <c r="O166" s="3">
        <v>221</v>
      </c>
      <c r="P166" s="3">
        <v>168</v>
      </c>
    </row>
    <row r="167" spans="1:16" x14ac:dyDescent="0.3">
      <c r="A167" s="3">
        <v>2021</v>
      </c>
      <c r="B167" s="3">
        <v>3</v>
      </c>
      <c r="C167" s="3">
        <v>0</v>
      </c>
      <c r="D167" s="3">
        <v>0</v>
      </c>
      <c r="E167" s="3">
        <v>1</v>
      </c>
      <c r="F167" s="4">
        <v>0.09</v>
      </c>
      <c r="G167" s="4">
        <v>0.8</v>
      </c>
      <c r="H167" s="4">
        <v>0.30199999999999999</v>
      </c>
      <c r="I167" s="4">
        <v>0.29399999999999998</v>
      </c>
      <c r="J167" s="4">
        <v>0.33300000000000002</v>
      </c>
      <c r="K167" s="4">
        <v>0.14899999999999999</v>
      </c>
      <c r="L167" s="4">
        <v>0.27300000000000002</v>
      </c>
      <c r="M167" s="4">
        <v>1.0999999999999999E-2</v>
      </c>
      <c r="N167" s="4">
        <v>0</v>
      </c>
      <c r="O167" s="3">
        <v>143</v>
      </c>
      <c r="P167" s="3">
        <v>126</v>
      </c>
    </row>
    <row r="168" spans="1:16" x14ac:dyDescent="0.3">
      <c r="A168" s="3">
        <v>2024</v>
      </c>
      <c r="B168" s="3">
        <v>3</v>
      </c>
      <c r="C168" s="3">
        <v>0</v>
      </c>
      <c r="D168" s="3">
        <v>0</v>
      </c>
      <c r="E168" s="3">
        <v>1</v>
      </c>
      <c r="F168" s="4">
        <v>0.15</v>
      </c>
      <c r="G168" s="4">
        <v>0.73699999999999999</v>
      </c>
      <c r="H168" s="4">
        <v>0.34499999999999997</v>
      </c>
      <c r="I168" s="4">
        <v>0.42899999999999999</v>
      </c>
      <c r="J168" s="4">
        <v>1</v>
      </c>
      <c r="K168" s="4">
        <v>0.255</v>
      </c>
      <c r="L168" s="4">
        <v>0.57099999999999995</v>
      </c>
      <c r="M168" s="4">
        <v>4.8000000000000001E-2</v>
      </c>
      <c r="N168" s="4">
        <v>0.25</v>
      </c>
      <c r="O168" s="3">
        <v>279</v>
      </c>
      <c r="P168" s="3">
        <v>189</v>
      </c>
    </row>
    <row r="169" spans="1:16" x14ac:dyDescent="0.3">
      <c r="A169" s="3">
        <v>2023</v>
      </c>
      <c r="B169" s="3">
        <v>3</v>
      </c>
      <c r="C169" s="3">
        <v>0</v>
      </c>
      <c r="D169" s="3">
        <v>0</v>
      </c>
      <c r="E169" s="3">
        <v>1</v>
      </c>
      <c r="F169" s="4">
        <v>6.7000000000000004E-2</v>
      </c>
      <c r="G169" s="4">
        <v>0.66700000000000004</v>
      </c>
      <c r="H169" s="4">
        <v>0.38200000000000001</v>
      </c>
      <c r="I169" s="4">
        <v>0.66700000000000004</v>
      </c>
      <c r="J169" s="4">
        <v>0</v>
      </c>
      <c r="K169" s="4">
        <v>0.16700000000000001</v>
      </c>
      <c r="L169" s="4">
        <v>0.33300000000000002</v>
      </c>
      <c r="M169" s="4">
        <v>0.01</v>
      </c>
      <c r="N169" s="4">
        <v>1</v>
      </c>
      <c r="O169" s="3">
        <v>153</v>
      </c>
      <c r="P169" s="3">
        <v>214</v>
      </c>
    </row>
    <row r="170" spans="1:16" x14ac:dyDescent="0.3">
      <c r="A170" s="3">
        <v>2021</v>
      </c>
      <c r="B170" s="3">
        <v>3</v>
      </c>
      <c r="C170" s="3">
        <v>0</v>
      </c>
      <c r="D170" s="3">
        <v>0</v>
      </c>
      <c r="E170" s="3">
        <v>1</v>
      </c>
      <c r="F170" s="4">
        <v>8.7999999999999995E-2</v>
      </c>
      <c r="G170" s="4">
        <v>0.77800000000000002</v>
      </c>
      <c r="H170" s="4">
        <v>0.188</v>
      </c>
      <c r="I170" s="4">
        <v>0.154</v>
      </c>
      <c r="J170" s="4">
        <v>0</v>
      </c>
      <c r="K170" s="4">
        <v>0.3</v>
      </c>
      <c r="L170" s="4">
        <v>0.75</v>
      </c>
      <c r="M170" s="4">
        <v>4.2999999999999997E-2</v>
      </c>
      <c r="N170" s="4">
        <v>0.6</v>
      </c>
      <c r="O170" s="3">
        <v>169</v>
      </c>
      <c r="P170" s="3">
        <v>121</v>
      </c>
    </row>
    <row r="171" spans="1:16" x14ac:dyDescent="0.3">
      <c r="A171" s="3">
        <v>2024</v>
      </c>
      <c r="B171" s="3">
        <v>1</v>
      </c>
      <c r="C171" s="3">
        <v>0</v>
      </c>
      <c r="D171" s="3">
        <v>0</v>
      </c>
      <c r="E171" s="3">
        <v>1</v>
      </c>
      <c r="F171" s="4">
        <v>3.2000000000000001E-2</v>
      </c>
      <c r="G171" s="4">
        <v>0.4</v>
      </c>
      <c r="H171" s="4">
        <v>0.26500000000000001</v>
      </c>
      <c r="I171" s="4">
        <v>0.29199999999999998</v>
      </c>
      <c r="J171" s="4">
        <v>0.5</v>
      </c>
      <c r="K171" s="4">
        <v>0.16700000000000001</v>
      </c>
      <c r="L171" s="4">
        <v>0.625</v>
      </c>
      <c r="M171" s="4">
        <v>0.01</v>
      </c>
      <c r="N171" s="4">
        <v>1</v>
      </c>
      <c r="O171" s="3">
        <v>159</v>
      </c>
      <c r="P171" s="3">
        <v>176</v>
      </c>
    </row>
    <row r="172" spans="1:16" x14ac:dyDescent="0.3">
      <c r="A172" s="3">
        <v>2024</v>
      </c>
      <c r="B172" s="3">
        <v>1</v>
      </c>
      <c r="C172" s="3">
        <v>0</v>
      </c>
      <c r="D172" s="3">
        <v>0</v>
      </c>
      <c r="E172" s="3">
        <v>1</v>
      </c>
      <c r="F172" s="4">
        <v>5.8999999999999997E-2</v>
      </c>
      <c r="G172" s="4">
        <v>0.76900000000000002</v>
      </c>
      <c r="H172" s="4">
        <v>0.25700000000000001</v>
      </c>
      <c r="I172" s="4">
        <v>0.29199999999999998</v>
      </c>
      <c r="J172" s="4">
        <v>0.66700000000000004</v>
      </c>
      <c r="K172" s="4">
        <v>0.28799999999999998</v>
      </c>
      <c r="L172" s="4">
        <v>0.52200000000000002</v>
      </c>
      <c r="M172" s="4">
        <v>1.9E-2</v>
      </c>
      <c r="N172" s="4">
        <v>0.4</v>
      </c>
      <c r="O172" s="3">
        <v>162</v>
      </c>
      <c r="P172" s="3">
        <v>146</v>
      </c>
    </row>
    <row r="173" spans="1:16" x14ac:dyDescent="0.3">
      <c r="A173" s="3">
        <v>2024</v>
      </c>
      <c r="B173" s="3">
        <v>1</v>
      </c>
      <c r="C173" s="3">
        <v>0</v>
      </c>
      <c r="D173" s="3">
        <v>0</v>
      </c>
      <c r="E173" s="3">
        <v>1</v>
      </c>
      <c r="F173" s="4">
        <v>0.03</v>
      </c>
      <c r="G173" s="4">
        <v>0.66700000000000004</v>
      </c>
      <c r="H173" s="4">
        <v>0.25</v>
      </c>
      <c r="I173" s="4">
        <v>0.28599999999999998</v>
      </c>
      <c r="J173" s="4">
        <v>0</v>
      </c>
      <c r="K173" s="4">
        <v>0.34599999999999997</v>
      </c>
      <c r="L173" s="4">
        <v>0.55600000000000005</v>
      </c>
      <c r="M173" s="4">
        <v>1.7999999999999999E-2</v>
      </c>
      <c r="N173" s="4">
        <v>0</v>
      </c>
      <c r="O173" s="3">
        <v>107</v>
      </c>
      <c r="P173" s="3">
        <v>151</v>
      </c>
    </row>
    <row r="174" spans="1:16" x14ac:dyDescent="0.3">
      <c r="A174" s="3">
        <v>2024</v>
      </c>
      <c r="B174" s="3">
        <v>1</v>
      </c>
      <c r="C174" s="3">
        <v>0</v>
      </c>
      <c r="D174" s="3">
        <v>0</v>
      </c>
      <c r="E174" s="3">
        <v>1</v>
      </c>
      <c r="F174" s="4">
        <v>5.1999999999999998E-2</v>
      </c>
      <c r="G174" s="4">
        <v>0.83299999999999996</v>
      </c>
      <c r="H174" s="4">
        <v>0.254</v>
      </c>
      <c r="I174" s="4">
        <v>0.318</v>
      </c>
      <c r="J174" s="4">
        <v>0</v>
      </c>
      <c r="K174" s="4">
        <v>0.111</v>
      </c>
      <c r="L174" s="4">
        <v>0.28599999999999998</v>
      </c>
      <c r="M174" s="4">
        <v>0</v>
      </c>
      <c r="N174" s="4">
        <v>0</v>
      </c>
      <c r="O174" s="3">
        <v>160</v>
      </c>
      <c r="P174" s="3">
        <v>168</v>
      </c>
    </row>
    <row r="175" spans="1:16" x14ac:dyDescent="0.3">
      <c r="A175" s="3">
        <v>2024</v>
      </c>
      <c r="B175" s="3">
        <v>1</v>
      </c>
      <c r="C175" s="3">
        <v>0</v>
      </c>
      <c r="D175" s="3">
        <v>0</v>
      </c>
      <c r="E175" s="3">
        <v>1</v>
      </c>
      <c r="F175" s="4">
        <v>4.4999999999999998E-2</v>
      </c>
      <c r="G175" s="4">
        <v>0.6</v>
      </c>
      <c r="H175" s="4">
        <v>0.33300000000000002</v>
      </c>
      <c r="I175" s="4">
        <v>0.6</v>
      </c>
      <c r="J175" s="4">
        <v>0</v>
      </c>
      <c r="K175" s="4">
        <v>0.21199999999999999</v>
      </c>
      <c r="L175" s="4">
        <v>0.5</v>
      </c>
      <c r="M175" s="4">
        <v>0.01</v>
      </c>
      <c r="N175" s="4">
        <v>1</v>
      </c>
      <c r="O175" s="3">
        <v>184</v>
      </c>
      <c r="P175" s="3">
        <v>198</v>
      </c>
    </row>
    <row r="176" spans="1:16" x14ac:dyDescent="0.3">
      <c r="A176" s="3">
        <v>2024</v>
      </c>
      <c r="B176" s="3">
        <v>1</v>
      </c>
      <c r="C176" s="3">
        <v>0</v>
      </c>
      <c r="D176" s="3">
        <v>0</v>
      </c>
      <c r="E176" s="3">
        <v>1</v>
      </c>
      <c r="F176" s="4">
        <v>6.2E-2</v>
      </c>
      <c r="G176" s="4">
        <v>0.83299999999999996</v>
      </c>
      <c r="H176" s="4">
        <v>0.23300000000000001</v>
      </c>
      <c r="I176" s="4">
        <v>0.4</v>
      </c>
      <c r="J176" s="4">
        <v>0</v>
      </c>
      <c r="K176" s="4">
        <v>0.11799999999999999</v>
      </c>
      <c r="L176" s="4">
        <v>0.4</v>
      </c>
      <c r="M176" s="4">
        <v>0</v>
      </c>
      <c r="N176" s="4">
        <v>0</v>
      </c>
      <c r="O176" s="3">
        <v>189</v>
      </c>
      <c r="P176" s="3">
        <v>168</v>
      </c>
    </row>
    <row r="177" spans="1:16" x14ac:dyDescent="0.3">
      <c r="A177" s="3">
        <v>2024</v>
      </c>
      <c r="B177" s="3">
        <v>1</v>
      </c>
      <c r="C177" s="3">
        <v>0</v>
      </c>
      <c r="D177" s="3">
        <v>0</v>
      </c>
      <c r="E177" s="3">
        <v>1</v>
      </c>
      <c r="F177" s="4">
        <v>3.5000000000000003E-2</v>
      </c>
      <c r="G177" s="4">
        <v>0.83299999999999996</v>
      </c>
      <c r="H177" s="4">
        <v>0.22900000000000001</v>
      </c>
      <c r="I177" s="4">
        <v>0.38900000000000001</v>
      </c>
      <c r="J177" s="4">
        <v>0</v>
      </c>
      <c r="K177" s="4">
        <v>0.23300000000000001</v>
      </c>
      <c r="L177" s="4">
        <v>0.55600000000000005</v>
      </c>
      <c r="M177" s="4">
        <v>0</v>
      </c>
      <c r="N177" s="4">
        <v>0</v>
      </c>
      <c r="O177" s="3">
        <v>72</v>
      </c>
      <c r="P177" s="3">
        <v>96</v>
      </c>
    </row>
    <row r="178" spans="1:16" x14ac:dyDescent="0.3">
      <c r="A178" s="3">
        <v>2024</v>
      </c>
      <c r="B178" s="3">
        <v>1</v>
      </c>
      <c r="C178" s="3">
        <v>0</v>
      </c>
      <c r="D178" s="3">
        <v>0</v>
      </c>
      <c r="E178" s="3">
        <v>1</v>
      </c>
      <c r="F178" s="4">
        <v>9.7000000000000003E-2</v>
      </c>
      <c r="G178" s="4">
        <v>0.72699999999999998</v>
      </c>
      <c r="H178" s="4">
        <v>0.153</v>
      </c>
      <c r="I178" s="4">
        <v>0.222</v>
      </c>
      <c r="J178" s="4">
        <v>0</v>
      </c>
      <c r="K178" s="4">
        <v>0.182</v>
      </c>
      <c r="L178" s="4">
        <v>0.5</v>
      </c>
      <c r="M178" s="4">
        <v>6.0999999999999999E-2</v>
      </c>
      <c r="N178" s="4">
        <v>0.33300000000000002</v>
      </c>
      <c r="O178" s="3">
        <v>23</v>
      </c>
      <c r="P178" s="3">
        <v>39</v>
      </c>
    </row>
    <row r="179" spans="1:16" x14ac:dyDescent="0.3">
      <c r="A179" s="3">
        <v>2024</v>
      </c>
      <c r="B179" s="3">
        <v>1</v>
      </c>
      <c r="C179" s="3">
        <v>0</v>
      </c>
      <c r="D179" s="3">
        <v>0</v>
      </c>
      <c r="E179" s="3">
        <v>1</v>
      </c>
      <c r="F179" s="4">
        <v>0.05</v>
      </c>
      <c r="G179" s="4">
        <v>0.57099999999999995</v>
      </c>
      <c r="H179" s="4">
        <v>0.28899999999999998</v>
      </c>
      <c r="I179" s="4">
        <v>0.55600000000000005</v>
      </c>
      <c r="J179" s="4">
        <v>0</v>
      </c>
      <c r="K179" s="4">
        <v>0.182</v>
      </c>
      <c r="L179" s="4">
        <v>0.41699999999999998</v>
      </c>
      <c r="M179" s="4">
        <v>7.0000000000000001E-3</v>
      </c>
      <c r="N179" s="4">
        <v>1</v>
      </c>
      <c r="O179" s="3">
        <v>-18</v>
      </c>
      <c r="P179" s="3">
        <v>73</v>
      </c>
    </row>
    <row r="180" spans="1:16" x14ac:dyDescent="0.3">
      <c r="A180" s="3">
        <v>2024</v>
      </c>
      <c r="B180" s="3">
        <v>1</v>
      </c>
      <c r="C180" s="3">
        <v>0</v>
      </c>
      <c r="D180" s="3">
        <v>0</v>
      </c>
      <c r="E180" s="3">
        <v>1</v>
      </c>
      <c r="F180" s="4">
        <v>0.04</v>
      </c>
      <c r="G180" s="4">
        <v>0.75</v>
      </c>
      <c r="H180" s="4">
        <v>0.21099999999999999</v>
      </c>
      <c r="I180" s="4">
        <v>0.14299999999999999</v>
      </c>
      <c r="J180" s="4">
        <v>0</v>
      </c>
      <c r="K180" s="4">
        <v>0.10299999999999999</v>
      </c>
      <c r="L180" s="4">
        <v>0.33300000000000002</v>
      </c>
      <c r="M180" s="4">
        <v>2.5000000000000001E-2</v>
      </c>
      <c r="N180" s="4">
        <v>0.66700000000000004</v>
      </c>
      <c r="O180" s="3">
        <v>35</v>
      </c>
      <c r="P180" s="3">
        <v>83</v>
      </c>
    </row>
    <row r="181" spans="1:16" x14ac:dyDescent="0.3">
      <c r="A181" s="3">
        <v>2024</v>
      </c>
      <c r="B181" s="3">
        <v>1</v>
      </c>
      <c r="C181" s="3">
        <v>0</v>
      </c>
      <c r="D181" s="3">
        <v>0</v>
      </c>
      <c r="E181" s="3">
        <v>1</v>
      </c>
      <c r="F181" s="4">
        <v>3.7999999999999999E-2</v>
      </c>
      <c r="G181" s="4">
        <v>0.28599999999999998</v>
      </c>
      <c r="H181" s="4">
        <v>0.19400000000000001</v>
      </c>
      <c r="I181" s="4">
        <v>0.25</v>
      </c>
      <c r="J181" s="4">
        <v>1</v>
      </c>
      <c r="K181" s="4">
        <v>0.159</v>
      </c>
      <c r="L181" s="4">
        <v>0.46200000000000002</v>
      </c>
      <c r="M181" s="4">
        <v>1.4E-2</v>
      </c>
      <c r="N181" s="4">
        <v>0.33300000000000002</v>
      </c>
      <c r="O181" s="3">
        <v>120</v>
      </c>
      <c r="P181" s="3">
        <v>132</v>
      </c>
    </row>
    <row r="182" spans="1:16" x14ac:dyDescent="0.3">
      <c r="A182" s="3">
        <v>2024</v>
      </c>
      <c r="B182" s="3">
        <v>1</v>
      </c>
      <c r="C182" s="3">
        <v>0</v>
      </c>
      <c r="D182" s="3">
        <v>0</v>
      </c>
      <c r="E182" s="3">
        <v>1</v>
      </c>
      <c r="F182" s="4">
        <v>7.0999999999999994E-2</v>
      </c>
      <c r="G182" s="4">
        <v>0.84599999999999997</v>
      </c>
      <c r="H182" s="4">
        <v>0.248</v>
      </c>
      <c r="I182" s="4">
        <v>0.36699999999999999</v>
      </c>
      <c r="J182" s="4">
        <v>0.5</v>
      </c>
      <c r="K182" s="4">
        <v>0.14099999999999999</v>
      </c>
      <c r="L182" s="4">
        <v>0.36799999999999999</v>
      </c>
      <c r="M182" s="4">
        <v>8.0000000000000002E-3</v>
      </c>
      <c r="N182" s="4">
        <v>0</v>
      </c>
      <c r="O182" s="3">
        <v>165</v>
      </c>
      <c r="P182" s="3">
        <v>142</v>
      </c>
    </row>
    <row r="183" spans="1:16" x14ac:dyDescent="0.3">
      <c r="A183" s="3">
        <v>2022</v>
      </c>
      <c r="B183" s="3">
        <v>2</v>
      </c>
      <c r="C183" s="3">
        <v>0</v>
      </c>
      <c r="D183" s="3">
        <v>0</v>
      </c>
      <c r="E183" s="3">
        <v>1</v>
      </c>
      <c r="F183" s="4">
        <v>8.4000000000000005E-2</v>
      </c>
      <c r="G183" s="4">
        <v>0.66700000000000004</v>
      </c>
      <c r="H183" s="4">
        <v>0.35499999999999998</v>
      </c>
      <c r="I183" s="4">
        <v>0.33300000000000002</v>
      </c>
      <c r="J183" s="4">
        <v>0</v>
      </c>
      <c r="K183" s="4">
        <v>0.40899999999999997</v>
      </c>
      <c r="L183" s="4">
        <v>0.66700000000000004</v>
      </c>
      <c r="M183" s="4">
        <v>0.03</v>
      </c>
      <c r="N183" s="4">
        <v>0.33300000000000002</v>
      </c>
      <c r="O183" s="3">
        <v>264</v>
      </c>
      <c r="P183" s="3">
        <v>229</v>
      </c>
    </row>
    <row r="184" spans="1:16" x14ac:dyDescent="0.3">
      <c r="A184" s="3">
        <v>2022</v>
      </c>
      <c r="B184" s="3">
        <v>2</v>
      </c>
      <c r="C184" s="3">
        <v>0</v>
      </c>
      <c r="D184" s="3">
        <v>0</v>
      </c>
      <c r="E184" s="3">
        <v>1</v>
      </c>
      <c r="F184" s="4">
        <v>3.1E-2</v>
      </c>
      <c r="G184" s="4">
        <v>1</v>
      </c>
      <c r="H184" s="4">
        <v>0.26100000000000001</v>
      </c>
      <c r="I184" s="4">
        <v>0.33300000000000002</v>
      </c>
      <c r="J184" s="4">
        <v>0</v>
      </c>
      <c r="K184" s="4">
        <v>0.3</v>
      </c>
      <c r="L184" s="4">
        <v>0.5</v>
      </c>
      <c r="M184" s="4">
        <v>0</v>
      </c>
      <c r="N184" s="4">
        <v>0</v>
      </c>
      <c r="O184" s="3">
        <v>99</v>
      </c>
      <c r="P184" s="3">
        <v>209</v>
      </c>
    </row>
    <row r="185" spans="1:16" x14ac:dyDescent="0.3">
      <c r="A185" s="3">
        <v>2022</v>
      </c>
      <c r="B185" s="3">
        <v>2</v>
      </c>
      <c r="C185" s="3">
        <v>0</v>
      </c>
      <c r="D185" s="3">
        <v>0</v>
      </c>
      <c r="E185" s="3">
        <v>1</v>
      </c>
      <c r="F185" s="4">
        <v>6.4000000000000001E-2</v>
      </c>
      <c r="G185" s="4">
        <v>0.8</v>
      </c>
      <c r="H185" s="4">
        <v>0.254</v>
      </c>
      <c r="I185" s="4">
        <v>0.2</v>
      </c>
      <c r="J185" s="4">
        <v>1</v>
      </c>
      <c r="K185" s="4">
        <v>0.183</v>
      </c>
      <c r="L185" s="4">
        <v>0.28599999999999998</v>
      </c>
      <c r="M185" s="4">
        <v>1.4999999999999999E-2</v>
      </c>
      <c r="N185" s="4">
        <v>0.33300000000000002</v>
      </c>
      <c r="O185" s="3">
        <v>176</v>
      </c>
      <c r="P185" s="3">
        <v>181</v>
      </c>
    </row>
    <row r="186" spans="1:16" x14ac:dyDescent="0.3">
      <c r="A186" s="3">
        <v>2024</v>
      </c>
      <c r="B186" s="3">
        <v>2</v>
      </c>
      <c r="C186" s="3">
        <v>0</v>
      </c>
      <c r="D186" s="3">
        <v>0</v>
      </c>
      <c r="E186" s="3">
        <v>1</v>
      </c>
      <c r="F186" s="4">
        <v>7.5999999999999998E-2</v>
      </c>
      <c r="G186" s="4">
        <v>0.73299999999999998</v>
      </c>
      <c r="H186" s="4">
        <v>0.11899999999999999</v>
      </c>
      <c r="I186" s="4">
        <v>6.7000000000000004E-2</v>
      </c>
      <c r="J186" s="4">
        <v>0.33300000000000002</v>
      </c>
      <c r="K186" s="4">
        <v>0.113</v>
      </c>
      <c r="L186" s="4">
        <v>0.14299999999999999</v>
      </c>
      <c r="M186" s="4">
        <v>7.0000000000000001E-3</v>
      </c>
      <c r="N186" s="4">
        <v>0.5</v>
      </c>
      <c r="O186" s="3">
        <v>79</v>
      </c>
      <c r="P186" s="3">
        <v>78</v>
      </c>
    </row>
    <row r="187" spans="1:16" x14ac:dyDescent="0.3">
      <c r="A187" s="3">
        <v>2024</v>
      </c>
      <c r="B187" s="3">
        <v>2</v>
      </c>
      <c r="C187" s="3">
        <v>0</v>
      </c>
      <c r="D187" s="3">
        <v>0</v>
      </c>
      <c r="E187" s="3">
        <v>1</v>
      </c>
      <c r="F187" s="4">
        <v>5.6000000000000001E-2</v>
      </c>
      <c r="G187" s="4">
        <v>0.66700000000000004</v>
      </c>
      <c r="H187" s="4">
        <v>0.33300000000000002</v>
      </c>
      <c r="I187" s="4">
        <v>0.42099999999999999</v>
      </c>
      <c r="J187" s="4">
        <v>0</v>
      </c>
      <c r="K187" s="4">
        <v>0.38900000000000001</v>
      </c>
      <c r="L187" s="4">
        <v>0.77800000000000002</v>
      </c>
      <c r="M187" s="4">
        <v>7.0000000000000001E-3</v>
      </c>
      <c r="N187" s="4">
        <v>0</v>
      </c>
      <c r="O187" s="3">
        <v>135</v>
      </c>
      <c r="P187" s="3">
        <v>170</v>
      </c>
    </row>
    <row r="188" spans="1:16" x14ac:dyDescent="0.3">
      <c r="A188" s="3">
        <v>2024</v>
      </c>
      <c r="B188" s="3">
        <v>2</v>
      </c>
      <c r="C188" s="3">
        <v>0</v>
      </c>
      <c r="D188" s="3">
        <v>0</v>
      </c>
      <c r="E188" s="3">
        <v>1</v>
      </c>
      <c r="F188" s="4">
        <v>5.2999999999999999E-2</v>
      </c>
      <c r="G188" s="4">
        <v>0.625</v>
      </c>
      <c r="H188" s="4">
        <v>0.23899999999999999</v>
      </c>
      <c r="I188" s="4">
        <v>0.22600000000000001</v>
      </c>
      <c r="J188" s="4">
        <v>0</v>
      </c>
      <c r="K188" s="4">
        <v>0.20899999999999999</v>
      </c>
      <c r="L188" s="4">
        <v>0.5</v>
      </c>
      <c r="M188" s="4">
        <v>1.4E-2</v>
      </c>
      <c r="N188" s="4">
        <v>0</v>
      </c>
      <c r="O188" s="3">
        <v>137</v>
      </c>
      <c r="P188" s="3">
        <v>114</v>
      </c>
    </row>
    <row r="189" spans="1:16" x14ac:dyDescent="0.3">
      <c r="A189" s="3">
        <v>2024</v>
      </c>
      <c r="B189" s="3">
        <v>2</v>
      </c>
      <c r="C189" s="3">
        <v>0</v>
      </c>
      <c r="D189" s="3">
        <v>0</v>
      </c>
      <c r="E189" s="3">
        <v>1</v>
      </c>
      <c r="F189" s="4">
        <v>1.7999999999999999E-2</v>
      </c>
      <c r="G189" s="4">
        <v>1</v>
      </c>
      <c r="H189" s="4">
        <v>0.35</v>
      </c>
      <c r="I189" s="4">
        <v>0.25</v>
      </c>
      <c r="J189" s="4">
        <v>0</v>
      </c>
      <c r="K189" s="4">
        <v>0.29199999999999998</v>
      </c>
      <c r="L189" s="4">
        <v>0.66700000000000004</v>
      </c>
      <c r="M189" s="4">
        <v>3.9E-2</v>
      </c>
      <c r="N189" s="4">
        <v>0.5</v>
      </c>
      <c r="O189" s="3">
        <v>39</v>
      </c>
      <c r="P189" s="3">
        <v>54</v>
      </c>
    </row>
    <row r="190" spans="1:16" x14ac:dyDescent="0.3">
      <c r="A190" s="3">
        <v>2024</v>
      </c>
      <c r="B190" s="3">
        <v>2</v>
      </c>
      <c r="C190" s="3">
        <v>0</v>
      </c>
      <c r="D190" s="3">
        <v>0</v>
      </c>
      <c r="E190" s="3">
        <v>1</v>
      </c>
      <c r="F190" s="4">
        <v>4.9000000000000002E-2</v>
      </c>
      <c r="G190" s="4">
        <v>0.57099999999999995</v>
      </c>
      <c r="H190" s="4">
        <v>0.16</v>
      </c>
      <c r="I190" s="4">
        <v>0.2</v>
      </c>
      <c r="J190" s="4">
        <v>1</v>
      </c>
      <c r="K190" s="4">
        <v>0.2</v>
      </c>
      <c r="L190" s="4">
        <v>0.4</v>
      </c>
      <c r="M190" s="4">
        <v>0</v>
      </c>
      <c r="N190" s="4">
        <v>0</v>
      </c>
      <c r="O190" s="3">
        <v>48</v>
      </c>
      <c r="P190" s="3">
        <v>72</v>
      </c>
    </row>
    <row r="191" spans="1:16" x14ac:dyDescent="0.3">
      <c r="A191" s="3">
        <v>2024</v>
      </c>
      <c r="B191" s="3">
        <v>2</v>
      </c>
      <c r="C191" s="3">
        <v>0</v>
      </c>
      <c r="D191" s="3">
        <v>0</v>
      </c>
      <c r="E191" s="3">
        <v>1</v>
      </c>
      <c r="F191" s="4">
        <v>5.1999999999999998E-2</v>
      </c>
      <c r="G191" s="4">
        <v>0.71399999999999997</v>
      </c>
      <c r="H191" s="4">
        <v>0.23699999999999999</v>
      </c>
      <c r="I191" s="4">
        <v>0.316</v>
      </c>
      <c r="J191" s="4">
        <v>0</v>
      </c>
      <c r="K191" s="4">
        <v>0.20499999999999999</v>
      </c>
      <c r="L191" s="4">
        <v>0.375</v>
      </c>
      <c r="M191" s="4">
        <v>6.0000000000000001E-3</v>
      </c>
      <c r="N191" s="4">
        <v>0</v>
      </c>
      <c r="O191" s="3">
        <v>117</v>
      </c>
      <c r="P191" s="3">
        <v>136</v>
      </c>
    </row>
    <row r="192" spans="1:16" x14ac:dyDescent="0.3">
      <c r="A192" s="3">
        <v>2024</v>
      </c>
      <c r="B192" s="3">
        <v>2</v>
      </c>
      <c r="C192" s="3">
        <v>0</v>
      </c>
      <c r="D192" s="3">
        <v>0</v>
      </c>
      <c r="E192" s="3">
        <v>1</v>
      </c>
      <c r="F192" s="4">
        <v>8.5999999999999993E-2</v>
      </c>
      <c r="G192" s="4">
        <v>0.75</v>
      </c>
      <c r="H192" s="4">
        <v>0.441</v>
      </c>
      <c r="I192" s="4">
        <v>0.42899999999999999</v>
      </c>
      <c r="J192" s="4">
        <v>0.5</v>
      </c>
      <c r="K192" s="4">
        <v>0.25</v>
      </c>
      <c r="L192" s="4">
        <v>0.33300000000000002</v>
      </c>
      <c r="M192" s="4">
        <v>8.0000000000000002E-3</v>
      </c>
      <c r="N192" s="4">
        <v>1</v>
      </c>
      <c r="O192" s="3">
        <v>148</v>
      </c>
      <c r="P192" s="3">
        <v>134</v>
      </c>
    </row>
    <row r="193" spans="1:16" x14ac:dyDescent="0.3">
      <c r="A193" s="3">
        <v>2024</v>
      </c>
      <c r="B193" s="3">
        <v>3</v>
      </c>
      <c r="C193" s="3">
        <v>0</v>
      </c>
      <c r="D193" s="3">
        <v>0</v>
      </c>
      <c r="E193" s="3">
        <v>1</v>
      </c>
      <c r="F193" s="4">
        <v>4.1000000000000002E-2</v>
      </c>
      <c r="G193" s="4">
        <v>0.8</v>
      </c>
      <c r="H193" s="4">
        <v>0.188</v>
      </c>
      <c r="I193" s="4">
        <v>0.4</v>
      </c>
      <c r="J193" s="4">
        <v>0</v>
      </c>
      <c r="K193" s="4">
        <v>0.26900000000000002</v>
      </c>
      <c r="L193" s="4">
        <v>0.5</v>
      </c>
      <c r="M193" s="4">
        <v>1.6E-2</v>
      </c>
      <c r="N193" s="4">
        <v>0</v>
      </c>
      <c r="O193" s="3">
        <v>226</v>
      </c>
      <c r="P193" s="3">
        <v>254</v>
      </c>
    </row>
    <row r="194" spans="1:16" x14ac:dyDescent="0.3">
      <c r="A194" s="3">
        <v>2021</v>
      </c>
      <c r="B194" s="3">
        <v>3</v>
      </c>
      <c r="C194" s="3">
        <v>0</v>
      </c>
      <c r="D194" s="3">
        <v>0</v>
      </c>
      <c r="E194" s="3">
        <v>1</v>
      </c>
      <c r="F194" s="4">
        <v>2.9000000000000001E-2</v>
      </c>
      <c r="G194" s="4">
        <v>0.75</v>
      </c>
      <c r="H194" s="4">
        <v>0.191</v>
      </c>
      <c r="I194" s="4">
        <v>0.5</v>
      </c>
      <c r="J194" s="4">
        <v>0</v>
      </c>
      <c r="K194" s="4">
        <v>0.26200000000000001</v>
      </c>
      <c r="L194" s="4">
        <v>0.46200000000000002</v>
      </c>
      <c r="M194" s="4">
        <v>1.4999999999999999E-2</v>
      </c>
      <c r="N194" s="4">
        <v>0.33300000000000002</v>
      </c>
      <c r="O194" s="3">
        <v>47</v>
      </c>
      <c r="P194" s="3">
        <v>80</v>
      </c>
    </row>
    <row r="195" spans="1:16" x14ac:dyDescent="0.3">
      <c r="A195" s="3">
        <v>2023</v>
      </c>
      <c r="B195" s="3">
        <v>3</v>
      </c>
      <c r="C195" s="3">
        <v>0</v>
      </c>
      <c r="D195" s="3">
        <v>0</v>
      </c>
      <c r="E195" s="3">
        <v>1</v>
      </c>
      <c r="F195" s="4">
        <v>8.6999999999999994E-2</v>
      </c>
      <c r="G195" s="4">
        <v>0.77800000000000002</v>
      </c>
      <c r="H195" s="4">
        <v>0.32400000000000001</v>
      </c>
      <c r="I195" s="4">
        <v>0.33300000000000002</v>
      </c>
      <c r="J195" s="4">
        <v>0.5</v>
      </c>
      <c r="K195" s="4">
        <v>0.182</v>
      </c>
      <c r="L195" s="4">
        <v>0.28599999999999998</v>
      </c>
      <c r="M195" s="4">
        <v>4.7E-2</v>
      </c>
      <c r="N195" s="4">
        <v>0.6</v>
      </c>
      <c r="O195" s="3">
        <v>120</v>
      </c>
      <c r="P195" s="3">
        <v>140</v>
      </c>
    </row>
    <row r="196" spans="1:16" x14ac:dyDescent="0.3">
      <c r="A196" s="3">
        <v>2022</v>
      </c>
      <c r="B196" s="3">
        <v>3</v>
      </c>
      <c r="C196" s="3">
        <v>0</v>
      </c>
      <c r="D196" s="3">
        <v>0</v>
      </c>
      <c r="E196" s="3">
        <v>1</v>
      </c>
      <c r="F196" s="4">
        <v>4.5999999999999999E-2</v>
      </c>
      <c r="G196" s="4">
        <v>0.5</v>
      </c>
      <c r="H196" s="4">
        <v>0.222</v>
      </c>
      <c r="I196" s="4">
        <v>0.16700000000000001</v>
      </c>
      <c r="J196" s="4">
        <v>0</v>
      </c>
      <c r="K196" s="4">
        <v>0.38500000000000001</v>
      </c>
      <c r="L196" s="4">
        <v>0.5</v>
      </c>
      <c r="M196" s="4">
        <v>5.3999999999999999E-2</v>
      </c>
      <c r="N196" s="4">
        <v>0.6</v>
      </c>
      <c r="O196" s="3">
        <v>165</v>
      </c>
      <c r="P196" s="3">
        <v>226</v>
      </c>
    </row>
    <row r="197" spans="1:16" x14ac:dyDescent="0.3">
      <c r="A197" s="3">
        <v>2023</v>
      </c>
      <c r="B197" s="3">
        <v>3</v>
      </c>
      <c r="C197" s="3">
        <v>0</v>
      </c>
      <c r="D197" s="3">
        <v>0</v>
      </c>
      <c r="E197" s="3">
        <v>1</v>
      </c>
      <c r="F197" s="4">
        <v>7.3999999999999996E-2</v>
      </c>
      <c r="G197" s="4">
        <v>0.75</v>
      </c>
      <c r="H197" s="4">
        <v>0.21199999999999999</v>
      </c>
      <c r="I197" s="4">
        <v>0.5</v>
      </c>
      <c r="J197" s="4">
        <v>0</v>
      </c>
      <c r="K197" s="4">
        <v>6.7000000000000004E-2</v>
      </c>
      <c r="L197" s="4">
        <v>0</v>
      </c>
      <c r="M197" s="4">
        <v>1.0999999999999999E-2</v>
      </c>
      <c r="N197" s="4">
        <v>0</v>
      </c>
      <c r="O197" s="3">
        <v>51</v>
      </c>
      <c r="P197" s="3">
        <v>76</v>
      </c>
    </row>
    <row r="198" spans="1:16" x14ac:dyDescent="0.3">
      <c r="A198" s="3">
        <v>2022</v>
      </c>
      <c r="B198" s="3">
        <v>3</v>
      </c>
      <c r="C198" s="3">
        <v>0</v>
      </c>
      <c r="D198" s="3">
        <v>0</v>
      </c>
      <c r="E198" s="3">
        <v>1</v>
      </c>
      <c r="F198" s="4">
        <v>9.9000000000000005E-2</v>
      </c>
      <c r="G198" s="4">
        <v>0.68400000000000005</v>
      </c>
      <c r="H198" s="4">
        <v>0.19700000000000001</v>
      </c>
      <c r="I198" s="4">
        <v>0.27800000000000002</v>
      </c>
      <c r="J198" s="4">
        <v>0</v>
      </c>
      <c r="K198" s="4">
        <v>0.184</v>
      </c>
      <c r="L198" s="4">
        <v>0.35</v>
      </c>
      <c r="M198" s="4">
        <v>4.9000000000000002E-2</v>
      </c>
      <c r="N198" s="4">
        <v>0.38500000000000001</v>
      </c>
      <c r="O198" s="3">
        <v>182</v>
      </c>
      <c r="P198" s="3">
        <v>182</v>
      </c>
    </row>
    <row r="199" spans="1:16" x14ac:dyDescent="0.3">
      <c r="A199" s="3">
        <v>2021</v>
      </c>
      <c r="B199" s="3">
        <v>3</v>
      </c>
      <c r="C199" s="3">
        <v>0</v>
      </c>
      <c r="D199" s="3">
        <v>0</v>
      </c>
      <c r="E199" s="3">
        <v>1</v>
      </c>
      <c r="F199" s="4">
        <v>7.4999999999999997E-2</v>
      </c>
      <c r="G199" s="4">
        <v>0.85699999999999998</v>
      </c>
      <c r="H199" s="4">
        <v>0.27300000000000002</v>
      </c>
      <c r="I199" s="4">
        <v>0.5</v>
      </c>
      <c r="J199" s="4">
        <v>0</v>
      </c>
      <c r="K199" s="4">
        <v>0.33300000000000002</v>
      </c>
      <c r="L199" s="4">
        <v>0.8</v>
      </c>
      <c r="M199" s="4">
        <v>0</v>
      </c>
      <c r="N199" s="4">
        <v>0</v>
      </c>
      <c r="O199" s="3">
        <v>227</v>
      </c>
      <c r="P199" s="3">
        <v>178</v>
      </c>
    </row>
    <row r="200" spans="1:16" x14ac:dyDescent="0.3">
      <c r="A200" s="3">
        <v>2021</v>
      </c>
      <c r="B200" s="3">
        <v>3</v>
      </c>
      <c r="C200" s="3">
        <v>0</v>
      </c>
      <c r="D200" s="3">
        <v>0</v>
      </c>
      <c r="E200" s="3">
        <v>1</v>
      </c>
      <c r="F200" s="4">
        <v>0.14899999999999999</v>
      </c>
      <c r="G200" s="4">
        <v>0.76</v>
      </c>
      <c r="H200" s="4">
        <v>0.161</v>
      </c>
      <c r="I200" s="4">
        <v>0.32100000000000001</v>
      </c>
      <c r="J200" s="4">
        <v>0</v>
      </c>
      <c r="K200" s="4">
        <v>0.12</v>
      </c>
      <c r="L200" s="4">
        <v>0.182</v>
      </c>
      <c r="M200" s="4">
        <v>2.5999999999999999E-2</v>
      </c>
      <c r="N200" s="4">
        <v>0.28599999999999998</v>
      </c>
      <c r="O200" s="3">
        <v>148</v>
      </c>
      <c r="P200" s="3">
        <v>108</v>
      </c>
    </row>
    <row r="201" spans="1:16" x14ac:dyDescent="0.3">
      <c r="A201" s="3">
        <v>2022</v>
      </c>
      <c r="B201" s="3">
        <v>3</v>
      </c>
      <c r="C201" s="3">
        <v>0</v>
      </c>
      <c r="D201" s="3">
        <v>0</v>
      </c>
      <c r="E201" s="3">
        <v>1</v>
      </c>
      <c r="F201" s="4">
        <v>0.09</v>
      </c>
      <c r="G201" s="4">
        <v>0.66700000000000004</v>
      </c>
      <c r="H201" s="4">
        <v>0.23599999999999999</v>
      </c>
      <c r="I201" s="4">
        <v>0.30399999999999999</v>
      </c>
      <c r="J201" s="4">
        <v>0.5</v>
      </c>
      <c r="K201" s="4">
        <v>0.216</v>
      </c>
      <c r="L201" s="4">
        <v>0.2</v>
      </c>
      <c r="M201" s="4">
        <v>6.0000000000000001E-3</v>
      </c>
      <c r="N201" s="4">
        <v>1</v>
      </c>
      <c r="O201" s="3">
        <v>185</v>
      </c>
      <c r="P201" s="3">
        <v>141</v>
      </c>
    </row>
    <row r="202" spans="1:16" x14ac:dyDescent="0.3">
      <c r="A202" s="3">
        <v>2021</v>
      </c>
      <c r="B202" s="3">
        <v>3</v>
      </c>
      <c r="C202" s="3">
        <v>0</v>
      </c>
      <c r="D202" s="3">
        <v>0</v>
      </c>
      <c r="E202" s="3">
        <v>1</v>
      </c>
      <c r="F202" s="4">
        <v>6.7000000000000004E-2</v>
      </c>
      <c r="G202" s="4">
        <v>0.53300000000000003</v>
      </c>
      <c r="H202" s="4">
        <v>0.309</v>
      </c>
      <c r="I202" s="4">
        <v>0.36799999999999999</v>
      </c>
      <c r="J202" s="4">
        <v>0.5</v>
      </c>
      <c r="K202" s="4">
        <v>0.17899999999999999</v>
      </c>
      <c r="L202" s="4">
        <v>0.5</v>
      </c>
      <c r="M202" s="4">
        <v>0.02</v>
      </c>
      <c r="N202" s="4">
        <v>0.6</v>
      </c>
      <c r="O202" s="3">
        <v>150</v>
      </c>
      <c r="P202" s="3">
        <v>161</v>
      </c>
    </row>
    <row r="203" spans="1:16" x14ac:dyDescent="0.3">
      <c r="A203" s="3">
        <v>2023</v>
      </c>
      <c r="B203" s="3">
        <v>3</v>
      </c>
      <c r="C203" s="3">
        <v>0</v>
      </c>
      <c r="D203" s="3">
        <v>0</v>
      </c>
      <c r="E203" s="3">
        <v>1</v>
      </c>
      <c r="F203" s="4">
        <v>7.0000000000000007E-2</v>
      </c>
      <c r="G203" s="4">
        <v>0.63600000000000001</v>
      </c>
      <c r="H203" s="4">
        <v>0.218</v>
      </c>
      <c r="I203" s="4">
        <v>0.308</v>
      </c>
      <c r="J203" s="4">
        <v>1</v>
      </c>
      <c r="K203" s="4">
        <v>0.17100000000000001</v>
      </c>
      <c r="L203" s="4">
        <v>0.46200000000000002</v>
      </c>
      <c r="M203" s="4">
        <v>0.03</v>
      </c>
      <c r="N203" s="4">
        <v>0.66700000000000004</v>
      </c>
      <c r="O203" s="3">
        <v>119</v>
      </c>
      <c r="P203" s="3">
        <v>135</v>
      </c>
    </row>
    <row r="204" spans="1:16" x14ac:dyDescent="0.3">
      <c r="A204" s="3">
        <v>2024</v>
      </c>
      <c r="B204" s="3">
        <v>3</v>
      </c>
      <c r="C204" s="3">
        <v>0</v>
      </c>
      <c r="D204" s="3">
        <v>0</v>
      </c>
      <c r="E204" s="3">
        <v>1</v>
      </c>
      <c r="F204" s="4">
        <v>0.107</v>
      </c>
      <c r="G204" s="4">
        <v>0.72699999999999998</v>
      </c>
      <c r="H204" s="4">
        <v>0.378</v>
      </c>
      <c r="I204" s="4">
        <v>0.61499999999999999</v>
      </c>
      <c r="J204" s="4">
        <v>0</v>
      </c>
      <c r="K204" s="4">
        <v>0.15</v>
      </c>
      <c r="L204" s="4">
        <v>0.4</v>
      </c>
      <c r="M204" s="4">
        <v>2.1000000000000001E-2</v>
      </c>
      <c r="N204" s="4">
        <v>0.5</v>
      </c>
      <c r="O204" s="3">
        <v>131</v>
      </c>
      <c r="P204" s="3">
        <v>145</v>
      </c>
    </row>
    <row r="205" spans="1:16" x14ac:dyDescent="0.3">
      <c r="A205" s="3">
        <v>2024</v>
      </c>
      <c r="B205" s="3">
        <v>3</v>
      </c>
      <c r="C205" s="3">
        <v>0</v>
      </c>
      <c r="D205" s="3">
        <v>0</v>
      </c>
      <c r="E205" s="3">
        <v>1</v>
      </c>
      <c r="F205" s="4">
        <v>4.9000000000000002E-2</v>
      </c>
      <c r="G205" s="4">
        <v>0.4</v>
      </c>
      <c r="H205" s="4">
        <v>0.32700000000000001</v>
      </c>
      <c r="I205" s="4">
        <v>0.38500000000000001</v>
      </c>
      <c r="J205" s="4">
        <v>1</v>
      </c>
      <c r="K205" s="4">
        <v>0.36699999999999999</v>
      </c>
      <c r="L205" s="4">
        <v>0.5</v>
      </c>
      <c r="M205" s="4">
        <v>1.4E-2</v>
      </c>
      <c r="N205" s="4">
        <v>1</v>
      </c>
      <c r="O205" s="3">
        <v>216</v>
      </c>
      <c r="P205" s="3">
        <v>179</v>
      </c>
    </row>
    <row r="206" spans="1:16" x14ac:dyDescent="0.3">
      <c r="A206" s="3">
        <v>2024</v>
      </c>
      <c r="B206" s="3">
        <v>3</v>
      </c>
      <c r="C206" s="3">
        <v>0</v>
      </c>
      <c r="D206" s="3">
        <v>0</v>
      </c>
      <c r="E206" s="3">
        <v>1</v>
      </c>
      <c r="F206" s="4">
        <v>0.12</v>
      </c>
      <c r="G206" s="4">
        <v>1</v>
      </c>
      <c r="H206" s="4">
        <v>0.40500000000000003</v>
      </c>
      <c r="I206" s="4">
        <v>0.53800000000000003</v>
      </c>
      <c r="J206" s="4">
        <v>0</v>
      </c>
      <c r="K206" s="4">
        <v>0.2</v>
      </c>
      <c r="L206" s="4">
        <v>0.375</v>
      </c>
      <c r="M206" s="4">
        <v>1.7999999999999999E-2</v>
      </c>
      <c r="N206" s="4">
        <v>0.5</v>
      </c>
      <c r="O206" s="3">
        <v>167</v>
      </c>
      <c r="P206" s="3">
        <v>122</v>
      </c>
    </row>
    <row r="207" spans="1:16" x14ac:dyDescent="0.3">
      <c r="A207" s="3">
        <v>2023</v>
      </c>
      <c r="B207" s="3">
        <v>3</v>
      </c>
      <c r="C207" s="3">
        <v>0</v>
      </c>
      <c r="D207" s="3">
        <v>0</v>
      </c>
      <c r="E207" s="3">
        <v>1</v>
      </c>
      <c r="F207" s="4">
        <v>4.2000000000000003E-2</v>
      </c>
      <c r="G207" s="4">
        <v>1</v>
      </c>
      <c r="H207" s="4">
        <v>0.245</v>
      </c>
      <c r="I207" s="4">
        <v>0.29599999999999999</v>
      </c>
      <c r="J207" s="4">
        <v>1</v>
      </c>
      <c r="K207" s="4">
        <v>0.183</v>
      </c>
      <c r="L207" s="4">
        <v>0.6</v>
      </c>
      <c r="M207" s="4">
        <v>0</v>
      </c>
      <c r="N207" s="4">
        <v>0</v>
      </c>
      <c r="O207" s="3">
        <v>168</v>
      </c>
      <c r="P207" s="3">
        <v>143</v>
      </c>
    </row>
    <row r="208" spans="1:16" x14ac:dyDescent="0.3">
      <c r="A208" s="3">
        <v>2021</v>
      </c>
      <c r="B208" s="3">
        <v>3</v>
      </c>
      <c r="C208" s="3">
        <v>0</v>
      </c>
      <c r="D208" s="3">
        <v>0</v>
      </c>
      <c r="E208" s="3">
        <v>1</v>
      </c>
      <c r="F208" s="4">
        <v>6.6000000000000003E-2</v>
      </c>
      <c r="G208" s="4">
        <v>0.66700000000000004</v>
      </c>
      <c r="H208" s="4">
        <v>0.32700000000000001</v>
      </c>
      <c r="I208" s="4">
        <v>0.3</v>
      </c>
      <c r="J208" s="4">
        <v>0</v>
      </c>
      <c r="K208" s="4">
        <v>0.21099999999999999</v>
      </c>
      <c r="L208" s="4">
        <v>0.6</v>
      </c>
      <c r="M208" s="4">
        <v>7.0000000000000001E-3</v>
      </c>
      <c r="N208" s="4">
        <v>1</v>
      </c>
      <c r="O208" s="3">
        <v>169</v>
      </c>
      <c r="P208" s="3">
        <v>157</v>
      </c>
    </row>
    <row r="209" spans="1:16" x14ac:dyDescent="0.3">
      <c r="A209" s="3">
        <v>2022</v>
      </c>
      <c r="B209" s="3">
        <v>3</v>
      </c>
      <c r="C209" s="3">
        <v>0</v>
      </c>
      <c r="D209" s="3">
        <v>0</v>
      </c>
      <c r="E209" s="3">
        <v>1</v>
      </c>
      <c r="F209" s="4">
        <v>3.5999999999999997E-2</v>
      </c>
      <c r="G209" s="4">
        <v>0.71399999999999997</v>
      </c>
      <c r="H209" s="4">
        <v>0.20499999999999999</v>
      </c>
      <c r="I209" s="4">
        <v>0.32100000000000001</v>
      </c>
      <c r="J209" s="4">
        <v>0</v>
      </c>
      <c r="K209" s="4">
        <v>0.19500000000000001</v>
      </c>
      <c r="L209" s="4">
        <v>0.42899999999999999</v>
      </c>
      <c r="M209" s="4">
        <v>7.0000000000000001E-3</v>
      </c>
      <c r="N209" s="4">
        <v>0.5</v>
      </c>
      <c r="O209" s="3">
        <v>55</v>
      </c>
      <c r="P209" s="3">
        <v>42</v>
      </c>
    </row>
    <row r="210" spans="1:16" x14ac:dyDescent="0.3">
      <c r="A210" s="3">
        <v>2024</v>
      </c>
      <c r="B210" s="3">
        <v>3</v>
      </c>
      <c r="C210" s="3">
        <v>0</v>
      </c>
      <c r="D210" s="3">
        <v>0</v>
      </c>
      <c r="E210" s="3">
        <v>1</v>
      </c>
      <c r="F210" s="4">
        <v>4.7E-2</v>
      </c>
      <c r="G210" s="4">
        <v>0.77800000000000002</v>
      </c>
      <c r="H210" s="4">
        <v>0.25800000000000001</v>
      </c>
      <c r="I210" s="4">
        <v>0.35299999999999998</v>
      </c>
      <c r="J210" s="4">
        <v>0</v>
      </c>
      <c r="K210" s="4">
        <v>0.13400000000000001</v>
      </c>
      <c r="L210" s="4">
        <v>0.71399999999999997</v>
      </c>
      <c r="M210" s="4">
        <v>0</v>
      </c>
      <c r="N210" s="4">
        <v>0</v>
      </c>
      <c r="O210" s="3">
        <v>124</v>
      </c>
      <c r="P210" s="3">
        <v>137</v>
      </c>
    </row>
    <row r="211" spans="1:16" x14ac:dyDescent="0.3">
      <c r="A211" s="3">
        <v>2023</v>
      </c>
      <c r="B211" s="3">
        <v>3</v>
      </c>
      <c r="C211" s="3">
        <v>0</v>
      </c>
      <c r="D211" s="3">
        <v>0</v>
      </c>
      <c r="E211" s="3">
        <v>1</v>
      </c>
      <c r="F211" s="4">
        <v>5.0999999999999997E-2</v>
      </c>
      <c r="G211" s="4">
        <v>0.77800000000000002</v>
      </c>
      <c r="H211" s="4">
        <v>0.17100000000000001</v>
      </c>
      <c r="I211" s="4">
        <v>0.26100000000000001</v>
      </c>
      <c r="J211" s="4">
        <v>0</v>
      </c>
      <c r="K211" s="4">
        <v>0.13800000000000001</v>
      </c>
      <c r="L211" s="4">
        <v>7.0999999999999994E-2</v>
      </c>
      <c r="M211" s="4">
        <v>1.7000000000000001E-2</v>
      </c>
      <c r="N211" s="4">
        <v>0.5</v>
      </c>
      <c r="O211" s="3">
        <v>114</v>
      </c>
      <c r="P211" s="3">
        <v>107</v>
      </c>
    </row>
    <row r="212" spans="1:16" x14ac:dyDescent="0.3">
      <c r="A212" s="3">
        <v>2022</v>
      </c>
      <c r="B212" s="3">
        <v>3</v>
      </c>
      <c r="C212" s="3">
        <v>0</v>
      </c>
      <c r="D212" s="3">
        <v>0</v>
      </c>
      <c r="E212" s="3">
        <v>1</v>
      </c>
      <c r="F212" s="4">
        <v>0.115</v>
      </c>
      <c r="G212" s="4">
        <v>0.81799999999999995</v>
      </c>
      <c r="H212" s="4">
        <v>0.188</v>
      </c>
      <c r="I212" s="4">
        <v>0.23499999999999999</v>
      </c>
      <c r="J212" s="4">
        <v>0</v>
      </c>
      <c r="K212" s="4">
        <v>0.14899999999999999</v>
      </c>
      <c r="L212" s="4">
        <v>0.36399999999999999</v>
      </c>
      <c r="M212" s="4">
        <v>1.4999999999999999E-2</v>
      </c>
      <c r="N212" s="4">
        <v>0</v>
      </c>
      <c r="O212" s="3">
        <v>48</v>
      </c>
      <c r="P212" s="3">
        <v>81</v>
      </c>
    </row>
    <row r="213" spans="1:16" x14ac:dyDescent="0.3">
      <c r="A213" s="3">
        <v>2021</v>
      </c>
      <c r="B213" s="3">
        <v>3</v>
      </c>
      <c r="C213" s="3">
        <v>0</v>
      </c>
      <c r="D213" s="3">
        <v>0</v>
      </c>
      <c r="E213" s="3">
        <v>1</v>
      </c>
      <c r="F213" s="4">
        <v>6.8000000000000005E-2</v>
      </c>
      <c r="G213" s="4">
        <v>0.75</v>
      </c>
      <c r="H213" s="4">
        <v>0.20899999999999999</v>
      </c>
      <c r="I213" s="4">
        <v>0.222</v>
      </c>
      <c r="J213" s="4">
        <v>0.5</v>
      </c>
      <c r="K213" s="4">
        <v>0.21099999999999999</v>
      </c>
      <c r="L213" s="4">
        <v>0.4</v>
      </c>
      <c r="M213" s="4">
        <v>7.0000000000000001E-3</v>
      </c>
      <c r="N213" s="4">
        <v>0</v>
      </c>
      <c r="O213" s="3">
        <v>119</v>
      </c>
      <c r="P213" s="3">
        <v>115</v>
      </c>
    </row>
    <row r="214" spans="1:16" x14ac:dyDescent="0.3">
      <c r="A214" s="3">
        <v>2024</v>
      </c>
      <c r="B214" s="3">
        <v>3</v>
      </c>
      <c r="C214" s="3">
        <v>0</v>
      </c>
      <c r="D214" s="3">
        <v>0</v>
      </c>
      <c r="E214" s="3">
        <v>1</v>
      </c>
      <c r="F214" s="4">
        <v>6.0999999999999999E-2</v>
      </c>
      <c r="G214" s="4">
        <v>0.85699999999999998</v>
      </c>
      <c r="H214" s="4">
        <v>0.192</v>
      </c>
      <c r="I214" s="4">
        <v>0.23100000000000001</v>
      </c>
      <c r="J214" s="4">
        <v>0</v>
      </c>
      <c r="K214" s="4">
        <v>0.17899999999999999</v>
      </c>
      <c r="L214" s="4">
        <v>0.625</v>
      </c>
      <c r="M214" s="4">
        <v>7.0000000000000001E-3</v>
      </c>
      <c r="N214" s="4">
        <v>0</v>
      </c>
      <c r="O214" s="3">
        <v>174</v>
      </c>
      <c r="P214" s="3">
        <v>184</v>
      </c>
    </row>
    <row r="215" spans="1:16" x14ac:dyDescent="0.3">
      <c r="A215" s="3">
        <v>2024</v>
      </c>
      <c r="B215" s="3">
        <v>3</v>
      </c>
      <c r="C215" s="3">
        <v>0</v>
      </c>
      <c r="D215" s="3">
        <v>0</v>
      </c>
      <c r="E215" s="3">
        <v>1</v>
      </c>
      <c r="F215" s="4">
        <v>7.3999999999999996E-2</v>
      </c>
      <c r="G215" s="4">
        <v>0.71399999999999997</v>
      </c>
      <c r="H215" s="4">
        <v>0.44400000000000001</v>
      </c>
      <c r="I215" s="4">
        <v>0.83299999999999996</v>
      </c>
      <c r="J215" s="4">
        <v>0</v>
      </c>
      <c r="K215" s="4">
        <v>0.28599999999999998</v>
      </c>
      <c r="L215" s="4">
        <v>0.66700000000000004</v>
      </c>
      <c r="M215" s="4">
        <v>2.1999999999999999E-2</v>
      </c>
      <c r="N215" s="4">
        <v>0.5</v>
      </c>
      <c r="O215" s="3">
        <v>76</v>
      </c>
      <c r="P215" s="3">
        <v>120</v>
      </c>
    </row>
    <row r="216" spans="1:16" x14ac:dyDescent="0.3">
      <c r="A216" s="3">
        <v>2023</v>
      </c>
      <c r="B216" s="3">
        <v>3</v>
      </c>
      <c r="C216" s="3">
        <v>0</v>
      </c>
      <c r="D216" s="3">
        <v>0</v>
      </c>
      <c r="E216" s="3">
        <v>1</v>
      </c>
      <c r="F216" s="4">
        <v>0.01</v>
      </c>
      <c r="G216" s="4">
        <v>1</v>
      </c>
      <c r="H216" s="4">
        <v>0.125</v>
      </c>
      <c r="I216" s="4">
        <v>0.5</v>
      </c>
      <c r="J216" s="4">
        <v>0</v>
      </c>
      <c r="K216" s="4">
        <v>0.04</v>
      </c>
      <c r="L216" s="4">
        <v>0</v>
      </c>
      <c r="M216" s="4">
        <v>0</v>
      </c>
      <c r="N216" s="4">
        <v>0</v>
      </c>
      <c r="O216" s="3">
        <v>39</v>
      </c>
      <c r="P216" s="3">
        <v>92</v>
      </c>
    </row>
    <row r="217" spans="1:16" x14ac:dyDescent="0.3">
      <c r="A217" s="3">
        <v>2022</v>
      </c>
      <c r="B217" s="3">
        <v>3</v>
      </c>
      <c r="C217" s="3">
        <v>0</v>
      </c>
      <c r="D217" s="3">
        <v>0</v>
      </c>
      <c r="E217" s="3">
        <v>1</v>
      </c>
      <c r="F217" s="4">
        <v>3.3000000000000002E-2</v>
      </c>
      <c r="G217" s="4">
        <v>0.66700000000000004</v>
      </c>
      <c r="H217" s="4">
        <v>0.27800000000000002</v>
      </c>
      <c r="I217" s="4">
        <v>0.58799999999999997</v>
      </c>
      <c r="J217" s="4">
        <v>0</v>
      </c>
      <c r="K217" s="4">
        <v>0.254</v>
      </c>
      <c r="L217" s="4">
        <v>0.5</v>
      </c>
      <c r="M217" s="4">
        <v>0.01</v>
      </c>
      <c r="N217" s="4">
        <v>0</v>
      </c>
      <c r="O217" s="3">
        <v>81</v>
      </c>
      <c r="P217" s="3">
        <v>94</v>
      </c>
    </row>
    <row r="218" spans="1:16" x14ac:dyDescent="0.3">
      <c r="A218" s="3">
        <v>2021</v>
      </c>
      <c r="B218" s="3">
        <v>3</v>
      </c>
      <c r="C218" s="3">
        <v>0</v>
      </c>
      <c r="D218" s="3">
        <v>0</v>
      </c>
      <c r="E218" s="3">
        <v>1</v>
      </c>
      <c r="F218" s="4">
        <v>0.155</v>
      </c>
      <c r="G218" s="4">
        <v>0.77800000000000002</v>
      </c>
      <c r="H218" s="4">
        <v>0.26500000000000001</v>
      </c>
      <c r="I218" s="4">
        <v>0.26700000000000002</v>
      </c>
      <c r="J218" s="4">
        <v>0</v>
      </c>
      <c r="K218" s="4">
        <v>0.24299999999999999</v>
      </c>
      <c r="L218" s="4">
        <v>0.33300000000000002</v>
      </c>
      <c r="M218" s="4">
        <v>5.6000000000000001E-2</v>
      </c>
      <c r="N218" s="4">
        <v>0.5</v>
      </c>
      <c r="O218" s="3">
        <v>163</v>
      </c>
      <c r="P218" s="3">
        <v>103</v>
      </c>
    </row>
    <row r="219" spans="1:16" x14ac:dyDescent="0.3">
      <c r="A219" s="3">
        <v>2021</v>
      </c>
      <c r="B219" s="3">
        <v>3</v>
      </c>
      <c r="C219" s="3">
        <v>0</v>
      </c>
      <c r="D219" s="3">
        <v>0</v>
      </c>
      <c r="E219" s="3">
        <v>1</v>
      </c>
      <c r="F219" s="4">
        <v>0.14599999999999999</v>
      </c>
      <c r="G219" s="4">
        <v>0.54500000000000004</v>
      </c>
      <c r="H219" s="4">
        <v>0.29099999999999998</v>
      </c>
      <c r="I219" s="4">
        <v>0.35499999999999998</v>
      </c>
      <c r="J219" s="4">
        <v>0.2</v>
      </c>
      <c r="K219" s="4">
        <v>0.2</v>
      </c>
      <c r="L219" s="4">
        <v>0.46200000000000002</v>
      </c>
      <c r="M219" s="4">
        <v>0.01</v>
      </c>
      <c r="N219" s="4">
        <v>0.5</v>
      </c>
      <c r="O219" s="3">
        <v>176</v>
      </c>
      <c r="P219" s="3">
        <v>129</v>
      </c>
    </row>
    <row r="220" spans="1:16" x14ac:dyDescent="0.3">
      <c r="A220" s="3">
        <v>2023</v>
      </c>
      <c r="B220" s="3">
        <v>3</v>
      </c>
      <c r="C220" s="3">
        <v>0</v>
      </c>
      <c r="D220" s="3">
        <v>0</v>
      </c>
      <c r="E220" s="3">
        <v>1</v>
      </c>
      <c r="F220" s="4">
        <v>5.8000000000000003E-2</v>
      </c>
      <c r="G220" s="4">
        <v>0.75</v>
      </c>
      <c r="H220" s="4">
        <v>0.13100000000000001</v>
      </c>
      <c r="I220" s="4">
        <v>0.214</v>
      </c>
      <c r="J220" s="4">
        <v>0</v>
      </c>
      <c r="K220" s="4">
        <v>0.222</v>
      </c>
      <c r="L220" s="4">
        <v>0.313</v>
      </c>
      <c r="M220" s="4">
        <v>1.6E-2</v>
      </c>
      <c r="N220" s="4">
        <v>1</v>
      </c>
      <c r="O220" s="3">
        <v>110</v>
      </c>
      <c r="P220" s="3">
        <v>92</v>
      </c>
    </row>
    <row r="221" spans="1:16" x14ac:dyDescent="0.3">
      <c r="A221" s="3">
        <v>2021</v>
      </c>
      <c r="B221" s="3">
        <v>3</v>
      </c>
      <c r="C221" s="3">
        <v>0</v>
      </c>
      <c r="D221" s="3">
        <v>0</v>
      </c>
      <c r="E221" s="3">
        <v>1</v>
      </c>
      <c r="F221" s="4">
        <v>0.13100000000000001</v>
      </c>
      <c r="G221" s="4">
        <v>0.78900000000000003</v>
      </c>
      <c r="H221" s="4">
        <v>0.25900000000000001</v>
      </c>
      <c r="I221" s="4">
        <v>0.28599999999999998</v>
      </c>
      <c r="J221" s="4">
        <v>0</v>
      </c>
      <c r="K221" s="4">
        <v>0.183</v>
      </c>
      <c r="L221" s="4">
        <v>0.5</v>
      </c>
      <c r="M221" s="4">
        <v>3.9E-2</v>
      </c>
      <c r="N221" s="4">
        <v>0.5</v>
      </c>
      <c r="O221" s="3">
        <v>250</v>
      </c>
      <c r="P221" s="3">
        <v>241</v>
      </c>
    </row>
    <row r="222" spans="1:16" x14ac:dyDescent="0.3">
      <c r="A222" s="3">
        <v>2023</v>
      </c>
      <c r="B222" s="3">
        <v>3</v>
      </c>
      <c r="C222" s="3">
        <v>0</v>
      </c>
      <c r="D222" s="3">
        <v>0</v>
      </c>
      <c r="E222" s="3">
        <v>1</v>
      </c>
      <c r="F222" s="4">
        <v>0.16200000000000001</v>
      </c>
      <c r="G222" s="4">
        <v>0.72699999999999998</v>
      </c>
      <c r="H222" s="4">
        <v>0.25800000000000001</v>
      </c>
      <c r="I222" s="4">
        <v>0.39500000000000002</v>
      </c>
      <c r="J222" s="4">
        <v>1</v>
      </c>
      <c r="K222" s="4">
        <v>0.14699999999999999</v>
      </c>
      <c r="L222" s="4">
        <v>0.375</v>
      </c>
      <c r="M222" s="4">
        <v>4.4999999999999998E-2</v>
      </c>
      <c r="N222" s="4">
        <v>0.3</v>
      </c>
      <c r="O222" s="3">
        <v>273</v>
      </c>
      <c r="P222" s="3">
        <v>201</v>
      </c>
    </row>
    <row r="223" spans="1:16" x14ac:dyDescent="0.3">
      <c r="A223" s="3">
        <v>2023</v>
      </c>
      <c r="B223" s="3">
        <v>3</v>
      </c>
      <c r="C223" s="3">
        <v>0</v>
      </c>
      <c r="D223" s="3">
        <v>0</v>
      </c>
      <c r="E223" s="3">
        <v>1</v>
      </c>
      <c r="F223" s="4">
        <v>9.2999999999999999E-2</v>
      </c>
      <c r="G223" s="4">
        <v>0.90500000000000003</v>
      </c>
      <c r="H223" s="4">
        <v>0.155</v>
      </c>
      <c r="I223" s="4">
        <v>0.27800000000000002</v>
      </c>
      <c r="J223" s="4">
        <v>0</v>
      </c>
      <c r="K223" s="4">
        <v>0.153</v>
      </c>
      <c r="L223" s="4">
        <v>0.25</v>
      </c>
      <c r="M223" s="4">
        <v>0.01</v>
      </c>
      <c r="N223" s="4">
        <v>0.66700000000000004</v>
      </c>
      <c r="O223" s="3">
        <v>62</v>
      </c>
      <c r="P223" s="3">
        <v>90</v>
      </c>
    </row>
    <row r="224" spans="1:16" x14ac:dyDescent="0.3">
      <c r="A224" s="3">
        <v>2023</v>
      </c>
      <c r="B224" s="3">
        <v>3</v>
      </c>
      <c r="C224" s="3">
        <v>0</v>
      </c>
      <c r="D224" s="3">
        <v>0</v>
      </c>
      <c r="E224" s="3">
        <v>1</v>
      </c>
      <c r="F224" s="4">
        <v>0.108</v>
      </c>
      <c r="G224" s="4">
        <v>0.70599999999999996</v>
      </c>
      <c r="H224" s="4">
        <v>0.16200000000000001</v>
      </c>
      <c r="I224" s="4">
        <v>0.222</v>
      </c>
      <c r="J224" s="4">
        <v>0</v>
      </c>
      <c r="K224" s="4">
        <v>8.7999999999999995E-2</v>
      </c>
      <c r="L224" s="4">
        <v>0.2</v>
      </c>
      <c r="M224" s="4">
        <v>1.9E-2</v>
      </c>
      <c r="N224" s="4">
        <v>0.4</v>
      </c>
      <c r="O224" s="3">
        <v>70</v>
      </c>
      <c r="P224" s="3">
        <v>48</v>
      </c>
    </row>
    <row r="225" spans="1:16" x14ac:dyDescent="0.3">
      <c r="A225" s="3">
        <v>2024</v>
      </c>
      <c r="B225" s="3">
        <v>3</v>
      </c>
      <c r="C225" s="3">
        <v>0</v>
      </c>
      <c r="D225" s="3">
        <v>0</v>
      </c>
      <c r="E225" s="3">
        <v>1</v>
      </c>
      <c r="F225" s="4">
        <v>8.3000000000000004E-2</v>
      </c>
      <c r="G225" s="4">
        <v>0.88200000000000001</v>
      </c>
      <c r="H225" s="4">
        <v>0.19600000000000001</v>
      </c>
      <c r="I225" s="4">
        <v>0.25800000000000001</v>
      </c>
      <c r="J225" s="4">
        <v>0.5</v>
      </c>
      <c r="K225" s="4">
        <v>0.19400000000000001</v>
      </c>
      <c r="L225" s="4">
        <v>0.36399999999999999</v>
      </c>
      <c r="M225" s="4">
        <v>1.9E-2</v>
      </c>
      <c r="N225" s="4">
        <v>0</v>
      </c>
      <c r="O225" s="3">
        <v>170</v>
      </c>
      <c r="P225" s="3">
        <v>196</v>
      </c>
    </row>
    <row r="226" spans="1:16" x14ac:dyDescent="0.3">
      <c r="A226" s="3">
        <v>2021</v>
      </c>
      <c r="B226" s="3">
        <v>3</v>
      </c>
      <c r="C226" s="3">
        <v>0</v>
      </c>
      <c r="D226" s="3">
        <v>0</v>
      </c>
      <c r="E226" s="3">
        <v>1</v>
      </c>
      <c r="F226" s="4">
        <v>7.0000000000000007E-2</v>
      </c>
      <c r="G226" s="4">
        <v>0.875</v>
      </c>
      <c r="H226" s="4">
        <v>0.22700000000000001</v>
      </c>
      <c r="I226" s="4">
        <v>0.35299999999999998</v>
      </c>
      <c r="J226" s="4">
        <v>0.5</v>
      </c>
      <c r="K226" s="4">
        <v>0.33300000000000002</v>
      </c>
      <c r="L226" s="4">
        <v>0.75</v>
      </c>
      <c r="M226" s="4">
        <v>3.4000000000000002E-2</v>
      </c>
      <c r="N226" s="4">
        <v>0</v>
      </c>
      <c r="O226" s="3">
        <v>107</v>
      </c>
      <c r="P226" s="3">
        <v>97</v>
      </c>
    </row>
    <row r="227" spans="1:16" x14ac:dyDescent="0.3">
      <c r="A227" s="3">
        <v>2023</v>
      </c>
      <c r="B227" s="3">
        <v>3</v>
      </c>
      <c r="C227" s="3">
        <v>0</v>
      </c>
      <c r="D227" s="3">
        <v>0</v>
      </c>
      <c r="E227" s="3">
        <v>1</v>
      </c>
      <c r="F227" s="4">
        <v>8.8999999999999996E-2</v>
      </c>
      <c r="G227" s="4">
        <v>0.77800000000000002</v>
      </c>
      <c r="H227" s="4">
        <v>9.9000000000000005E-2</v>
      </c>
      <c r="I227" s="4">
        <v>0.156</v>
      </c>
      <c r="J227" s="4">
        <v>0</v>
      </c>
      <c r="K227" s="4">
        <v>0.14099999999999999</v>
      </c>
      <c r="L227" s="4">
        <v>0.3</v>
      </c>
      <c r="M227" s="4">
        <v>8.8999999999999996E-2</v>
      </c>
      <c r="N227" s="4">
        <v>0.53600000000000003</v>
      </c>
      <c r="O227" s="3">
        <v>171</v>
      </c>
      <c r="P227" s="3">
        <v>89</v>
      </c>
    </row>
    <row r="228" spans="1:16" x14ac:dyDescent="0.3">
      <c r="A228" s="3">
        <v>2024</v>
      </c>
      <c r="B228" s="3">
        <v>3</v>
      </c>
      <c r="C228" s="3">
        <v>0</v>
      </c>
      <c r="D228" s="3">
        <v>0</v>
      </c>
      <c r="E228" s="3">
        <v>1</v>
      </c>
      <c r="F228" s="4">
        <v>2.3E-2</v>
      </c>
      <c r="G228" s="4">
        <v>1</v>
      </c>
      <c r="H228" s="4">
        <v>0.16700000000000001</v>
      </c>
      <c r="I228" s="4">
        <v>0.23100000000000001</v>
      </c>
      <c r="J228" s="4">
        <v>0</v>
      </c>
      <c r="K228" s="4">
        <v>0.32100000000000001</v>
      </c>
      <c r="L228" s="4">
        <v>0.71399999999999997</v>
      </c>
      <c r="M228" s="4">
        <v>7.0000000000000001E-3</v>
      </c>
      <c r="N228" s="4">
        <v>0</v>
      </c>
      <c r="O228" s="3">
        <v>153</v>
      </c>
      <c r="P228" s="3">
        <v>114</v>
      </c>
    </row>
    <row r="229" spans="1:16" x14ac:dyDescent="0.3">
      <c r="A229" s="3">
        <v>2023</v>
      </c>
      <c r="B229" s="3">
        <v>3</v>
      </c>
      <c r="C229" s="3">
        <v>0</v>
      </c>
      <c r="D229" s="3">
        <v>0</v>
      </c>
      <c r="E229" s="3">
        <v>1</v>
      </c>
      <c r="F229" s="4">
        <v>4.5999999999999999E-2</v>
      </c>
      <c r="G229" s="4">
        <v>0.75</v>
      </c>
      <c r="H229" s="4">
        <v>0.27700000000000002</v>
      </c>
      <c r="I229" s="4">
        <v>0.46200000000000002</v>
      </c>
      <c r="J229" s="4">
        <v>1</v>
      </c>
      <c r="K229" s="4">
        <v>0.17</v>
      </c>
      <c r="L229" s="4">
        <v>0.46200000000000002</v>
      </c>
      <c r="M229" s="4">
        <v>0</v>
      </c>
      <c r="N229" s="4">
        <v>0</v>
      </c>
      <c r="O229" s="3">
        <v>102</v>
      </c>
      <c r="P229" s="3">
        <v>74</v>
      </c>
    </row>
    <row r="230" spans="1:16" x14ac:dyDescent="0.3">
      <c r="A230" s="3">
        <v>2021</v>
      </c>
      <c r="B230" s="3">
        <v>3</v>
      </c>
      <c r="C230" s="3">
        <v>0</v>
      </c>
      <c r="D230" s="3">
        <v>0</v>
      </c>
      <c r="E230" s="3">
        <v>1</v>
      </c>
      <c r="F230" s="4">
        <v>2.5999999999999999E-2</v>
      </c>
      <c r="G230" s="4">
        <v>1</v>
      </c>
      <c r="H230" s="4">
        <v>0.186</v>
      </c>
      <c r="I230" s="4">
        <v>0.4</v>
      </c>
      <c r="J230" s="4">
        <v>0</v>
      </c>
      <c r="K230" s="4">
        <v>5.2999999999999999E-2</v>
      </c>
      <c r="L230" s="4">
        <v>0.5</v>
      </c>
      <c r="M230" s="4">
        <v>0</v>
      </c>
      <c r="N230" s="4">
        <v>0</v>
      </c>
      <c r="O230" s="3">
        <v>0</v>
      </c>
      <c r="P230" s="3">
        <v>103</v>
      </c>
    </row>
    <row r="231" spans="1:16" x14ac:dyDescent="0.3">
      <c r="A231" s="3">
        <v>2024</v>
      </c>
      <c r="B231" s="3">
        <v>3</v>
      </c>
      <c r="C231" s="3">
        <v>0</v>
      </c>
      <c r="D231" s="3">
        <v>0</v>
      </c>
      <c r="E231" s="3">
        <v>1</v>
      </c>
      <c r="F231" s="4">
        <v>6.8000000000000005E-2</v>
      </c>
      <c r="G231" s="4">
        <v>0.41699999999999998</v>
      </c>
      <c r="H231" s="4">
        <v>0.182</v>
      </c>
      <c r="I231" s="4">
        <v>0.45</v>
      </c>
      <c r="J231" s="4">
        <v>0</v>
      </c>
      <c r="K231" s="4">
        <v>0.161</v>
      </c>
      <c r="L231" s="4">
        <v>0.375</v>
      </c>
      <c r="M231" s="4">
        <v>5.0000000000000001E-3</v>
      </c>
      <c r="N231" s="4">
        <v>1</v>
      </c>
      <c r="O231" s="3">
        <v>60</v>
      </c>
      <c r="P231" s="3">
        <v>160</v>
      </c>
    </row>
    <row r="232" spans="1:16" x14ac:dyDescent="0.3">
      <c r="A232" s="3">
        <v>2024</v>
      </c>
      <c r="B232" s="3">
        <v>3</v>
      </c>
      <c r="C232" s="3">
        <v>0</v>
      </c>
      <c r="D232" s="3">
        <v>0</v>
      </c>
      <c r="E232" s="3">
        <v>1</v>
      </c>
      <c r="F232" s="4">
        <v>0.214</v>
      </c>
      <c r="G232" s="4">
        <v>0.81</v>
      </c>
      <c r="H232" s="4">
        <v>0.21199999999999999</v>
      </c>
      <c r="I232" s="4">
        <v>0.2</v>
      </c>
      <c r="J232" s="4">
        <v>0.28599999999999998</v>
      </c>
      <c r="K232" s="4">
        <v>0.36</v>
      </c>
      <c r="L232" s="4">
        <v>0.33300000000000002</v>
      </c>
      <c r="M232" s="4">
        <v>3.6999999999999998E-2</v>
      </c>
      <c r="N232" s="4">
        <v>0.4</v>
      </c>
      <c r="O232" s="3">
        <v>144</v>
      </c>
      <c r="P232" s="3">
        <v>94</v>
      </c>
    </row>
    <row r="233" spans="1:16" x14ac:dyDescent="0.3">
      <c r="A233" s="3">
        <v>2021</v>
      </c>
      <c r="B233" s="3">
        <v>3</v>
      </c>
      <c r="C233" s="3">
        <v>0</v>
      </c>
      <c r="D233" s="3">
        <v>0</v>
      </c>
      <c r="E233" s="3">
        <v>1</v>
      </c>
      <c r="F233" s="4">
        <v>0.157</v>
      </c>
      <c r="G233" s="4">
        <v>0.67900000000000005</v>
      </c>
      <c r="H233" s="4">
        <v>0.14499999999999999</v>
      </c>
      <c r="I233" s="4">
        <v>0.36799999999999999</v>
      </c>
      <c r="J233" s="4">
        <v>0</v>
      </c>
      <c r="K233" s="4">
        <v>0.18099999999999999</v>
      </c>
      <c r="L233" s="4">
        <v>0.313</v>
      </c>
      <c r="M233" s="4">
        <v>1.2E-2</v>
      </c>
      <c r="N233" s="4">
        <v>1</v>
      </c>
      <c r="O233" s="3">
        <v>48</v>
      </c>
      <c r="P233" s="3">
        <v>78</v>
      </c>
    </row>
    <row r="234" spans="1:16" x14ac:dyDescent="0.3">
      <c r="A234" s="3">
        <v>2021</v>
      </c>
      <c r="B234" s="3">
        <v>3</v>
      </c>
      <c r="C234" s="3">
        <v>0</v>
      </c>
      <c r="D234" s="3">
        <v>0</v>
      </c>
      <c r="E234" s="3">
        <v>1</v>
      </c>
      <c r="F234" s="4">
        <v>9.4E-2</v>
      </c>
      <c r="G234" s="4">
        <v>0.78600000000000003</v>
      </c>
      <c r="H234" s="4">
        <v>0.30399999999999999</v>
      </c>
      <c r="I234" s="4">
        <v>0.5</v>
      </c>
      <c r="J234" s="4">
        <v>0</v>
      </c>
      <c r="K234" s="4">
        <v>0.105</v>
      </c>
      <c r="L234" s="4">
        <v>0.2</v>
      </c>
      <c r="M234" s="4">
        <v>0.01</v>
      </c>
      <c r="N234" s="4">
        <v>0</v>
      </c>
      <c r="O234" s="3">
        <v>103</v>
      </c>
      <c r="P234" s="3">
        <v>137</v>
      </c>
    </row>
    <row r="235" spans="1:16" x14ac:dyDescent="0.3">
      <c r="A235" s="3">
        <v>2023</v>
      </c>
      <c r="B235" s="3">
        <v>3</v>
      </c>
      <c r="C235" s="3">
        <v>0</v>
      </c>
      <c r="D235" s="3">
        <v>0</v>
      </c>
      <c r="E235" s="3">
        <v>1</v>
      </c>
      <c r="F235" s="4">
        <v>0.105</v>
      </c>
      <c r="G235" s="4">
        <v>0.7</v>
      </c>
      <c r="H235" s="4">
        <v>0.26700000000000002</v>
      </c>
      <c r="I235" s="4">
        <v>0.34799999999999998</v>
      </c>
      <c r="J235" s="4">
        <v>0</v>
      </c>
      <c r="K235" s="4">
        <v>0.17499999999999999</v>
      </c>
      <c r="L235" s="4">
        <v>0.41199999999999998</v>
      </c>
      <c r="M235" s="4">
        <v>1.2999999999999999E-2</v>
      </c>
      <c r="N235" s="4">
        <v>0</v>
      </c>
      <c r="O235" s="3">
        <v>114</v>
      </c>
      <c r="P235" s="3">
        <v>69</v>
      </c>
    </row>
    <row r="236" spans="1:16" x14ac:dyDescent="0.3">
      <c r="A236" s="3">
        <v>2023</v>
      </c>
      <c r="B236" s="3">
        <v>3</v>
      </c>
      <c r="C236" s="3">
        <v>0</v>
      </c>
      <c r="D236" s="3">
        <v>0</v>
      </c>
      <c r="E236" s="3">
        <v>1</v>
      </c>
      <c r="F236" s="4">
        <v>7.8E-2</v>
      </c>
      <c r="G236" s="4">
        <v>0.66700000000000004</v>
      </c>
      <c r="H236" s="4">
        <v>0.157</v>
      </c>
      <c r="I236" s="4">
        <v>0.24399999999999999</v>
      </c>
      <c r="J236" s="4">
        <v>0</v>
      </c>
      <c r="K236" s="4">
        <v>0.21299999999999999</v>
      </c>
      <c r="L236" s="4">
        <v>0.44400000000000001</v>
      </c>
      <c r="M236" s="4">
        <v>1.7000000000000001E-2</v>
      </c>
      <c r="N236" s="4">
        <v>0.5</v>
      </c>
      <c r="O236" s="3">
        <v>96</v>
      </c>
      <c r="P236" s="3">
        <v>80</v>
      </c>
    </row>
    <row r="237" spans="1:16" x14ac:dyDescent="0.3">
      <c r="A237" s="3">
        <v>2021</v>
      </c>
      <c r="B237" s="3">
        <v>3</v>
      </c>
      <c r="C237" s="3">
        <v>0</v>
      </c>
      <c r="D237" s="3">
        <v>0</v>
      </c>
      <c r="E237" s="3">
        <v>1</v>
      </c>
      <c r="F237" s="4">
        <v>8.8999999999999996E-2</v>
      </c>
      <c r="G237" s="4">
        <v>0.84599999999999997</v>
      </c>
      <c r="H237" s="4">
        <v>0.29499999999999998</v>
      </c>
      <c r="I237" s="4">
        <v>0.34499999999999997</v>
      </c>
      <c r="J237" s="4">
        <v>0.33300000000000002</v>
      </c>
      <c r="K237" s="4">
        <v>0.37</v>
      </c>
      <c r="L237" s="4">
        <v>0.47399999999999998</v>
      </c>
      <c r="M237" s="4">
        <v>1.0999999999999999E-2</v>
      </c>
      <c r="N237" s="4">
        <v>0.5</v>
      </c>
      <c r="O237" s="3">
        <v>240</v>
      </c>
      <c r="P237" s="3">
        <v>166</v>
      </c>
    </row>
    <row r="238" spans="1:16" x14ac:dyDescent="0.3">
      <c r="A238" s="3">
        <v>2024</v>
      </c>
      <c r="B238" s="3">
        <v>3</v>
      </c>
      <c r="C238" s="3">
        <v>0</v>
      </c>
      <c r="D238" s="3">
        <v>0</v>
      </c>
      <c r="E238" s="3">
        <v>1</v>
      </c>
      <c r="F238" s="4">
        <v>9.4E-2</v>
      </c>
      <c r="G238" s="4">
        <v>0.8</v>
      </c>
      <c r="H238" s="4">
        <v>0.315</v>
      </c>
      <c r="I238" s="4">
        <v>0.45800000000000002</v>
      </c>
      <c r="J238" s="4">
        <v>0</v>
      </c>
      <c r="K238" s="4">
        <v>0.25900000000000001</v>
      </c>
      <c r="L238" s="4">
        <v>0.3</v>
      </c>
      <c r="M238" s="4">
        <v>2.3E-2</v>
      </c>
      <c r="N238" s="4">
        <v>0.66700000000000004</v>
      </c>
      <c r="O238" s="3">
        <v>236</v>
      </c>
      <c r="P238" s="3">
        <v>207</v>
      </c>
    </row>
    <row r="239" spans="1:16" x14ac:dyDescent="0.3">
      <c r="A239" s="3">
        <v>2023</v>
      </c>
      <c r="B239" s="3">
        <v>3</v>
      </c>
      <c r="C239" s="3">
        <v>0</v>
      </c>
      <c r="D239" s="3">
        <v>0</v>
      </c>
      <c r="E239" s="3">
        <v>1</v>
      </c>
      <c r="F239" s="4">
        <v>8.0000000000000002E-3</v>
      </c>
      <c r="G239" s="4">
        <v>0</v>
      </c>
      <c r="H239" s="4">
        <v>0.111</v>
      </c>
      <c r="I239" s="4">
        <v>0.111</v>
      </c>
      <c r="J239" s="4">
        <v>0</v>
      </c>
      <c r="K239" s="4">
        <v>0.16700000000000001</v>
      </c>
      <c r="L239" s="4">
        <v>0.83299999999999996</v>
      </c>
      <c r="M239" s="4">
        <v>2.7E-2</v>
      </c>
      <c r="N239" s="4">
        <v>0.5</v>
      </c>
      <c r="O239" s="3">
        <v>-1</v>
      </c>
      <c r="P239" s="3">
        <v>58</v>
      </c>
    </row>
    <row r="240" spans="1:16" x14ac:dyDescent="0.3">
      <c r="A240" s="3">
        <v>2021</v>
      </c>
      <c r="B240" s="3">
        <v>3</v>
      </c>
      <c r="C240" s="3">
        <v>0</v>
      </c>
      <c r="D240" s="3">
        <v>0</v>
      </c>
      <c r="E240" s="3">
        <v>1</v>
      </c>
      <c r="F240" s="4">
        <v>8.9999999999999993E-3</v>
      </c>
      <c r="G240" s="4">
        <v>1</v>
      </c>
      <c r="H240" s="4">
        <v>0.27500000000000002</v>
      </c>
      <c r="I240" s="4">
        <v>0.36399999999999999</v>
      </c>
      <c r="J240" s="4">
        <v>0</v>
      </c>
      <c r="K240" s="4">
        <v>0.27600000000000002</v>
      </c>
      <c r="L240" s="4">
        <v>0.375</v>
      </c>
      <c r="M240" s="4">
        <v>1.6E-2</v>
      </c>
      <c r="N240" s="4">
        <v>0.5</v>
      </c>
      <c r="O240" s="3">
        <v>138</v>
      </c>
      <c r="P240" s="3">
        <v>131</v>
      </c>
    </row>
    <row r="241" spans="1:16" x14ac:dyDescent="0.3">
      <c r="A241" s="3">
        <v>2024</v>
      </c>
      <c r="B241" s="3">
        <v>3</v>
      </c>
      <c r="C241" s="3">
        <v>0</v>
      </c>
      <c r="D241" s="3">
        <v>0</v>
      </c>
      <c r="E241" s="3">
        <v>1</v>
      </c>
      <c r="F241" s="4">
        <v>3.5000000000000003E-2</v>
      </c>
      <c r="G241" s="4">
        <v>0.83299999999999996</v>
      </c>
      <c r="H241" s="4">
        <v>0.34300000000000003</v>
      </c>
      <c r="I241" s="4">
        <v>0.85699999999999998</v>
      </c>
      <c r="J241" s="4">
        <v>0</v>
      </c>
      <c r="K241" s="4">
        <v>0.17499999999999999</v>
      </c>
      <c r="L241" s="4">
        <v>0.33300000000000002</v>
      </c>
      <c r="M241" s="4">
        <v>5.0000000000000001E-3</v>
      </c>
      <c r="N241" s="4">
        <v>0</v>
      </c>
      <c r="O241" s="3">
        <v>157</v>
      </c>
      <c r="P241" s="3">
        <v>154</v>
      </c>
    </row>
    <row r="242" spans="1:16" x14ac:dyDescent="0.3">
      <c r="A242" s="3">
        <v>2024</v>
      </c>
      <c r="B242" s="3">
        <v>3</v>
      </c>
      <c r="C242" s="3">
        <v>0</v>
      </c>
      <c r="D242" s="3">
        <v>0</v>
      </c>
      <c r="E242" s="3">
        <v>1</v>
      </c>
      <c r="F242" s="4">
        <v>1.2E-2</v>
      </c>
      <c r="G242" s="4">
        <v>1</v>
      </c>
      <c r="H242" s="4">
        <v>0.28100000000000003</v>
      </c>
      <c r="I242" s="4">
        <v>0.2</v>
      </c>
      <c r="J242" s="4">
        <v>0</v>
      </c>
      <c r="K242" s="4">
        <v>0.182</v>
      </c>
      <c r="L242" s="4">
        <v>0.8</v>
      </c>
      <c r="M242" s="4">
        <v>4.5999999999999999E-2</v>
      </c>
      <c r="N242" s="4">
        <v>0.5</v>
      </c>
      <c r="O242" s="3">
        <v>201</v>
      </c>
      <c r="P242" s="3">
        <v>181</v>
      </c>
    </row>
    <row r="243" spans="1:16" x14ac:dyDescent="0.3">
      <c r="A243" s="3">
        <v>2023</v>
      </c>
      <c r="B243" s="3">
        <v>3</v>
      </c>
      <c r="C243" s="3">
        <v>0</v>
      </c>
      <c r="D243" s="3">
        <v>0</v>
      </c>
      <c r="E243" s="3">
        <v>1</v>
      </c>
      <c r="F243" s="4">
        <v>5.7000000000000002E-2</v>
      </c>
      <c r="G243" s="4">
        <v>0.83299999999999996</v>
      </c>
      <c r="H243" s="4">
        <v>0.38600000000000001</v>
      </c>
      <c r="I243" s="4">
        <v>0.53800000000000003</v>
      </c>
      <c r="J243" s="4">
        <v>0</v>
      </c>
      <c r="K243" s="4">
        <v>0.2</v>
      </c>
      <c r="L243" s="4">
        <v>0.25</v>
      </c>
      <c r="M243" s="4">
        <v>1.7000000000000001E-2</v>
      </c>
      <c r="N243" s="4">
        <v>1</v>
      </c>
      <c r="O243" s="3">
        <v>226</v>
      </c>
      <c r="P243" s="3">
        <v>178</v>
      </c>
    </row>
    <row r="244" spans="1:16" x14ac:dyDescent="0.3">
      <c r="A244" s="3">
        <v>2023</v>
      </c>
      <c r="B244" s="3">
        <v>3</v>
      </c>
      <c r="C244" s="3">
        <v>0</v>
      </c>
      <c r="D244" s="3">
        <v>0</v>
      </c>
      <c r="E244" s="3">
        <v>1</v>
      </c>
      <c r="F244" s="4">
        <v>7.3999999999999996E-2</v>
      </c>
      <c r="G244" s="4">
        <v>0.71399999999999997</v>
      </c>
      <c r="H244" s="4">
        <v>0.16800000000000001</v>
      </c>
      <c r="I244" s="4">
        <v>0.2</v>
      </c>
      <c r="J244" s="4">
        <v>1</v>
      </c>
      <c r="K244" s="4">
        <v>0.16500000000000001</v>
      </c>
      <c r="L244" s="4">
        <v>0.438</v>
      </c>
      <c r="M244" s="4">
        <v>1.9E-2</v>
      </c>
      <c r="N244" s="4">
        <v>0.4</v>
      </c>
      <c r="O244" s="3">
        <v>115</v>
      </c>
      <c r="P244" s="3">
        <v>70</v>
      </c>
    </row>
    <row r="245" spans="1:16" x14ac:dyDescent="0.3">
      <c r="A245" s="3">
        <v>2024</v>
      </c>
      <c r="B245" s="3">
        <v>3</v>
      </c>
      <c r="C245" s="3">
        <v>0</v>
      </c>
      <c r="D245" s="3">
        <v>0</v>
      </c>
      <c r="E245" s="3">
        <v>1</v>
      </c>
      <c r="F245" s="4">
        <v>6.5000000000000002E-2</v>
      </c>
      <c r="G245" s="4">
        <v>0.66700000000000004</v>
      </c>
      <c r="H245" s="4">
        <v>0.34699999999999998</v>
      </c>
      <c r="I245" s="4">
        <v>0.308</v>
      </c>
      <c r="J245" s="4">
        <v>0</v>
      </c>
      <c r="K245" s="4">
        <v>0.23699999999999999</v>
      </c>
      <c r="L245" s="4">
        <v>0.85699999999999998</v>
      </c>
      <c r="M245" s="4">
        <v>2.4E-2</v>
      </c>
      <c r="N245" s="4">
        <v>0.33300000000000002</v>
      </c>
      <c r="O245" s="3">
        <v>195</v>
      </c>
      <c r="P245" s="3">
        <v>185</v>
      </c>
    </row>
    <row r="246" spans="1:16" x14ac:dyDescent="0.3">
      <c r="A246" s="3">
        <v>2023</v>
      </c>
      <c r="B246" s="3">
        <v>3</v>
      </c>
      <c r="C246" s="3">
        <v>0</v>
      </c>
      <c r="D246" s="3">
        <v>0</v>
      </c>
      <c r="E246" s="3">
        <v>1</v>
      </c>
      <c r="F246" s="4">
        <v>7.0000000000000007E-2</v>
      </c>
      <c r="G246" s="4">
        <v>0.57099999999999995</v>
      </c>
      <c r="H246" s="4">
        <v>0.39100000000000001</v>
      </c>
      <c r="I246" s="4">
        <v>0.52900000000000003</v>
      </c>
      <c r="J246" s="4">
        <v>0</v>
      </c>
      <c r="K246" s="4">
        <v>0.29399999999999998</v>
      </c>
      <c r="L246" s="4">
        <v>0.75</v>
      </c>
      <c r="M246" s="4">
        <v>1.7999999999999999E-2</v>
      </c>
      <c r="N246" s="4">
        <v>0</v>
      </c>
      <c r="O246" s="3">
        <v>212</v>
      </c>
      <c r="P246" s="3">
        <v>160</v>
      </c>
    </row>
    <row r="247" spans="1:16" x14ac:dyDescent="0.3">
      <c r="A247" s="3">
        <v>2021</v>
      </c>
      <c r="B247" s="3">
        <v>3</v>
      </c>
      <c r="C247" s="3">
        <v>0</v>
      </c>
      <c r="D247" s="3">
        <v>0</v>
      </c>
      <c r="E247" s="3">
        <v>1</v>
      </c>
      <c r="F247" s="4">
        <v>0.08</v>
      </c>
      <c r="G247" s="4">
        <v>0.75</v>
      </c>
      <c r="H247" s="4">
        <v>0.28599999999999998</v>
      </c>
      <c r="I247" s="4">
        <v>0.4</v>
      </c>
      <c r="J247" s="4">
        <v>0</v>
      </c>
      <c r="K247" s="4">
        <v>0.20899999999999999</v>
      </c>
      <c r="L247" s="4">
        <v>0.46200000000000002</v>
      </c>
      <c r="M247" s="4">
        <v>0.06</v>
      </c>
      <c r="N247" s="4">
        <v>0.222</v>
      </c>
      <c r="O247" s="3">
        <v>271</v>
      </c>
      <c r="P247" s="3">
        <v>210</v>
      </c>
    </row>
    <row r="248" spans="1:16" x14ac:dyDescent="0.3">
      <c r="A248" s="3">
        <v>2023</v>
      </c>
      <c r="B248" s="3">
        <v>1</v>
      </c>
      <c r="C248" s="3">
        <v>1</v>
      </c>
      <c r="D248" s="3">
        <v>4</v>
      </c>
      <c r="E248">
        <v>0</v>
      </c>
      <c r="F248" s="4">
        <v>3.3000000000000002E-2</v>
      </c>
      <c r="G248" s="4">
        <v>0.33300000000000002</v>
      </c>
      <c r="H248" s="4">
        <v>3.1E-2</v>
      </c>
      <c r="I248" s="4">
        <v>5.8999999999999997E-2</v>
      </c>
      <c r="J248" s="4">
        <v>0</v>
      </c>
      <c r="K248" s="4">
        <v>3.1E-2</v>
      </c>
      <c r="L248" s="4">
        <v>0</v>
      </c>
      <c r="M248" s="4">
        <v>6.0000000000000001E-3</v>
      </c>
      <c r="N248" s="4">
        <v>0</v>
      </c>
      <c r="O248" s="3">
        <v>-21</v>
      </c>
      <c r="P248" s="3">
        <v>-20</v>
      </c>
    </row>
    <row r="249" spans="1:16" x14ac:dyDescent="0.3">
      <c r="A249" s="3">
        <v>2024</v>
      </c>
      <c r="B249" s="3">
        <v>1</v>
      </c>
      <c r="C249" s="3">
        <v>1</v>
      </c>
      <c r="D249" s="3">
        <v>2</v>
      </c>
      <c r="E249">
        <v>1</v>
      </c>
      <c r="F249" s="4">
        <v>5.5E-2</v>
      </c>
      <c r="G249" s="4">
        <v>0.72699999999999998</v>
      </c>
      <c r="H249" s="4">
        <v>0.13600000000000001</v>
      </c>
      <c r="I249" s="4">
        <v>0.188</v>
      </c>
      <c r="J249" s="4">
        <v>0</v>
      </c>
      <c r="K249" s="4">
        <v>9.4E-2</v>
      </c>
      <c r="L249" s="4">
        <v>0.33300000000000002</v>
      </c>
      <c r="M249" s="4">
        <v>3.0000000000000001E-3</v>
      </c>
      <c r="N249" s="4">
        <v>1</v>
      </c>
      <c r="O249" s="3">
        <v>-57</v>
      </c>
      <c r="P249" s="3">
        <v>-59</v>
      </c>
    </row>
    <row r="250" spans="1:16" x14ac:dyDescent="0.3">
      <c r="A250" s="3">
        <v>2024</v>
      </c>
      <c r="B250" s="3">
        <v>1</v>
      </c>
      <c r="C250" s="3">
        <v>1</v>
      </c>
      <c r="D250" s="3">
        <v>2</v>
      </c>
      <c r="E250">
        <v>0</v>
      </c>
      <c r="F250" s="4">
        <v>2.1999999999999999E-2</v>
      </c>
      <c r="G250" s="4">
        <v>1</v>
      </c>
      <c r="H250" s="4">
        <v>9.5000000000000001E-2</v>
      </c>
      <c r="I250" s="4">
        <v>0.16700000000000001</v>
      </c>
      <c r="J250" s="4">
        <v>0.25</v>
      </c>
      <c r="K250" s="4">
        <v>7.8E-2</v>
      </c>
      <c r="L250" s="4">
        <v>0.2</v>
      </c>
      <c r="M250" s="4">
        <v>0</v>
      </c>
      <c r="N250" s="4">
        <v>0</v>
      </c>
      <c r="O250" s="3">
        <v>-41</v>
      </c>
      <c r="P250" s="3">
        <v>-44</v>
      </c>
    </row>
    <row r="251" spans="1:16" x14ac:dyDescent="0.3">
      <c r="A251" s="3">
        <v>2024</v>
      </c>
      <c r="B251" s="3">
        <v>1</v>
      </c>
      <c r="C251" s="3">
        <v>1</v>
      </c>
      <c r="D251" s="3">
        <v>1</v>
      </c>
      <c r="E251">
        <v>0</v>
      </c>
      <c r="F251" s="4">
        <v>0.16200000000000001</v>
      </c>
      <c r="G251" s="4">
        <v>0.66700000000000004</v>
      </c>
      <c r="H251" s="4">
        <v>0.14399999999999999</v>
      </c>
      <c r="I251" s="4">
        <v>0.30299999999999999</v>
      </c>
      <c r="J251" s="4">
        <v>0</v>
      </c>
      <c r="K251" s="4">
        <v>0.10199999999999999</v>
      </c>
      <c r="L251" s="4">
        <v>0.222</v>
      </c>
      <c r="M251" s="4">
        <v>8.0000000000000002E-3</v>
      </c>
      <c r="N251" s="4">
        <v>0</v>
      </c>
      <c r="O251" s="3">
        <v>11</v>
      </c>
      <c r="P251" s="3">
        <v>-17</v>
      </c>
    </row>
    <row r="252" spans="1:16" x14ac:dyDescent="0.3">
      <c r="A252" s="3">
        <v>2024</v>
      </c>
      <c r="B252" s="3">
        <v>1</v>
      </c>
      <c r="C252" s="3">
        <v>1</v>
      </c>
      <c r="D252" s="3">
        <v>1</v>
      </c>
      <c r="E252">
        <v>1</v>
      </c>
      <c r="F252" s="4">
        <v>5.6000000000000001E-2</v>
      </c>
      <c r="G252" s="4">
        <v>0.71399999999999997</v>
      </c>
      <c r="H252" s="4">
        <v>0.253</v>
      </c>
      <c r="I252" s="4">
        <v>0.34799999999999998</v>
      </c>
      <c r="J252" s="4">
        <v>0.5</v>
      </c>
      <c r="K252" s="4">
        <v>0.13700000000000001</v>
      </c>
      <c r="L252" s="4">
        <v>0.4</v>
      </c>
      <c r="M252" s="4">
        <v>5.0000000000000001E-3</v>
      </c>
      <c r="N252" s="4">
        <v>1</v>
      </c>
      <c r="O252" s="3">
        <v>4</v>
      </c>
      <c r="P252" s="3">
        <v>10</v>
      </c>
    </row>
    <row r="253" spans="1:16" x14ac:dyDescent="0.3">
      <c r="A253" s="3">
        <v>2022</v>
      </c>
      <c r="B253" s="3">
        <v>2</v>
      </c>
      <c r="C253" s="3">
        <v>1</v>
      </c>
      <c r="D253" s="3">
        <v>2</v>
      </c>
      <c r="E253">
        <v>0</v>
      </c>
      <c r="F253" s="4">
        <v>6.8000000000000005E-2</v>
      </c>
      <c r="G253" s="4">
        <v>0.66700000000000004</v>
      </c>
      <c r="H253" s="4">
        <v>0.121</v>
      </c>
      <c r="I253" s="4">
        <v>0.222</v>
      </c>
      <c r="J253" s="4">
        <v>0</v>
      </c>
      <c r="K253" s="4">
        <v>2.8000000000000001E-2</v>
      </c>
      <c r="L253" s="4">
        <v>0.125</v>
      </c>
      <c r="M253" s="4">
        <v>5.0000000000000001E-3</v>
      </c>
      <c r="N253" s="4">
        <v>1</v>
      </c>
      <c r="O253" s="3">
        <v>-50</v>
      </c>
      <c r="P253" s="3">
        <v>-37</v>
      </c>
    </row>
    <row r="254" spans="1:16" x14ac:dyDescent="0.3">
      <c r="A254" s="3">
        <v>2022</v>
      </c>
      <c r="B254" s="3">
        <v>2</v>
      </c>
      <c r="C254" s="3">
        <v>1</v>
      </c>
      <c r="D254" s="3">
        <v>2</v>
      </c>
      <c r="E254">
        <v>1</v>
      </c>
      <c r="F254" s="4">
        <v>8.5000000000000006E-2</v>
      </c>
      <c r="G254" s="4">
        <v>0.85699999999999998</v>
      </c>
      <c r="H254" s="4">
        <v>0.151</v>
      </c>
      <c r="I254" s="4">
        <v>0.26300000000000001</v>
      </c>
      <c r="J254" s="4">
        <v>5.2999999999999999E-2</v>
      </c>
      <c r="K254" s="4">
        <v>4.2000000000000003E-2</v>
      </c>
      <c r="L254" s="4">
        <v>6.9000000000000006E-2</v>
      </c>
      <c r="M254" s="4">
        <v>1.6E-2</v>
      </c>
      <c r="N254" s="4">
        <v>0.42899999999999999</v>
      </c>
      <c r="O254" s="3">
        <v>15</v>
      </c>
      <c r="P254" s="3">
        <v>-2</v>
      </c>
    </row>
    <row r="255" spans="1:16" x14ac:dyDescent="0.3">
      <c r="A255" s="3">
        <v>2022</v>
      </c>
      <c r="B255" s="3">
        <v>2</v>
      </c>
      <c r="C255" s="3">
        <v>1</v>
      </c>
      <c r="D255" s="3">
        <v>2</v>
      </c>
      <c r="E255">
        <v>1</v>
      </c>
      <c r="F255" s="4">
        <v>5.0999999999999997E-2</v>
      </c>
      <c r="G255" s="4">
        <v>0.42899999999999999</v>
      </c>
      <c r="H255" s="4">
        <v>0.24199999999999999</v>
      </c>
      <c r="I255" s="4">
        <v>0.27600000000000002</v>
      </c>
      <c r="J255" s="4">
        <v>0</v>
      </c>
      <c r="K255" s="4">
        <v>0.122</v>
      </c>
      <c r="L255" s="4">
        <v>0.42899999999999999</v>
      </c>
      <c r="M255" s="4">
        <v>8.9999999999999993E-3</v>
      </c>
      <c r="N255" s="4">
        <v>1</v>
      </c>
      <c r="O255" s="3">
        <v>-18</v>
      </c>
      <c r="P255" s="3">
        <v>-8</v>
      </c>
    </row>
    <row r="256" spans="1:16" x14ac:dyDescent="0.3">
      <c r="A256" s="3">
        <v>2022</v>
      </c>
      <c r="B256" s="3">
        <v>2</v>
      </c>
      <c r="C256" s="3">
        <v>1</v>
      </c>
      <c r="D256" s="3">
        <v>2</v>
      </c>
      <c r="E256">
        <v>1</v>
      </c>
      <c r="F256" s="4">
        <v>5.7000000000000002E-2</v>
      </c>
      <c r="G256" s="4">
        <v>0.5</v>
      </c>
      <c r="H256" s="4">
        <v>0.13100000000000001</v>
      </c>
      <c r="I256" s="4">
        <v>0.27300000000000002</v>
      </c>
      <c r="J256" s="4">
        <v>0.28599999999999998</v>
      </c>
      <c r="K256" s="4">
        <v>3.4000000000000002E-2</v>
      </c>
      <c r="L256" s="4">
        <v>0.222</v>
      </c>
      <c r="M256" s="4">
        <v>1.2999999999999999E-2</v>
      </c>
      <c r="N256" s="4">
        <v>0.33300000000000002</v>
      </c>
      <c r="O256" s="3">
        <v>-55</v>
      </c>
      <c r="P256" s="3">
        <v>-36</v>
      </c>
    </row>
    <row r="257" spans="1:16" x14ac:dyDescent="0.3">
      <c r="A257" s="3">
        <v>2022</v>
      </c>
      <c r="B257" s="3">
        <v>2</v>
      </c>
      <c r="C257" s="3">
        <v>1</v>
      </c>
      <c r="D257" s="3">
        <v>4</v>
      </c>
      <c r="E257">
        <v>1</v>
      </c>
      <c r="F257" s="4">
        <v>8.8999999999999996E-2</v>
      </c>
      <c r="G257" s="4">
        <v>0.8</v>
      </c>
      <c r="H257" s="4">
        <v>0.14499999999999999</v>
      </c>
      <c r="I257" s="4">
        <v>0.28100000000000003</v>
      </c>
      <c r="J257" s="4">
        <v>0</v>
      </c>
      <c r="K257" s="4">
        <v>0.08</v>
      </c>
      <c r="L257" s="4">
        <v>0.222</v>
      </c>
      <c r="M257" s="4">
        <v>6.0000000000000001E-3</v>
      </c>
      <c r="N257" s="4">
        <v>0</v>
      </c>
      <c r="O257" s="3">
        <v>27</v>
      </c>
      <c r="P257" s="3">
        <v>32</v>
      </c>
    </row>
    <row r="258" spans="1:16" x14ac:dyDescent="0.3">
      <c r="A258" s="3">
        <v>2022</v>
      </c>
      <c r="B258" s="3">
        <v>2</v>
      </c>
      <c r="C258" s="3">
        <v>1</v>
      </c>
      <c r="D258" s="3">
        <v>4</v>
      </c>
      <c r="E258">
        <v>0</v>
      </c>
      <c r="F258" s="4">
        <v>0.14399999999999999</v>
      </c>
      <c r="G258" s="4">
        <v>0.57099999999999995</v>
      </c>
      <c r="H258" s="4">
        <v>8.2000000000000003E-2</v>
      </c>
      <c r="I258" s="4">
        <v>5.2999999999999999E-2</v>
      </c>
      <c r="J258" s="4">
        <v>0</v>
      </c>
      <c r="K258" s="4">
        <v>7.6999999999999999E-2</v>
      </c>
      <c r="L258" s="4">
        <v>0</v>
      </c>
      <c r="M258" s="4">
        <v>1.2999999999999999E-2</v>
      </c>
      <c r="N258" s="4">
        <v>0</v>
      </c>
      <c r="O258" s="3">
        <v>2</v>
      </c>
      <c r="P258" s="3">
        <v>-9</v>
      </c>
    </row>
    <row r="259" spans="1:16" x14ac:dyDescent="0.3">
      <c r="A259" s="3">
        <v>2023</v>
      </c>
      <c r="B259" s="3">
        <v>2</v>
      </c>
      <c r="C259" s="3">
        <v>1</v>
      </c>
      <c r="D259" s="3">
        <v>4</v>
      </c>
      <c r="E259">
        <v>1</v>
      </c>
      <c r="F259" s="4">
        <v>0.127</v>
      </c>
      <c r="G259" s="4">
        <v>0.52900000000000003</v>
      </c>
      <c r="H259" s="4">
        <v>0.14699999999999999</v>
      </c>
      <c r="I259" s="4">
        <v>0.188</v>
      </c>
      <c r="J259" s="4">
        <v>0.5</v>
      </c>
      <c r="K259" s="4">
        <v>5.1999999999999998E-2</v>
      </c>
      <c r="L259" s="4">
        <v>0.27300000000000002</v>
      </c>
      <c r="M259" s="4">
        <v>1.2E-2</v>
      </c>
      <c r="N259" s="4">
        <v>0.33300000000000002</v>
      </c>
      <c r="O259" s="3">
        <v>-39</v>
      </c>
      <c r="P259" s="3">
        <v>-38</v>
      </c>
    </row>
    <row r="260" spans="1:16" x14ac:dyDescent="0.3">
      <c r="A260" s="3">
        <v>2023</v>
      </c>
      <c r="B260" s="3">
        <v>2</v>
      </c>
      <c r="C260" s="3">
        <v>1</v>
      </c>
      <c r="D260" s="3">
        <v>3</v>
      </c>
      <c r="E260">
        <v>0</v>
      </c>
      <c r="F260" s="4">
        <v>0.124</v>
      </c>
      <c r="G260" s="4">
        <v>0.7</v>
      </c>
      <c r="H260" s="4">
        <v>0.105</v>
      </c>
      <c r="I260" s="4">
        <v>0.182</v>
      </c>
      <c r="J260" s="4">
        <v>0</v>
      </c>
      <c r="K260" s="4">
        <v>3.9E-2</v>
      </c>
      <c r="L260" s="4">
        <v>0.182</v>
      </c>
      <c r="M260" s="4">
        <v>8.0000000000000002E-3</v>
      </c>
      <c r="N260" s="4">
        <v>0.5</v>
      </c>
      <c r="O260" s="3">
        <v>-50</v>
      </c>
      <c r="P260" s="3">
        <v>-50</v>
      </c>
    </row>
    <row r="261" spans="1:16" x14ac:dyDescent="0.3">
      <c r="A261" s="3">
        <v>2023</v>
      </c>
      <c r="B261" s="3">
        <v>2</v>
      </c>
      <c r="C261" s="3">
        <v>1</v>
      </c>
      <c r="D261" s="3">
        <v>3</v>
      </c>
      <c r="E261">
        <v>1</v>
      </c>
      <c r="F261" s="4">
        <v>0.153</v>
      </c>
      <c r="G261" s="4">
        <v>0.84599999999999997</v>
      </c>
      <c r="H261" s="4">
        <v>0.193</v>
      </c>
      <c r="I261" s="4">
        <v>0.38900000000000001</v>
      </c>
      <c r="J261" s="4">
        <v>0</v>
      </c>
      <c r="K261" s="4">
        <v>3.5999999999999997E-2</v>
      </c>
      <c r="L261" s="4">
        <v>0.2</v>
      </c>
      <c r="M261" s="4">
        <v>1.9E-2</v>
      </c>
      <c r="N261" s="4">
        <v>0.66700000000000004</v>
      </c>
      <c r="O261" s="3">
        <v>63</v>
      </c>
      <c r="P261" s="3">
        <v>24</v>
      </c>
    </row>
    <row r="262" spans="1:16" x14ac:dyDescent="0.3">
      <c r="A262" s="3">
        <v>2023</v>
      </c>
      <c r="B262" s="3">
        <v>2</v>
      </c>
      <c r="C262" s="3">
        <v>1</v>
      </c>
      <c r="D262" s="3">
        <v>3</v>
      </c>
      <c r="E262">
        <v>1</v>
      </c>
      <c r="F262" s="4">
        <v>0.27400000000000002</v>
      </c>
      <c r="G262" s="4">
        <v>0.78400000000000003</v>
      </c>
      <c r="H262" s="4">
        <v>0.20200000000000001</v>
      </c>
      <c r="I262" s="4">
        <v>0.27800000000000002</v>
      </c>
      <c r="J262" s="4">
        <v>0.25</v>
      </c>
      <c r="K262" s="4">
        <v>0.11799999999999999</v>
      </c>
      <c r="L262" s="4">
        <v>0.25</v>
      </c>
      <c r="M262" s="4">
        <v>0.02</v>
      </c>
      <c r="N262" s="4">
        <v>0.2</v>
      </c>
      <c r="O262" s="3">
        <v>128</v>
      </c>
      <c r="P262" s="3">
        <v>69</v>
      </c>
    </row>
    <row r="263" spans="1:16" x14ac:dyDescent="0.3">
      <c r="A263" s="3">
        <v>2023</v>
      </c>
      <c r="B263" s="3">
        <v>2</v>
      </c>
      <c r="C263" s="3">
        <v>1</v>
      </c>
      <c r="D263" s="3">
        <v>3</v>
      </c>
      <c r="E263">
        <v>1</v>
      </c>
      <c r="F263" s="4">
        <v>0.13200000000000001</v>
      </c>
      <c r="G263" s="4">
        <v>0.72399999999999998</v>
      </c>
      <c r="H263" s="4">
        <v>0.14399999999999999</v>
      </c>
      <c r="I263" s="4">
        <v>0.26300000000000001</v>
      </c>
      <c r="J263" s="4">
        <v>0</v>
      </c>
      <c r="K263" s="4">
        <v>8.7999999999999995E-2</v>
      </c>
      <c r="L263" s="4">
        <v>0.28599999999999998</v>
      </c>
      <c r="M263" s="4">
        <v>7.0000000000000001E-3</v>
      </c>
      <c r="N263" s="4">
        <v>0.5</v>
      </c>
      <c r="O263" s="3">
        <v>-10</v>
      </c>
      <c r="P263" s="3">
        <v>-6</v>
      </c>
    </row>
    <row r="264" spans="1:16" x14ac:dyDescent="0.3">
      <c r="A264" s="3">
        <v>2023</v>
      </c>
      <c r="B264" s="3">
        <v>2</v>
      </c>
      <c r="C264" s="3">
        <v>1</v>
      </c>
      <c r="D264" s="3">
        <v>3</v>
      </c>
      <c r="E264">
        <v>1</v>
      </c>
      <c r="F264" s="4">
        <v>0.14000000000000001</v>
      </c>
      <c r="G264" s="4">
        <v>0.70599999999999996</v>
      </c>
      <c r="H264" s="4">
        <v>0.21299999999999999</v>
      </c>
      <c r="I264" s="4">
        <v>0.20799999999999999</v>
      </c>
      <c r="J264" s="4">
        <v>0</v>
      </c>
      <c r="K264" s="4">
        <v>0.17100000000000001</v>
      </c>
      <c r="L264" s="4">
        <v>0.33300000000000002</v>
      </c>
      <c r="M264" s="4">
        <v>6.0000000000000001E-3</v>
      </c>
      <c r="N264" s="4">
        <v>0</v>
      </c>
      <c r="O264" s="3">
        <v>60</v>
      </c>
      <c r="P264" s="3">
        <v>55</v>
      </c>
    </row>
    <row r="265" spans="1:16" x14ac:dyDescent="0.3">
      <c r="A265" s="3">
        <v>2023</v>
      </c>
      <c r="B265" s="3">
        <v>2</v>
      </c>
      <c r="C265" s="3">
        <v>1</v>
      </c>
      <c r="D265" s="3">
        <v>3</v>
      </c>
      <c r="E265">
        <v>1</v>
      </c>
      <c r="F265" s="4">
        <v>9.9000000000000005E-2</v>
      </c>
      <c r="G265" s="4">
        <v>0.57099999999999995</v>
      </c>
      <c r="H265" s="4">
        <v>0.27800000000000002</v>
      </c>
      <c r="I265" s="4">
        <v>0.28199999999999997</v>
      </c>
      <c r="J265" s="4">
        <v>0.5</v>
      </c>
      <c r="K265" s="4">
        <v>0.13500000000000001</v>
      </c>
      <c r="L265" s="4">
        <v>0.375</v>
      </c>
      <c r="M265" s="4">
        <v>2.1000000000000001E-2</v>
      </c>
      <c r="N265" s="4">
        <v>0.4</v>
      </c>
      <c r="O265" s="3">
        <v>89</v>
      </c>
      <c r="P265" s="3">
        <v>60</v>
      </c>
    </row>
    <row r="266" spans="1:16" x14ac:dyDescent="0.3">
      <c r="A266" s="3">
        <v>2023</v>
      </c>
      <c r="B266" s="3">
        <v>2</v>
      </c>
      <c r="C266" s="3">
        <v>1</v>
      </c>
      <c r="D266" s="3">
        <v>3</v>
      </c>
      <c r="E266">
        <v>1</v>
      </c>
      <c r="F266" s="4">
        <v>9.1999999999999998E-2</v>
      </c>
      <c r="G266" s="4">
        <v>0.61899999999999999</v>
      </c>
      <c r="H266" s="4">
        <v>0.123</v>
      </c>
      <c r="I266" s="4">
        <v>0.13600000000000001</v>
      </c>
      <c r="J266" s="4">
        <v>0.2</v>
      </c>
      <c r="K266" s="4">
        <v>2.4E-2</v>
      </c>
      <c r="L266" s="4">
        <v>9.0999999999999998E-2</v>
      </c>
      <c r="M266" s="4">
        <v>8.9999999999999993E-3</v>
      </c>
      <c r="N266" s="4">
        <v>0</v>
      </c>
      <c r="O266" s="3">
        <v>-49</v>
      </c>
      <c r="P266" s="3">
        <v>-46</v>
      </c>
    </row>
    <row r="267" spans="1:16" x14ac:dyDescent="0.3">
      <c r="A267" s="3">
        <v>2023</v>
      </c>
      <c r="B267" s="3">
        <v>2</v>
      </c>
      <c r="C267" s="3">
        <v>1</v>
      </c>
      <c r="D267" s="3">
        <v>1</v>
      </c>
      <c r="E267">
        <v>0</v>
      </c>
      <c r="F267" s="4">
        <v>8.8999999999999996E-2</v>
      </c>
      <c r="G267" s="4">
        <v>0.72699999999999998</v>
      </c>
      <c r="H267" s="4">
        <v>0.127</v>
      </c>
      <c r="I267" s="4">
        <v>0.20899999999999999</v>
      </c>
      <c r="J267" s="4">
        <v>0.5</v>
      </c>
      <c r="K267" s="4">
        <v>0.106</v>
      </c>
      <c r="L267" s="4">
        <v>0.3</v>
      </c>
      <c r="M267" s="4">
        <v>5.0000000000000001E-3</v>
      </c>
      <c r="N267" s="4">
        <v>1</v>
      </c>
      <c r="O267" s="3">
        <v>65</v>
      </c>
      <c r="P267" s="3">
        <v>50</v>
      </c>
    </row>
    <row r="268" spans="1:16" x14ac:dyDescent="0.3">
      <c r="A268" s="3">
        <v>2024</v>
      </c>
      <c r="B268" s="3">
        <v>2</v>
      </c>
      <c r="C268" s="3">
        <v>1</v>
      </c>
      <c r="D268" s="3">
        <v>2</v>
      </c>
      <c r="E268">
        <v>0</v>
      </c>
      <c r="F268" s="4">
        <v>5.6000000000000001E-2</v>
      </c>
      <c r="G268" s="4">
        <v>0.54500000000000004</v>
      </c>
      <c r="H268" s="4">
        <v>7.9000000000000001E-2</v>
      </c>
      <c r="I268" s="4">
        <v>0.12</v>
      </c>
      <c r="J268" s="4">
        <v>0</v>
      </c>
      <c r="K268" s="4">
        <v>2.5999999999999999E-2</v>
      </c>
      <c r="L268" s="4">
        <v>0.23100000000000001</v>
      </c>
      <c r="M268" s="4">
        <v>1.7999999999999999E-2</v>
      </c>
      <c r="N268" s="4">
        <v>0.57099999999999995</v>
      </c>
      <c r="O268" s="3">
        <v>-66</v>
      </c>
      <c r="P268" s="3">
        <v>-34</v>
      </c>
    </row>
    <row r="269" spans="1:16" x14ac:dyDescent="0.3">
      <c r="A269" s="3">
        <v>2024</v>
      </c>
      <c r="B269" s="3">
        <v>2</v>
      </c>
      <c r="C269" s="3">
        <v>1</v>
      </c>
      <c r="D269" s="3">
        <v>2</v>
      </c>
      <c r="E269">
        <v>1</v>
      </c>
      <c r="F269" s="4">
        <v>4.8000000000000001E-2</v>
      </c>
      <c r="G269" s="4">
        <v>1</v>
      </c>
      <c r="H269" s="4">
        <v>0.14799999999999999</v>
      </c>
      <c r="I269" s="4">
        <v>0.254</v>
      </c>
      <c r="J269" s="4">
        <v>8.3000000000000004E-2</v>
      </c>
      <c r="K269" s="4">
        <v>7.0999999999999994E-2</v>
      </c>
      <c r="L269" s="4">
        <v>0.30399999999999999</v>
      </c>
      <c r="M269" s="4">
        <v>1.4999999999999999E-2</v>
      </c>
      <c r="N269" s="4">
        <v>0.83299999999999996</v>
      </c>
      <c r="O269" s="3">
        <v>-9</v>
      </c>
      <c r="P269" s="3">
        <v>0</v>
      </c>
    </row>
    <row r="270" spans="1:16" x14ac:dyDescent="0.3">
      <c r="A270" s="3">
        <v>2024</v>
      </c>
      <c r="B270" s="3">
        <v>2</v>
      </c>
      <c r="C270" s="3">
        <v>1</v>
      </c>
      <c r="D270" s="3">
        <v>3</v>
      </c>
      <c r="E270">
        <v>0</v>
      </c>
      <c r="F270" s="4">
        <v>5.6000000000000001E-2</v>
      </c>
      <c r="G270" s="4">
        <v>0.77800000000000002</v>
      </c>
      <c r="H270" s="4">
        <v>0.13</v>
      </c>
      <c r="I270" s="4">
        <v>0.20699999999999999</v>
      </c>
      <c r="J270" s="4">
        <v>0</v>
      </c>
      <c r="K270" s="4">
        <v>0.11899999999999999</v>
      </c>
      <c r="L270" s="4">
        <v>0.4</v>
      </c>
      <c r="M270" s="4">
        <v>0</v>
      </c>
      <c r="N270" s="4">
        <v>0</v>
      </c>
      <c r="O270" s="3">
        <v>58</v>
      </c>
      <c r="P270" s="3">
        <v>102</v>
      </c>
    </row>
    <row r="271" spans="1:16" x14ac:dyDescent="0.3">
      <c r="A271" s="3">
        <v>2024</v>
      </c>
      <c r="B271" s="3">
        <v>2</v>
      </c>
      <c r="C271" s="3">
        <v>1</v>
      </c>
      <c r="D271" s="3">
        <v>2</v>
      </c>
      <c r="E271">
        <v>1</v>
      </c>
      <c r="F271" s="4">
        <v>1.9E-2</v>
      </c>
      <c r="G271" s="4">
        <v>1</v>
      </c>
      <c r="H271" s="4">
        <v>0.188</v>
      </c>
      <c r="I271" s="4">
        <v>0.20799999999999999</v>
      </c>
      <c r="J271" s="4">
        <v>0</v>
      </c>
      <c r="K271" s="4">
        <v>0.122</v>
      </c>
      <c r="L271" s="4">
        <v>0.33300000000000002</v>
      </c>
      <c r="M271" s="4">
        <v>1.2E-2</v>
      </c>
      <c r="N271" s="4">
        <v>0</v>
      </c>
      <c r="O271" s="3">
        <v>27</v>
      </c>
      <c r="P271" s="3">
        <v>84</v>
      </c>
    </row>
    <row r="272" spans="1:16" x14ac:dyDescent="0.3">
      <c r="A272" s="3">
        <v>2024</v>
      </c>
      <c r="B272" s="3">
        <v>2</v>
      </c>
      <c r="C272" s="3">
        <v>1</v>
      </c>
      <c r="D272" s="3">
        <v>2</v>
      </c>
      <c r="E272">
        <v>0</v>
      </c>
      <c r="F272" s="4">
        <v>0.13500000000000001</v>
      </c>
      <c r="G272" s="4">
        <v>0.69599999999999995</v>
      </c>
      <c r="H272" s="4">
        <v>0.17799999999999999</v>
      </c>
      <c r="I272" s="4">
        <v>0.27500000000000002</v>
      </c>
      <c r="J272" s="4">
        <v>5.2999999999999999E-2</v>
      </c>
      <c r="K272" s="4">
        <v>5.8000000000000003E-2</v>
      </c>
      <c r="L272" s="4">
        <v>0.19400000000000001</v>
      </c>
      <c r="M272" s="4">
        <v>1.2999999999999999E-2</v>
      </c>
      <c r="N272" s="4">
        <v>0.2</v>
      </c>
      <c r="O272" s="3">
        <v>27</v>
      </c>
      <c r="P272" s="3">
        <v>13</v>
      </c>
    </row>
    <row r="273" spans="1:16" x14ac:dyDescent="0.3">
      <c r="A273" s="3">
        <v>2021</v>
      </c>
      <c r="B273" s="3">
        <v>3</v>
      </c>
      <c r="C273" s="3">
        <v>1</v>
      </c>
      <c r="D273" s="3">
        <v>4</v>
      </c>
      <c r="E273">
        <v>0</v>
      </c>
      <c r="F273" s="4">
        <v>3.3000000000000002E-2</v>
      </c>
      <c r="G273" s="4">
        <v>0.66700000000000004</v>
      </c>
      <c r="H273" s="4">
        <v>0.13600000000000001</v>
      </c>
      <c r="I273" s="4">
        <v>0.17599999999999999</v>
      </c>
      <c r="J273" s="4">
        <v>0</v>
      </c>
      <c r="K273" s="4">
        <v>6.7000000000000004E-2</v>
      </c>
      <c r="L273" s="4">
        <v>0.33300000000000002</v>
      </c>
      <c r="M273" s="4">
        <v>0.01</v>
      </c>
      <c r="N273" s="4">
        <v>0</v>
      </c>
      <c r="O273" s="3">
        <v>105</v>
      </c>
      <c r="P273" s="3">
        <v>68</v>
      </c>
    </row>
    <row r="274" spans="1:16" x14ac:dyDescent="0.3">
      <c r="A274" s="3">
        <v>2024</v>
      </c>
      <c r="B274" s="3">
        <v>3</v>
      </c>
      <c r="C274" s="3">
        <v>1</v>
      </c>
      <c r="D274" s="3">
        <v>4</v>
      </c>
      <c r="E274">
        <v>1</v>
      </c>
      <c r="F274" s="4">
        <v>0.115</v>
      </c>
      <c r="G274" s="4">
        <v>0.69199999999999995</v>
      </c>
      <c r="H274" s="4">
        <v>0.17899999999999999</v>
      </c>
      <c r="I274" s="4">
        <v>0.23799999999999999</v>
      </c>
      <c r="J274" s="4">
        <v>0</v>
      </c>
      <c r="K274" s="4">
        <v>0.23799999999999999</v>
      </c>
      <c r="L274" s="4">
        <v>0.42899999999999999</v>
      </c>
      <c r="M274" s="4">
        <v>0</v>
      </c>
      <c r="N274" s="4">
        <v>0</v>
      </c>
      <c r="O274" s="3">
        <v>-19</v>
      </c>
      <c r="P274" s="3">
        <v>32</v>
      </c>
    </row>
    <row r="275" spans="1:16" x14ac:dyDescent="0.3">
      <c r="A275" s="3">
        <v>2021</v>
      </c>
      <c r="B275" s="3">
        <v>3</v>
      </c>
      <c r="C275" s="3">
        <v>1</v>
      </c>
      <c r="D275" s="3">
        <v>1</v>
      </c>
      <c r="E275">
        <v>0</v>
      </c>
      <c r="F275" s="4">
        <v>2.8000000000000001E-2</v>
      </c>
      <c r="G275" s="4">
        <v>1</v>
      </c>
      <c r="H275" s="4">
        <v>0.23899999999999999</v>
      </c>
      <c r="I275" s="4">
        <v>0.33300000000000002</v>
      </c>
      <c r="J275" s="4">
        <v>0</v>
      </c>
      <c r="K275" s="4">
        <v>7.0999999999999994E-2</v>
      </c>
      <c r="L275" s="4">
        <v>0</v>
      </c>
      <c r="M275" s="4">
        <v>1.7000000000000001E-2</v>
      </c>
      <c r="N275" s="4">
        <v>1</v>
      </c>
      <c r="O275" s="3">
        <v>66</v>
      </c>
      <c r="P275" s="3">
        <v>97</v>
      </c>
    </row>
    <row r="276" spans="1:16" x14ac:dyDescent="0.3">
      <c r="A276" s="3">
        <v>2021</v>
      </c>
      <c r="B276" s="3">
        <v>3</v>
      </c>
      <c r="C276" s="3">
        <v>1</v>
      </c>
      <c r="D276" s="3">
        <v>1</v>
      </c>
      <c r="E276">
        <v>1</v>
      </c>
      <c r="F276" s="4">
        <v>6.2E-2</v>
      </c>
      <c r="G276" s="4">
        <v>0.90900000000000003</v>
      </c>
      <c r="H276" s="4">
        <v>0.13800000000000001</v>
      </c>
      <c r="I276" s="4">
        <v>0.23499999999999999</v>
      </c>
      <c r="J276" s="4">
        <v>0.4</v>
      </c>
      <c r="K276" s="4">
        <v>0.127</v>
      </c>
      <c r="L276" s="4">
        <v>0.29199999999999998</v>
      </c>
      <c r="M276" s="4">
        <v>1.4E-2</v>
      </c>
      <c r="N276" s="4">
        <v>0.5</v>
      </c>
      <c r="O276" s="3">
        <v>74</v>
      </c>
      <c r="P276" s="3">
        <v>77</v>
      </c>
    </row>
    <row r="277" spans="1:16" x14ac:dyDescent="0.3">
      <c r="A277" s="3">
        <v>2021</v>
      </c>
      <c r="B277" s="3">
        <v>3</v>
      </c>
      <c r="C277" s="3">
        <v>1</v>
      </c>
      <c r="D277" s="3">
        <v>1</v>
      </c>
      <c r="E277">
        <v>1</v>
      </c>
      <c r="F277" s="4">
        <v>3.6999999999999998E-2</v>
      </c>
      <c r="G277" s="4">
        <v>0.71399999999999997</v>
      </c>
      <c r="H277" s="4">
        <v>0.16</v>
      </c>
      <c r="I277" s="4">
        <v>0.27600000000000002</v>
      </c>
      <c r="J277" s="4">
        <v>0</v>
      </c>
      <c r="K277" s="4">
        <v>9.6000000000000002E-2</v>
      </c>
      <c r="L277" s="4">
        <v>0.3</v>
      </c>
      <c r="M277" s="4">
        <v>1.4E-2</v>
      </c>
      <c r="N277" s="4">
        <v>0</v>
      </c>
      <c r="O277" s="3">
        <v>29</v>
      </c>
      <c r="P277" s="3">
        <v>84</v>
      </c>
    </row>
    <row r="278" spans="1:16" x14ac:dyDescent="0.3">
      <c r="A278" s="3">
        <v>2022</v>
      </c>
      <c r="B278" s="3">
        <v>3</v>
      </c>
      <c r="C278" s="3">
        <v>1</v>
      </c>
      <c r="D278" s="3">
        <v>1</v>
      </c>
      <c r="E278">
        <v>1</v>
      </c>
      <c r="F278" s="4">
        <v>0</v>
      </c>
      <c r="G278" s="4">
        <v>0</v>
      </c>
      <c r="H278" s="4">
        <v>0.26700000000000002</v>
      </c>
      <c r="I278" s="4">
        <v>0.38500000000000001</v>
      </c>
      <c r="J278" s="4">
        <v>1</v>
      </c>
      <c r="K278" s="4">
        <v>0.158</v>
      </c>
      <c r="L278" s="4">
        <v>1</v>
      </c>
      <c r="M278" s="4">
        <v>0</v>
      </c>
      <c r="N278" s="4">
        <v>0</v>
      </c>
      <c r="O278" s="3">
        <v>134</v>
      </c>
      <c r="P278" s="3">
        <v>168</v>
      </c>
    </row>
    <row r="279" spans="1:16" x14ac:dyDescent="0.3">
      <c r="A279" s="3">
        <v>2024</v>
      </c>
      <c r="B279" s="3">
        <v>3</v>
      </c>
      <c r="C279" s="3">
        <v>1</v>
      </c>
      <c r="D279" s="3">
        <v>1</v>
      </c>
      <c r="E279">
        <v>1</v>
      </c>
      <c r="F279" s="4">
        <v>0.08</v>
      </c>
      <c r="G279" s="4">
        <v>0.68799999999999994</v>
      </c>
      <c r="H279" s="4">
        <v>0.158</v>
      </c>
      <c r="I279" s="4">
        <v>0.16400000000000001</v>
      </c>
      <c r="J279" s="4">
        <v>0.16700000000000001</v>
      </c>
      <c r="K279" s="4">
        <v>0.112</v>
      </c>
      <c r="L279" s="4">
        <v>0.316</v>
      </c>
      <c r="M279" s="4">
        <v>1.2E-2</v>
      </c>
      <c r="N279" s="4">
        <v>0.25</v>
      </c>
      <c r="O279" s="3">
        <v>8</v>
      </c>
      <c r="P279" s="3">
        <v>47</v>
      </c>
    </row>
    <row r="280" spans="1:16" x14ac:dyDescent="0.3">
      <c r="A280" s="3">
        <v>2023</v>
      </c>
      <c r="B280" s="3">
        <v>3</v>
      </c>
      <c r="C280" s="3">
        <v>1</v>
      </c>
      <c r="D280" s="3">
        <v>1</v>
      </c>
      <c r="E280">
        <v>1</v>
      </c>
      <c r="F280" s="4">
        <v>0.04</v>
      </c>
      <c r="G280" s="4">
        <v>0.6</v>
      </c>
      <c r="H280" s="4">
        <v>0.17299999999999999</v>
      </c>
      <c r="I280" s="4">
        <v>0.20799999999999999</v>
      </c>
      <c r="J280" s="4">
        <v>0</v>
      </c>
      <c r="K280" s="4">
        <v>0.25600000000000001</v>
      </c>
      <c r="L280" s="4">
        <v>0.438</v>
      </c>
      <c r="M280" s="4">
        <v>6.0000000000000001E-3</v>
      </c>
      <c r="N280" s="4">
        <v>0</v>
      </c>
      <c r="O280" s="3">
        <v>37</v>
      </c>
      <c r="P280" s="3">
        <v>93</v>
      </c>
    </row>
    <row r="281" spans="1:16" x14ac:dyDescent="0.3">
      <c r="A281" s="3">
        <v>2022</v>
      </c>
      <c r="B281" s="3">
        <v>3</v>
      </c>
      <c r="C281" s="3">
        <v>1</v>
      </c>
      <c r="D281" s="3">
        <v>1</v>
      </c>
      <c r="E281">
        <v>1</v>
      </c>
      <c r="F281" s="4">
        <v>2.3E-2</v>
      </c>
      <c r="G281" s="4">
        <v>0.33300000000000002</v>
      </c>
      <c r="H281" s="4">
        <v>0.21199999999999999</v>
      </c>
      <c r="I281" s="4">
        <v>0.222</v>
      </c>
      <c r="J281" s="4">
        <v>0.5</v>
      </c>
      <c r="K281" s="4">
        <v>0.2</v>
      </c>
      <c r="L281" s="4">
        <v>0.16700000000000001</v>
      </c>
      <c r="M281" s="4">
        <v>0</v>
      </c>
      <c r="N281" s="4">
        <v>0</v>
      </c>
      <c r="O281" s="3">
        <v>41</v>
      </c>
      <c r="P281" s="3">
        <v>115</v>
      </c>
    </row>
    <row r="282" spans="1:16" x14ac:dyDescent="0.3">
      <c r="A282" s="3">
        <v>2023</v>
      </c>
      <c r="B282" s="3">
        <v>3</v>
      </c>
      <c r="C282" s="3">
        <v>1</v>
      </c>
      <c r="D282" s="3">
        <v>2</v>
      </c>
      <c r="E282">
        <v>1</v>
      </c>
      <c r="F282" s="4">
        <v>0.121</v>
      </c>
      <c r="G282" s="4">
        <v>0.69199999999999995</v>
      </c>
      <c r="H282" s="4">
        <v>0.22700000000000001</v>
      </c>
      <c r="I282" s="4">
        <v>0.4</v>
      </c>
      <c r="J282" s="4">
        <v>0</v>
      </c>
      <c r="K282" s="4">
        <v>6.7000000000000004E-2</v>
      </c>
      <c r="L282" s="4">
        <v>0.25</v>
      </c>
      <c r="M282" s="4">
        <v>2.9000000000000001E-2</v>
      </c>
      <c r="N282" s="4">
        <v>0.66700000000000004</v>
      </c>
      <c r="O282" s="3">
        <v>88</v>
      </c>
      <c r="P282" s="3">
        <v>83</v>
      </c>
    </row>
    <row r="283" spans="1:16" x14ac:dyDescent="0.3">
      <c r="A283" s="3">
        <v>2023</v>
      </c>
      <c r="B283" s="3">
        <v>3</v>
      </c>
      <c r="C283" s="3">
        <v>1</v>
      </c>
      <c r="D283" s="3">
        <v>4</v>
      </c>
      <c r="E283">
        <v>0</v>
      </c>
      <c r="F283" s="4">
        <v>0.03</v>
      </c>
      <c r="G283" s="4">
        <v>1</v>
      </c>
      <c r="H283" s="4">
        <v>0.2</v>
      </c>
      <c r="I283" s="4">
        <v>0.154</v>
      </c>
      <c r="J283" s="4">
        <v>0</v>
      </c>
      <c r="K283" s="4">
        <v>0.13600000000000001</v>
      </c>
      <c r="L283" s="4">
        <v>0.28599999999999998</v>
      </c>
      <c r="M283" s="4">
        <v>8.9999999999999993E-3</v>
      </c>
      <c r="N283" s="4">
        <v>0</v>
      </c>
      <c r="O283" s="3">
        <v>3</v>
      </c>
      <c r="P283" s="3">
        <v>43</v>
      </c>
    </row>
    <row r="284" spans="1:16" x14ac:dyDescent="0.3">
      <c r="A284" s="3">
        <v>2022</v>
      </c>
      <c r="B284" s="3">
        <v>3</v>
      </c>
      <c r="C284" s="3">
        <v>1</v>
      </c>
      <c r="D284" s="3">
        <v>4</v>
      </c>
      <c r="E284">
        <v>1</v>
      </c>
      <c r="F284" s="4">
        <v>2.3E-2</v>
      </c>
      <c r="G284" s="4">
        <v>0.75</v>
      </c>
      <c r="H284" s="4">
        <v>0.193</v>
      </c>
      <c r="I284" s="4">
        <v>0.42099999999999999</v>
      </c>
      <c r="J284" s="4">
        <v>1</v>
      </c>
      <c r="K284" s="4">
        <v>0.154</v>
      </c>
      <c r="L284" s="4">
        <v>0.36399999999999999</v>
      </c>
      <c r="M284" s="4">
        <v>8.9999999999999993E-3</v>
      </c>
      <c r="N284" s="4">
        <v>0</v>
      </c>
      <c r="O284" s="3">
        <v>-2</v>
      </c>
      <c r="P284" s="3">
        <v>57</v>
      </c>
    </row>
    <row r="285" spans="1:16" x14ac:dyDescent="0.3">
      <c r="A285" s="3">
        <v>2021</v>
      </c>
      <c r="B285" s="3">
        <v>3</v>
      </c>
      <c r="C285" s="3">
        <v>1</v>
      </c>
      <c r="D285" s="3">
        <v>4</v>
      </c>
      <c r="E285">
        <v>1</v>
      </c>
      <c r="F285" s="4">
        <v>4.2999999999999997E-2</v>
      </c>
      <c r="G285" s="4">
        <v>0.55600000000000005</v>
      </c>
      <c r="H285" s="4">
        <v>0.16700000000000001</v>
      </c>
      <c r="I285" s="4">
        <v>0.19600000000000001</v>
      </c>
      <c r="J285" s="4">
        <v>0.125</v>
      </c>
      <c r="K285" s="4">
        <v>7.0999999999999994E-2</v>
      </c>
      <c r="L285" s="4">
        <v>0</v>
      </c>
      <c r="M285" s="4">
        <v>1.2E-2</v>
      </c>
      <c r="N285" s="4">
        <v>1</v>
      </c>
      <c r="O285" s="3">
        <v>26</v>
      </c>
      <c r="P285" s="3">
        <v>46</v>
      </c>
    </row>
    <row r="286" spans="1:16" x14ac:dyDescent="0.3">
      <c r="A286" s="3">
        <v>2024</v>
      </c>
      <c r="B286" s="3">
        <v>3</v>
      </c>
      <c r="C286" s="3">
        <v>1</v>
      </c>
      <c r="D286" s="3">
        <v>4</v>
      </c>
      <c r="E286">
        <v>1</v>
      </c>
      <c r="F286" s="4">
        <v>4.2999999999999997E-2</v>
      </c>
      <c r="G286" s="4">
        <v>1</v>
      </c>
      <c r="H286" s="4">
        <v>0.17</v>
      </c>
      <c r="I286" s="4">
        <v>0.29399999999999998</v>
      </c>
      <c r="J286" s="4">
        <v>0</v>
      </c>
      <c r="K286" s="4">
        <v>0.08</v>
      </c>
      <c r="L286" s="4">
        <v>0.111</v>
      </c>
      <c r="M286" s="4">
        <v>1.7999999999999999E-2</v>
      </c>
      <c r="N286" s="4">
        <v>0</v>
      </c>
      <c r="O286" s="3">
        <v>-5</v>
      </c>
      <c r="P286" s="3">
        <v>73</v>
      </c>
    </row>
    <row r="287" spans="1:16" x14ac:dyDescent="0.3">
      <c r="A287" s="3">
        <v>2023</v>
      </c>
      <c r="B287" s="3">
        <v>3</v>
      </c>
      <c r="C287" s="3">
        <v>1</v>
      </c>
      <c r="D287" s="3">
        <v>3</v>
      </c>
      <c r="E287">
        <v>0</v>
      </c>
      <c r="F287" s="4">
        <v>6.2E-2</v>
      </c>
      <c r="G287" s="4">
        <v>0.5</v>
      </c>
      <c r="H287" s="4">
        <v>0.16900000000000001</v>
      </c>
      <c r="I287" s="4">
        <v>0.25</v>
      </c>
      <c r="J287" s="4">
        <v>0.2</v>
      </c>
      <c r="K287" s="4">
        <v>0.2</v>
      </c>
      <c r="L287" s="4">
        <v>0.42899999999999999</v>
      </c>
      <c r="M287" s="4">
        <v>6.0000000000000001E-3</v>
      </c>
      <c r="N287" s="4">
        <v>1</v>
      </c>
      <c r="O287" s="3">
        <v>32</v>
      </c>
      <c r="P287" s="3">
        <v>87</v>
      </c>
    </row>
    <row r="288" spans="1:16" x14ac:dyDescent="0.3">
      <c r="A288" s="3">
        <v>2024</v>
      </c>
      <c r="B288" s="3">
        <v>3</v>
      </c>
      <c r="C288" s="3">
        <v>1</v>
      </c>
      <c r="D288" s="3">
        <v>2</v>
      </c>
      <c r="E288" s="3">
        <v>0</v>
      </c>
      <c r="F288" s="4">
        <v>0.1</v>
      </c>
      <c r="G288" s="4">
        <v>0.55000000000000004</v>
      </c>
      <c r="H288" s="4">
        <v>0.17100000000000001</v>
      </c>
      <c r="I288" s="4">
        <v>0.2</v>
      </c>
      <c r="J288" s="4">
        <v>0.16700000000000001</v>
      </c>
      <c r="K288" s="4">
        <v>0.17899999999999999</v>
      </c>
      <c r="L288" s="4">
        <v>0.39100000000000001</v>
      </c>
      <c r="M288" s="4">
        <v>5.1999999999999998E-2</v>
      </c>
      <c r="N288" s="4">
        <v>0.2</v>
      </c>
      <c r="O288" s="3">
        <v>98</v>
      </c>
      <c r="P288" s="3">
        <v>93</v>
      </c>
    </row>
    <row r="289" spans="1:16" x14ac:dyDescent="0.3">
      <c r="A289" s="3">
        <v>2022</v>
      </c>
      <c r="B289" s="3">
        <v>3</v>
      </c>
      <c r="C289" s="3">
        <v>1</v>
      </c>
      <c r="D289" s="3">
        <v>4</v>
      </c>
      <c r="E289" s="3">
        <v>0</v>
      </c>
      <c r="F289" s="4">
        <v>8.2000000000000003E-2</v>
      </c>
      <c r="G289" s="4">
        <v>0.625</v>
      </c>
      <c r="H289" s="4">
        <v>0.16300000000000001</v>
      </c>
      <c r="I289" s="4">
        <v>0.40600000000000003</v>
      </c>
      <c r="J289" s="4">
        <v>0</v>
      </c>
      <c r="K289" s="4">
        <v>0.23400000000000001</v>
      </c>
      <c r="L289" s="4">
        <v>0.57099999999999995</v>
      </c>
      <c r="M289" s="4">
        <v>1.4999999999999999E-2</v>
      </c>
      <c r="N289" s="4">
        <v>0.25</v>
      </c>
      <c r="O289" s="3">
        <v>104</v>
      </c>
      <c r="P289" s="3">
        <v>105</v>
      </c>
    </row>
    <row r="290" spans="1:16" x14ac:dyDescent="0.3">
      <c r="A290" s="3">
        <v>2022</v>
      </c>
      <c r="B290" s="3">
        <v>3</v>
      </c>
      <c r="C290" s="3">
        <v>1</v>
      </c>
      <c r="D290" s="3">
        <v>4</v>
      </c>
      <c r="E290" s="3">
        <v>0</v>
      </c>
      <c r="F290" s="4">
        <v>0.108</v>
      </c>
      <c r="G290" s="4">
        <v>0.64700000000000002</v>
      </c>
      <c r="H290" s="4">
        <v>0.124</v>
      </c>
      <c r="I290" s="4">
        <v>0.28899999999999998</v>
      </c>
      <c r="J290" s="4">
        <v>1</v>
      </c>
      <c r="K290" s="4">
        <v>8.2000000000000003E-2</v>
      </c>
      <c r="L290" s="4">
        <v>0.2</v>
      </c>
      <c r="M290" s="4">
        <v>3.0000000000000001E-3</v>
      </c>
      <c r="N290" s="4">
        <v>0</v>
      </c>
      <c r="O290" s="3">
        <v>58</v>
      </c>
      <c r="P290" s="3">
        <v>50</v>
      </c>
    </row>
    <row r="291" spans="1:16" x14ac:dyDescent="0.3">
      <c r="A291" s="3">
        <v>2021</v>
      </c>
      <c r="B291" s="3">
        <v>3</v>
      </c>
      <c r="C291" s="3">
        <v>1</v>
      </c>
      <c r="D291" s="3">
        <v>2</v>
      </c>
      <c r="E291" s="3">
        <v>0</v>
      </c>
      <c r="F291" s="4">
        <v>3.4000000000000002E-2</v>
      </c>
      <c r="G291" s="4">
        <v>0.4</v>
      </c>
      <c r="H291" s="4">
        <v>0.20300000000000001</v>
      </c>
      <c r="I291" s="4">
        <v>0.2</v>
      </c>
      <c r="J291" s="4">
        <v>0</v>
      </c>
      <c r="K291" s="4">
        <v>0.125</v>
      </c>
      <c r="L291" s="4">
        <v>0.25</v>
      </c>
      <c r="M291" s="4">
        <v>2.5999999999999999E-2</v>
      </c>
      <c r="N291" s="4">
        <v>0.4</v>
      </c>
      <c r="O291" s="3">
        <v>54</v>
      </c>
      <c r="P291" s="3">
        <v>38</v>
      </c>
    </row>
    <row r="292" spans="1:16" x14ac:dyDescent="0.3">
      <c r="A292" s="3">
        <v>2024</v>
      </c>
      <c r="B292" s="3">
        <v>3</v>
      </c>
      <c r="C292" s="3">
        <v>1</v>
      </c>
      <c r="D292" s="3">
        <v>3</v>
      </c>
      <c r="E292" s="3">
        <v>0</v>
      </c>
      <c r="F292" s="4">
        <v>5.0999999999999997E-2</v>
      </c>
      <c r="G292" s="4">
        <v>0.54500000000000004</v>
      </c>
      <c r="H292" s="4">
        <v>0.29899999999999999</v>
      </c>
      <c r="I292" s="4">
        <v>0.35499999999999998</v>
      </c>
      <c r="J292" s="4">
        <v>0</v>
      </c>
      <c r="K292" s="4">
        <v>0.20799999999999999</v>
      </c>
      <c r="L292" s="4">
        <v>0.41699999999999998</v>
      </c>
      <c r="M292" s="4">
        <v>1.7000000000000001E-2</v>
      </c>
      <c r="N292" s="4">
        <v>0.75</v>
      </c>
      <c r="O292" s="3">
        <v>188</v>
      </c>
      <c r="P292" s="3">
        <v>177</v>
      </c>
    </row>
    <row r="293" spans="1:16" x14ac:dyDescent="0.3">
      <c r="A293" s="3">
        <v>2022</v>
      </c>
      <c r="B293" s="3">
        <v>3</v>
      </c>
      <c r="C293" s="3">
        <v>1</v>
      </c>
      <c r="D293" s="3">
        <v>1</v>
      </c>
      <c r="E293" s="3">
        <v>0</v>
      </c>
      <c r="F293" s="4">
        <v>5.6000000000000001E-2</v>
      </c>
      <c r="G293" s="4">
        <v>0.83299999999999996</v>
      </c>
      <c r="H293" s="4">
        <v>0.221</v>
      </c>
      <c r="I293" s="4">
        <v>0.4</v>
      </c>
      <c r="J293" s="4">
        <v>1</v>
      </c>
      <c r="K293" s="4">
        <v>0.23799999999999999</v>
      </c>
      <c r="L293" s="4">
        <v>0.5</v>
      </c>
      <c r="M293" s="4">
        <v>4.0000000000000001E-3</v>
      </c>
      <c r="N293" s="4">
        <v>1</v>
      </c>
      <c r="O293" s="3">
        <v>61</v>
      </c>
      <c r="P293" s="3">
        <v>98</v>
      </c>
    </row>
    <row r="294" spans="1:16" x14ac:dyDescent="0.3">
      <c r="A294" s="3">
        <v>2022</v>
      </c>
      <c r="B294" s="3">
        <v>3</v>
      </c>
      <c r="C294" s="3">
        <v>1</v>
      </c>
      <c r="D294" s="3">
        <v>2</v>
      </c>
      <c r="E294" s="3">
        <v>0</v>
      </c>
      <c r="F294" s="4">
        <v>6.6000000000000003E-2</v>
      </c>
      <c r="G294" s="4">
        <v>0.75</v>
      </c>
      <c r="H294" s="4">
        <v>0.29799999999999999</v>
      </c>
      <c r="I294" s="4">
        <v>0.214</v>
      </c>
      <c r="J294" s="4">
        <v>0.5</v>
      </c>
      <c r="K294" s="4">
        <v>0.10299999999999999</v>
      </c>
      <c r="L294" s="4">
        <v>0.13300000000000001</v>
      </c>
      <c r="M294" s="4">
        <v>1.4E-2</v>
      </c>
      <c r="N294" s="4">
        <v>0.4</v>
      </c>
      <c r="O294" s="3">
        <v>105</v>
      </c>
      <c r="P294" s="3">
        <v>82</v>
      </c>
    </row>
    <row r="295" spans="1:16" x14ac:dyDescent="0.3">
      <c r="A295" s="3">
        <v>2021</v>
      </c>
      <c r="B295" s="3">
        <v>3</v>
      </c>
      <c r="C295" s="3">
        <v>1</v>
      </c>
      <c r="D295" s="3">
        <v>2</v>
      </c>
      <c r="E295" s="3">
        <v>0</v>
      </c>
      <c r="F295" s="4">
        <v>7.0999999999999994E-2</v>
      </c>
      <c r="G295" s="4">
        <v>0.8</v>
      </c>
      <c r="H295" s="4">
        <v>0.41499999999999998</v>
      </c>
      <c r="I295" s="4">
        <v>0.625</v>
      </c>
      <c r="J295" s="4">
        <v>0.33300000000000002</v>
      </c>
      <c r="K295" s="4">
        <v>0.23300000000000001</v>
      </c>
      <c r="L295" s="4">
        <v>0.28599999999999998</v>
      </c>
      <c r="M295" s="4">
        <v>2.3E-2</v>
      </c>
      <c r="N295" s="4">
        <v>0.5</v>
      </c>
      <c r="O295" s="3">
        <v>204</v>
      </c>
      <c r="P295" s="3">
        <v>178</v>
      </c>
    </row>
    <row r="296" spans="1:16" x14ac:dyDescent="0.3">
      <c r="A296" s="3">
        <v>2022</v>
      </c>
      <c r="B296" s="3">
        <v>3</v>
      </c>
      <c r="C296" s="3">
        <v>1</v>
      </c>
      <c r="D296" s="3">
        <v>3</v>
      </c>
      <c r="E296" s="3">
        <v>0</v>
      </c>
      <c r="F296" s="4">
        <v>9.2999999999999999E-2</v>
      </c>
      <c r="G296" s="4">
        <v>0.64700000000000002</v>
      </c>
      <c r="H296" s="4">
        <v>0.154</v>
      </c>
      <c r="I296" s="4">
        <v>0.29399999999999998</v>
      </c>
      <c r="J296" s="4">
        <v>0</v>
      </c>
      <c r="K296" s="4">
        <v>0.159</v>
      </c>
      <c r="L296" s="4">
        <v>0.4</v>
      </c>
      <c r="M296" s="4">
        <v>4.2000000000000003E-2</v>
      </c>
      <c r="N296" s="4">
        <v>0.14299999999999999</v>
      </c>
      <c r="O296" s="3">
        <v>55</v>
      </c>
      <c r="P296" s="3">
        <v>98</v>
      </c>
    </row>
    <row r="297" spans="1:16" x14ac:dyDescent="0.3">
      <c r="A297" s="3">
        <v>2024</v>
      </c>
      <c r="B297" s="3">
        <v>3</v>
      </c>
      <c r="C297" s="3">
        <v>1</v>
      </c>
      <c r="D297" s="3">
        <v>4</v>
      </c>
      <c r="E297" s="3">
        <v>0</v>
      </c>
      <c r="F297" s="4">
        <v>8.4000000000000005E-2</v>
      </c>
      <c r="G297" s="4">
        <v>0.78600000000000003</v>
      </c>
      <c r="H297" s="4">
        <v>0.19400000000000001</v>
      </c>
      <c r="I297" s="4">
        <v>0.28599999999999998</v>
      </c>
      <c r="J297" s="4">
        <v>0.66700000000000004</v>
      </c>
      <c r="K297" s="4">
        <v>0.129</v>
      </c>
      <c r="L297" s="4">
        <v>0.375</v>
      </c>
      <c r="M297" s="4">
        <v>8.0000000000000002E-3</v>
      </c>
      <c r="N297" s="4">
        <v>0</v>
      </c>
      <c r="O297" s="3">
        <v>51</v>
      </c>
      <c r="P297" s="3">
        <v>42</v>
      </c>
    </row>
    <row r="298" spans="1:16" x14ac:dyDescent="0.3">
      <c r="A298" s="3">
        <v>2024</v>
      </c>
      <c r="B298" s="3">
        <v>3</v>
      </c>
      <c r="C298" s="3">
        <v>1</v>
      </c>
      <c r="D298" s="3">
        <v>1</v>
      </c>
      <c r="E298" s="3">
        <v>0</v>
      </c>
      <c r="F298" s="4">
        <v>2.7E-2</v>
      </c>
      <c r="G298" s="4">
        <v>0.6</v>
      </c>
      <c r="H298" s="4">
        <v>0.16500000000000001</v>
      </c>
      <c r="I298" s="4">
        <v>0.21099999999999999</v>
      </c>
      <c r="J298" s="4">
        <v>0</v>
      </c>
      <c r="K298" s="4">
        <v>0.107</v>
      </c>
      <c r="L298" s="4">
        <v>0.36399999999999999</v>
      </c>
      <c r="M298" s="4">
        <v>8.0000000000000002E-3</v>
      </c>
      <c r="N298" s="4">
        <v>0</v>
      </c>
      <c r="O298" s="3">
        <v>79</v>
      </c>
      <c r="P298" s="3">
        <v>83</v>
      </c>
    </row>
    <row r="299" spans="1:16" x14ac:dyDescent="0.3">
      <c r="A299" s="3">
        <v>2021</v>
      </c>
      <c r="B299" s="3">
        <v>3</v>
      </c>
      <c r="C299" s="3">
        <v>1</v>
      </c>
      <c r="D299" s="3">
        <v>4</v>
      </c>
      <c r="E299" s="3">
        <v>1</v>
      </c>
      <c r="F299" s="4">
        <v>2.8000000000000001E-2</v>
      </c>
      <c r="G299" s="4">
        <v>0.75</v>
      </c>
      <c r="H299" s="4">
        <v>0.16400000000000001</v>
      </c>
      <c r="I299" s="4">
        <v>0.154</v>
      </c>
      <c r="J299" s="4">
        <v>0</v>
      </c>
      <c r="K299" s="4">
        <v>0.22800000000000001</v>
      </c>
      <c r="L299" s="4">
        <v>0.33300000000000002</v>
      </c>
      <c r="M299" s="4">
        <v>5.0000000000000001E-3</v>
      </c>
      <c r="N299" s="4">
        <v>0</v>
      </c>
      <c r="O299" s="3">
        <v>55</v>
      </c>
      <c r="P299" s="3">
        <v>96</v>
      </c>
    </row>
    <row r="300" spans="1:16" x14ac:dyDescent="0.3">
      <c r="A300" s="3">
        <v>2021</v>
      </c>
      <c r="B300" s="3">
        <v>3</v>
      </c>
      <c r="C300" s="3">
        <v>1</v>
      </c>
      <c r="D300" s="3">
        <v>3</v>
      </c>
      <c r="E300" s="3">
        <v>1</v>
      </c>
      <c r="F300" s="4">
        <v>0.10100000000000001</v>
      </c>
      <c r="G300" s="4">
        <v>1</v>
      </c>
      <c r="H300" s="4">
        <v>0.25600000000000001</v>
      </c>
      <c r="I300" s="4">
        <v>0.58299999999999996</v>
      </c>
      <c r="J300" s="4">
        <v>0</v>
      </c>
      <c r="K300" s="4">
        <v>0.14799999999999999</v>
      </c>
      <c r="L300" s="4">
        <v>0</v>
      </c>
      <c r="M300" s="4">
        <v>8.3000000000000004E-2</v>
      </c>
      <c r="N300" s="4">
        <v>0.54500000000000004</v>
      </c>
      <c r="O300" s="3">
        <v>145</v>
      </c>
      <c r="P300" s="3">
        <v>138</v>
      </c>
    </row>
    <row r="301" spans="1:16" x14ac:dyDescent="0.3">
      <c r="A301" s="3">
        <v>2024</v>
      </c>
      <c r="B301" s="3">
        <v>3</v>
      </c>
      <c r="C301" s="3">
        <v>1</v>
      </c>
      <c r="D301" s="3">
        <v>2</v>
      </c>
      <c r="E301" s="3">
        <v>1</v>
      </c>
      <c r="F301" s="4">
        <v>0.21299999999999999</v>
      </c>
      <c r="G301" s="4">
        <v>0.63200000000000001</v>
      </c>
      <c r="H301" s="4">
        <v>0.20499999999999999</v>
      </c>
      <c r="I301" s="4">
        <v>0.26700000000000002</v>
      </c>
      <c r="J301" s="4">
        <v>0.4</v>
      </c>
      <c r="K301" s="4">
        <v>0.25</v>
      </c>
      <c r="L301" s="4">
        <v>0.5</v>
      </c>
      <c r="M301" s="4">
        <v>5.3999999999999999E-2</v>
      </c>
      <c r="N301" s="4">
        <v>0.42899999999999999</v>
      </c>
      <c r="O301" s="3">
        <v>134</v>
      </c>
      <c r="P301" s="3">
        <v>79</v>
      </c>
    </row>
    <row r="302" spans="1:16" x14ac:dyDescent="0.3">
      <c r="A302" s="3">
        <v>2023</v>
      </c>
      <c r="B302" s="3">
        <v>3</v>
      </c>
      <c r="C302" s="3">
        <v>1</v>
      </c>
      <c r="D302" s="3">
        <v>1</v>
      </c>
      <c r="E302" s="3">
        <v>1</v>
      </c>
      <c r="F302" s="4">
        <v>6.0999999999999999E-2</v>
      </c>
      <c r="G302" s="4">
        <v>1</v>
      </c>
      <c r="H302" s="4">
        <v>0.27500000000000002</v>
      </c>
      <c r="I302" s="4">
        <v>0.33300000000000002</v>
      </c>
      <c r="J302" s="4">
        <v>0</v>
      </c>
      <c r="K302" s="4">
        <v>0.1</v>
      </c>
      <c r="L302" s="4">
        <v>0</v>
      </c>
      <c r="M302" s="4">
        <v>0.01</v>
      </c>
      <c r="N302" s="4">
        <v>1</v>
      </c>
      <c r="O302" s="3">
        <v>133</v>
      </c>
      <c r="P302" s="3">
        <v>158</v>
      </c>
    </row>
    <row r="303" spans="1:16" x14ac:dyDescent="0.3">
      <c r="A303" s="3">
        <v>2023</v>
      </c>
      <c r="B303" s="3">
        <v>3</v>
      </c>
      <c r="C303" s="3">
        <v>1</v>
      </c>
      <c r="D303" s="3">
        <v>2</v>
      </c>
      <c r="E303" s="3">
        <v>1</v>
      </c>
      <c r="F303" s="4">
        <v>5.0999999999999997E-2</v>
      </c>
      <c r="G303" s="4">
        <v>0.83299999999999996</v>
      </c>
      <c r="H303" s="4">
        <v>0.26800000000000002</v>
      </c>
      <c r="I303" s="4">
        <v>0.33300000000000002</v>
      </c>
      <c r="J303" s="4">
        <v>0.25</v>
      </c>
      <c r="K303" s="4">
        <v>0.21299999999999999</v>
      </c>
      <c r="L303" s="4">
        <v>0.5</v>
      </c>
      <c r="M303" s="4">
        <v>4.9000000000000002E-2</v>
      </c>
      <c r="N303" s="4">
        <v>0.66700000000000004</v>
      </c>
      <c r="O303" s="3">
        <v>91</v>
      </c>
      <c r="P303" s="3">
        <v>54</v>
      </c>
    </row>
    <row r="304" spans="1:16" x14ac:dyDescent="0.3">
      <c r="A304" s="3">
        <v>2021</v>
      </c>
      <c r="B304" s="3">
        <v>3</v>
      </c>
      <c r="C304" s="3">
        <v>1</v>
      </c>
      <c r="D304" s="3">
        <v>1</v>
      </c>
      <c r="E304" s="3">
        <v>1</v>
      </c>
      <c r="F304" s="4">
        <v>4.4999999999999998E-2</v>
      </c>
      <c r="G304" s="4">
        <v>0.8</v>
      </c>
      <c r="H304" s="4">
        <v>0.29399999999999998</v>
      </c>
      <c r="I304" s="4">
        <v>0.41199999999999998</v>
      </c>
      <c r="J304" s="4">
        <v>0</v>
      </c>
      <c r="K304" s="4">
        <v>0.2</v>
      </c>
      <c r="L304" s="4">
        <v>0.83299999999999996</v>
      </c>
      <c r="M304" s="4">
        <v>7.0000000000000001E-3</v>
      </c>
      <c r="N304" s="4">
        <v>0</v>
      </c>
      <c r="O304" s="3">
        <v>114</v>
      </c>
      <c r="P304" s="3">
        <v>135</v>
      </c>
    </row>
    <row r="305" spans="1:16" x14ac:dyDescent="0.3">
      <c r="A305" s="3">
        <v>2023</v>
      </c>
      <c r="B305" s="3">
        <v>3</v>
      </c>
      <c r="C305" s="3">
        <v>1</v>
      </c>
      <c r="D305" s="3">
        <v>3</v>
      </c>
      <c r="E305" s="3">
        <v>1</v>
      </c>
      <c r="F305" s="4">
        <v>5.7000000000000002E-2</v>
      </c>
      <c r="G305" s="4">
        <v>0.71399999999999997</v>
      </c>
      <c r="H305" s="4">
        <v>0.255</v>
      </c>
      <c r="I305" s="4">
        <v>0.28599999999999998</v>
      </c>
      <c r="J305" s="4">
        <v>1</v>
      </c>
      <c r="K305" s="4">
        <v>0.222</v>
      </c>
      <c r="L305" s="4">
        <v>0.41699999999999998</v>
      </c>
      <c r="M305" s="4">
        <v>7.0000000000000001E-3</v>
      </c>
      <c r="N305" s="4">
        <v>0</v>
      </c>
      <c r="O305" s="3">
        <v>165</v>
      </c>
      <c r="P305" s="3">
        <v>174</v>
      </c>
    </row>
    <row r="306" spans="1:16" x14ac:dyDescent="0.3">
      <c r="A306" s="3">
        <v>2024</v>
      </c>
      <c r="B306" s="3">
        <v>3</v>
      </c>
      <c r="C306" s="3">
        <v>1</v>
      </c>
      <c r="D306" s="3">
        <v>3</v>
      </c>
      <c r="E306" s="3">
        <v>1</v>
      </c>
      <c r="F306" s="4">
        <v>9.4E-2</v>
      </c>
      <c r="G306" s="4">
        <v>0.58799999999999997</v>
      </c>
      <c r="H306" s="4">
        <v>0.186</v>
      </c>
      <c r="I306" s="4">
        <v>0.16700000000000001</v>
      </c>
      <c r="J306" s="4">
        <v>0</v>
      </c>
      <c r="K306" s="4">
        <v>0.216</v>
      </c>
      <c r="L306" s="4">
        <v>0.33300000000000002</v>
      </c>
      <c r="M306" s="4">
        <v>1.4999999999999999E-2</v>
      </c>
      <c r="N306" s="4">
        <v>0</v>
      </c>
      <c r="O306" s="3">
        <v>66</v>
      </c>
      <c r="P306" s="3">
        <v>124</v>
      </c>
    </row>
    <row r="307" spans="1:16" x14ac:dyDescent="0.3">
      <c r="A307" s="3">
        <v>2021</v>
      </c>
      <c r="B307" s="3">
        <v>3</v>
      </c>
      <c r="C307" s="3">
        <v>1</v>
      </c>
      <c r="D307" s="3">
        <v>2</v>
      </c>
      <c r="E307" s="3">
        <v>1</v>
      </c>
      <c r="F307" s="4">
        <v>0.11600000000000001</v>
      </c>
      <c r="G307" s="4">
        <v>0.69199999999999995</v>
      </c>
      <c r="H307" s="4">
        <v>0.32600000000000001</v>
      </c>
      <c r="I307" s="4">
        <v>0.13300000000000001</v>
      </c>
      <c r="J307" s="4">
        <v>0</v>
      </c>
      <c r="K307" s="4">
        <v>0.2</v>
      </c>
      <c r="L307" s="4">
        <v>0.308</v>
      </c>
      <c r="M307" s="4">
        <v>6.2E-2</v>
      </c>
      <c r="N307" s="4">
        <v>0.55600000000000005</v>
      </c>
      <c r="O307" s="3">
        <v>194</v>
      </c>
      <c r="P307" s="3">
        <v>169</v>
      </c>
    </row>
    <row r="308" spans="1:16" x14ac:dyDescent="0.3">
      <c r="A308" s="3">
        <v>2023</v>
      </c>
      <c r="B308" s="3">
        <v>3</v>
      </c>
      <c r="C308" s="3">
        <v>1</v>
      </c>
      <c r="D308" s="3">
        <v>4</v>
      </c>
      <c r="E308" s="3">
        <v>1</v>
      </c>
      <c r="F308" s="4">
        <v>0.10100000000000001</v>
      </c>
      <c r="G308" s="4">
        <v>0.77800000000000002</v>
      </c>
      <c r="H308" s="4">
        <v>0.35099999999999998</v>
      </c>
      <c r="I308" s="4">
        <v>0.35699999999999998</v>
      </c>
      <c r="J308" s="4">
        <v>0</v>
      </c>
      <c r="K308" s="4">
        <v>0.111</v>
      </c>
      <c r="L308" s="4">
        <v>0.2</v>
      </c>
      <c r="M308" s="4">
        <v>3.7999999999999999E-2</v>
      </c>
      <c r="N308" s="4">
        <v>0.5</v>
      </c>
      <c r="O308" s="3">
        <v>199</v>
      </c>
      <c r="P308" s="3">
        <v>208</v>
      </c>
    </row>
    <row r="309" spans="1:16" x14ac:dyDescent="0.3">
      <c r="A309" s="3">
        <v>2022</v>
      </c>
      <c r="B309" s="3">
        <v>3</v>
      </c>
      <c r="C309" s="3">
        <v>1</v>
      </c>
      <c r="D309" s="3">
        <v>4</v>
      </c>
      <c r="E309" s="3">
        <v>1</v>
      </c>
      <c r="F309" s="4">
        <v>9.9000000000000005E-2</v>
      </c>
      <c r="G309" s="4">
        <v>0.88900000000000001</v>
      </c>
      <c r="H309" s="4">
        <v>0.22</v>
      </c>
      <c r="I309" s="4">
        <v>0.25</v>
      </c>
      <c r="J309" s="4">
        <v>0</v>
      </c>
      <c r="K309" s="4">
        <v>0.25</v>
      </c>
      <c r="L309" s="4">
        <v>0.25</v>
      </c>
      <c r="M309" s="4">
        <v>3.1E-2</v>
      </c>
      <c r="N309" s="4">
        <v>0.75</v>
      </c>
      <c r="O309" s="3">
        <v>200</v>
      </c>
      <c r="P309" s="3">
        <v>156</v>
      </c>
    </row>
    <row r="310" spans="1:16" x14ac:dyDescent="0.3">
      <c r="A310" s="3">
        <v>2022</v>
      </c>
      <c r="B310" s="3">
        <v>3</v>
      </c>
      <c r="C310" s="3">
        <v>1</v>
      </c>
      <c r="D310" s="3">
        <v>4</v>
      </c>
      <c r="E310" s="3">
        <v>1</v>
      </c>
      <c r="F310" s="4">
        <v>0.11899999999999999</v>
      </c>
      <c r="G310" s="4">
        <v>0.61499999999999999</v>
      </c>
      <c r="H310" s="4">
        <v>0.13100000000000001</v>
      </c>
      <c r="I310" s="4">
        <v>0.26700000000000002</v>
      </c>
      <c r="J310" s="4">
        <v>0</v>
      </c>
      <c r="K310" s="4">
        <v>9.7000000000000003E-2</v>
      </c>
      <c r="L310" s="4">
        <v>0.66700000000000004</v>
      </c>
      <c r="M310" s="4">
        <v>3.3000000000000002E-2</v>
      </c>
      <c r="N310" s="4">
        <v>0.4</v>
      </c>
      <c r="O310" s="3">
        <v>108</v>
      </c>
      <c r="P310" s="3">
        <v>91</v>
      </c>
    </row>
    <row r="311" spans="1:16" x14ac:dyDescent="0.3">
      <c r="A311" s="3">
        <v>2024</v>
      </c>
      <c r="B311" s="3">
        <v>3</v>
      </c>
      <c r="C311" s="3">
        <v>1</v>
      </c>
      <c r="D311" s="3">
        <v>4</v>
      </c>
      <c r="E311" s="3">
        <v>1</v>
      </c>
      <c r="F311" s="4">
        <v>0.108</v>
      </c>
      <c r="G311" s="4">
        <v>0.72699999999999998</v>
      </c>
      <c r="H311" s="4">
        <v>0.28799999999999998</v>
      </c>
      <c r="I311" s="4">
        <v>0.17599999999999999</v>
      </c>
      <c r="J311" s="4">
        <v>1</v>
      </c>
      <c r="K311" s="4">
        <v>0.19600000000000001</v>
      </c>
      <c r="L311" s="4">
        <v>0.41699999999999998</v>
      </c>
      <c r="M311" s="4">
        <v>7.0000000000000001E-3</v>
      </c>
      <c r="N311" s="4">
        <v>0</v>
      </c>
      <c r="O311" s="3">
        <v>201</v>
      </c>
      <c r="P311" s="3">
        <v>161</v>
      </c>
    </row>
    <row r="312" spans="1:16" x14ac:dyDescent="0.3">
      <c r="A312" s="3">
        <v>2023</v>
      </c>
      <c r="B312" s="3">
        <v>3</v>
      </c>
      <c r="C312" s="3">
        <v>1</v>
      </c>
      <c r="D312" s="3">
        <v>4</v>
      </c>
      <c r="E312" s="3">
        <v>1</v>
      </c>
      <c r="F312" s="4">
        <v>4.9000000000000002E-2</v>
      </c>
      <c r="G312" s="4">
        <v>0.77800000000000002</v>
      </c>
      <c r="H312" s="4">
        <v>0.23899999999999999</v>
      </c>
      <c r="I312" s="4">
        <v>0.36799999999999999</v>
      </c>
      <c r="J312" s="4">
        <v>1</v>
      </c>
      <c r="K312" s="4">
        <v>0.17899999999999999</v>
      </c>
      <c r="L312" s="4">
        <v>0.38500000000000001</v>
      </c>
      <c r="M312" s="4">
        <v>5.0000000000000001E-3</v>
      </c>
      <c r="N312" s="4">
        <v>0</v>
      </c>
      <c r="O312" s="3">
        <v>61</v>
      </c>
      <c r="P312" s="3">
        <v>121</v>
      </c>
    </row>
    <row r="313" spans="1:16" x14ac:dyDescent="0.3">
      <c r="A313" s="3">
        <v>2021</v>
      </c>
      <c r="B313" s="3">
        <v>3</v>
      </c>
      <c r="C313" s="3">
        <v>1</v>
      </c>
      <c r="D313" s="3">
        <v>4</v>
      </c>
      <c r="E313" s="3">
        <v>1</v>
      </c>
      <c r="F313" s="4">
        <v>6.6000000000000003E-2</v>
      </c>
      <c r="G313" s="4">
        <v>1</v>
      </c>
      <c r="H313" s="4">
        <v>0.215</v>
      </c>
      <c r="I313" s="4">
        <v>0.44400000000000001</v>
      </c>
      <c r="J313" s="4">
        <v>0</v>
      </c>
      <c r="K313" s="4">
        <v>0.13</v>
      </c>
      <c r="L313" s="4">
        <v>0.5</v>
      </c>
      <c r="M313" s="4">
        <v>1.0999999999999999E-2</v>
      </c>
      <c r="N313" s="4">
        <v>0.5</v>
      </c>
      <c r="O313" s="3">
        <v>11</v>
      </c>
      <c r="P313" s="3">
        <v>34</v>
      </c>
    </row>
    <row r="314" spans="1:16" x14ac:dyDescent="0.3">
      <c r="A314" s="3">
        <v>2021</v>
      </c>
      <c r="B314" s="3">
        <v>3</v>
      </c>
      <c r="C314" s="3">
        <v>1</v>
      </c>
      <c r="D314" s="3">
        <v>1</v>
      </c>
      <c r="E314" s="3">
        <v>1</v>
      </c>
      <c r="F314" s="4">
        <v>8.6999999999999994E-2</v>
      </c>
      <c r="G314" s="4">
        <v>1</v>
      </c>
      <c r="H314" s="4">
        <v>0.24099999999999999</v>
      </c>
      <c r="I314" s="4">
        <v>0.47099999999999997</v>
      </c>
      <c r="J314" s="4">
        <v>0</v>
      </c>
      <c r="K314" s="4">
        <v>0.29699999999999999</v>
      </c>
      <c r="L314" s="4">
        <v>0.33300000000000002</v>
      </c>
      <c r="M314" s="4">
        <v>7.0000000000000001E-3</v>
      </c>
      <c r="N314" s="4">
        <v>0</v>
      </c>
      <c r="O314" s="3">
        <v>180</v>
      </c>
      <c r="P314" s="3">
        <v>126</v>
      </c>
    </row>
    <row r="315" spans="1:16" x14ac:dyDescent="0.3">
      <c r="A315" s="3">
        <v>2022</v>
      </c>
      <c r="B315" s="3">
        <v>3</v>
      </c>
      <c r="C315" s="3">
        <v>1</v>
      </c>
      <c r="D315" s="3">
        <v>1</v>
      </c>
      <c r="E315" s="3">
        <v>1</v>
      </c>
      <c r="F315" s="4">
        <v>0.12</v>
      </c>
      <c r="G315" s="4">
        <v>0.55600000000000005</v>
      </c>
      <c r="H315" s="4">
        <v>0.23400000000000001</v>
      </c>
      <c r="I315" s="4">
        <v>0.47099999999999997</v>
      </c>
      <c r="J315" s="4">
        <v>0</v>
      </c>
      <c r="K315" s="4">
        <v>0.16200000000000001</v>
      </c>
      <c r="L315" s="4">
        <v>0.154</v>
      </c>
      <c r="M315" s="4">
        <v>0</v>
      </c>
      <c r="N315" s="4">
        <v>0</v>
      </c>
      <c r="O315" s="3">
        <v>67</v>
      </c>
      <c r="P315" s="3">
        <v>47</v>
      </c>
    </row>
    <row r="316" spans="1:16" x14ac:dyDescent="0.3">
      <c r="A316" s="3">
        <v>2024</v>
      </c>
      <c r="B316" s="3">
        <v>3</v>
      </c>
      <c r="C316" s="3">
        <v>1</v>
      </c>
      <c r="D316" s="3">
        <v>3</v>
      </c>
      <c r="E316" s="3">
        <v>1</v>
      </c>
      <c r="F316" s="4">
        <v>0.03</v>
      </c>
      <c r="G316" s="4">
        <v>0.8</v>
      </c>
      <c r="H316" s="4">
        <v>0.159</v>
      </c>
      <c r="I316" s="4">
        <v>0.23499999999999999</v>
      </c>
      <c r="J316" s="4">
        <v>0</v>
      </c>
      <c r="K316" s="4">
        <v>0.216</v>
      </c>
      <c r="L316" s="4">
        <v>0.25</v>
      </c>
      <c r="M316" s="4">
        <v>1.6E-2</v>
      </c>
      <c r="N316" s="4">
        <v>0.66700000000000004</v>
      </c>
      <c r="O316" s="3">
        <v>120</v>
      </c>
      <c r="P316" s="3">
        <v>147</v>
      </c>
    </row>
    <row r="317" spans="1:16" x14ac:dyDescent="0.3">
      <c r="A317" s="3">
        <v>2024</v>
      </c>
      <c r="B317" s="3">
        <v>3</v>
      </c>
      <c r="C317" s="3">
        <v>1</v>
      </c>
      <c r="D317" s="3">
        <v>4</v>
      </c>
      <c r="E317" s="3">
        <v>1</v>
      </c>
      <c r="F317" s="4">
        <v>0.13800000000000001</v>
      </c>
      <c r="G317" s="4">
        <v>0.86699999999999999</v>
      </c>
      <c r="H317" s="4">
        <v>0.25</v>
      </c>
      <c r="I317" s="4">
        <v>0.38500000000000001</v>
      </c>
      <c r="J317" s="4">
        <v>0</v>
      </c>
      <c r="K317" s="4">
        <v>0.23799999999999999</v>
      </c>
      <c r="L317" s="4">
        <v>0.6</v>
      </c>
      <c r="M317" s="4">
        <v>1.4E-2</v>
      </c>
      <c r="N317" s="4">
        <v>0.5</v>
      </c>
      <c r="O317" s="3">
        <v>115</v>
      </c>
      <c r="P317" s="3">
        <v>91</v>
      </c>
    </row>
    <row r="318" spans="1:16" x14ac:dyDescent="0.3">
      <c r="A318" s="3">
        <v>2021</v>
      </c>
      <c r="B318" s="3">
        <v>3</v>
      </c>
      <c r="C318" s="3">
        <v>1</v>
      </c>
      <c r="D318" s="3">
        <v>4</v>
      </c>
      <c r="E318" s="3">
        <v>1</v>
      </c>
      <c r="F318" s="4">
        <v>0.14199999999999999</v>
      </c>
      <c r="G318" s="4">
        <v>0.75</v>
      </c>
      <c r="H318" s="4">
        <v>0.31900000000000001</v>
      </c>
      <c r="I318" s="4">
        <v>0.36</v>
      </c>
      <c r="J318" s="4">
        <v>1</v>
      </c>
      <c r="K318" s="4">
        <v>9.8000000000000004E-2</v>
      </c>
      <c r="L318" s="4">
        <v>0.1</v>
      </c>
      <c r="M318" s="4">
        <v>2.5000000000000001E-2</v>
      </c>
      <c r="N318" s="4">
        <v>0.25</v>
      </c>
      <c r="O318" s="3">
        <v>162</v>
      </c>
      <c r="P318" s="3">
        <v>122</v>
      </c>
    </row>
    <row r="319" spans="1:16" x14ac:dyDescent="0.3">
      <c r="A319" s="3">
        <v>2022</v>
      </c>
      <c r="B319" s="3">
        <v>3</v>
      </c>
      <c r="C319" s="3">
        <v>1</v>
      </c>
      <c r="D319" s="3">
        <v>1</v>
      </c>
      <c r="E319" s="3">
        <v>1</v>
      </c>
      <c r="F319" s="4">
        <v>8.2000000000000003E-2</v>
      </c>
      <c r="G319" s="4">
        <v>0.875</v>
      </c>
      <c r="H319" s="4">
        <v>0.40400000000000003</v>
      </c>
      <c r="I319" s="4">
        <v>0.5</v>
      </c>
      <c r="J319" s="4">
        <v>1</v>
      </c>
      <c r="K319" s="4">
        <v>0.20799999999999999</v>
      </c>
      <c r="L319" s="4">
        <v>0.66700000000000004</v>
      </c>
      <c r="M319" s="4">
        <v>1.6E-2</v>
      </c>
      <c r="N319" s="4">
        <v>0.5</v>
      </c>
      <c r="O319" s="3">
        <v>172</v>
      </c>
      <c r="P319" s="3">
        <v>156</v>
      </c>
    </row>
    <row r="320" spans="1:16" x14ac:dyDescent="0.3">
      <c r="A320" s="3">
        <v>2021</v>
      </c>
      <c r="B320" s="3">
        <v>3</v>
      </c>
      <c r="C320" s="3">
        <v>1</v>
      </c>
      <c r="D320" s="3">
        <v>1</v>
      </c>
      <c r="E320" s="3">
        <v>1</v>
      </c>
      <c r="F320" s="4">
        <v>3.6999999999999998E-2</v>
      </c>
      <c r="G320" s="4">
        <v>0.71399999999999997</v>
      </c>
      <c r="H320" s="4">
        <v>0.23799999999999999</v>
      </c>
      <c r="I320" s="4">
        <v>0.2</v>
      </c>
      <c r="J320" s="4">
        <v>0.36399999999999999</v>
      </c>
      <c r="K320" s="4">
        <v>0.218</v>
      </c>
      <c r="L320" s="4">
        <v>0.27300000000000002</v>
      </c>
      <c r="M320" s="4">
        <v>1.2999999999999999E-2</v>
      </c>
      <c r="N320" s="4">
        <v>0.33300000000000002</v>
      </c>
      <c r="O320" s="3">
        <v>49</v>
      </c>
      <c r="P320" s="3">
        <v>124</v>
      </c>
    </row>
    <row r="321" spans="1:16" x14ac:dyDescent="0.3">
      <c r="A321" s="3">
        <v>2024</v>
      </c>
      <c r="B321" s="3">
        <v>3</v>
      </c>
      <c r="C321" s="3">
        <v>1</v>
      </c>
      <c r="D321" s="3">
        <v>3</v>
      </c>
      <c r="E321" s="3">
        <v>1</v>
      </c>
      <c r="F321" s="4">
        <v>0.13500000000000001</v>
      </c>
      <c r="G321" s="4">
        <v>0.66700000000000004</v>
      </c>
      <c r="H321" s="4">
        <v>0.39500000000000002</v>
      </c>
      <c r="I321" s="4">
        <v>0.375</v>
      </c>
      <c r="J321" s="4">
        <v>0</v>
      </c>
      <c r="K321" s="4">
        <v>0.318</v>
      </c>
      <c r="L321" s="4">
        <v>0.375</v>
      </c>
      <c r="M321" s="4">
        <v>2.5000000000000001E-2</v>
      </c>
      <c r="N321" s="4">
        <v>0.33300000000000002</v>
      </c>
      <c r="O321" s="3">
        <v>129</v>
      </c>
      <c r="P321" s="3">
        <v>123</v>
      </c>
    </row>
    <row r="322" spans="1:16" x14ac:dyDescent="0.3">
      <c r="A322" s="3">
        <v>2024</v>
      </c>
      <c r="B322" s="3">
        <v>3</v>
      </c>
      <c r="C322" s="3">
        <v>1</v>
      </c>
      <c r="D322" s="3">
        <v>4</v>
      </c>
      <c r="E322" s="3">
        <v>1</v>
      </c>
      <c r="F322" s="4">
        <v>0.06</v>
      </c>
      <c r="G322" s="4">
        <v>0.66700000000000004</v>
      </c>
      <c r="H322" s="4">
        <v>0.247</v>
      </c>
      <c r="I322" s="4">
        <v>0.42099999999999999</v>
      </c>
      <c r="J322" s="4">
        <v>0</v>
      </c>
      <c r="K322" s="4">
        <v>0.127</v>
      </c>
      <c r="L322" s="4">
        <v>0.33300000000000002</v>
      </c>
      <c r="M322" s="4">
        <v>1.7999999999999999E-2</v>
      </c>
      <c r="N322" s="4">
        <v>0.25</v>
      </c>
      <c r="O322" s="3">
        <v>87</v>
      </c>
      <c r="P322" s="3">
        <v>92</v>
      </c>
    </row>
    <row r="323" spans="1:16" x14ac:dyDescent="0.3">
      <c r="A323" s="3">
        <v>2022</v>
      </c>
      <c r="B323" s="3">
        <v>3</v>
      </c>
      <c r="C323" s="3">
        <v>1</v>
      </c>
      <c r="D323" s="3">
        <v>4</v>
      </c>
      <c r="E323" s="3">
        <v>1</v>
      </c>
      <c r="F323" s="4">
        <v>0.13</v>
      </c>
      <c r="G323" s="4">
        <v>0.71399999999999997</v>
      </c>
      <c r="H323" s="4">
        <v>0.28100000000000003</v>
      </c>
      <c r="I323" s="4">
        <v>0.55000000000000004</v>
      </c>
      <c r="J323" s="4">
        <v>0</v>
      </c>
      <c r="K323" s="4">
        <v>0.26700000000000002</v>
      </c>
      <c r="L323" s="4">
        <v>0.7</v>
      </c>
      <c r="M323" s="4">
        <v>1.7999999999999999E-2</v>
      </c>
      <c r="N323" s="4">
        <v>0.33300000000000002</v>
      </c>
      <c r="O323" s="3">
        <v>201</v>
      </c>
      <c r="P323" s="3">
        <v>141</v>
      </c>
    </row>
    <row r="324" spans="1:16" x14ac:dyDescent="0.3">
      <c r="A324" s="3">
        <v>2024</v>
      </c>
      <c r="B324" s="3">
        <v>3</v>
      </c>
      <c r="C324" s="3">
        <v>1</v>
      </c>
      <c r="D324" s="3">
        <v>1</v>
      </c>
      <c r="E324" s="3">
        <v>1</v>
      </c>
      <c r="F324" s="4">
        <v>0.13800000000000001</v>
      </c>
      <c r="G324" s="4">
        <v>0.88900000000000001</v>
      </c>
      <c r="H324" s="4">
        <v>0.25</v>
      </c>
      <c r="I324" s="4">
        <v>0.26700000000000002</v>
      </c>
      <c r="J324" s="4">
        <v>0</v>
      </c>
      <c r="K324" s="4">
        <v>0.11799999999999999</v>
      </c>
      <c r="L324" s="4">
        <v>0.182</v>
      </c>
      <c r="M324" s="4">
        <v>3.1E-2</v>
      </c>
      <c r="N324" s="4">
        <v>0.33300000000000002</v>
      </c>
      <c r="O324" s="3">
        <v>229</v>
      </c>
      <c r="P324" s="3">
        <v>199</v>
      </c>
    </row>
    <row r="325" spans="1:16" x14ac:dyDescent="0.3">
      <c r="A325" s="3">
        <v>2022</v>
      </c>
      <c r="B325" s="3">
        <v>1</v>
      </c>
      <c r="C325" s="3">
        <v>1</v>
      </c>
      <c r="D325" s="3">
        <v>4</v>
      </c>
      <c r="E325" s="3">
        <v>1</v>
      </c>
      <c r="F325" s="4">
        <v>8.6999999999999994E-2</v>
      </c>
      <c r="G325" s="4">
        <v>0.77800000000000002</v>
      </c>
      <c r="H325" s="4">
        <v>0.17799999999999999</v>
      </c>
      <c r="I325" s="4">
        <v>0.13300000000000001</v>
      </c>
      <c r="J325" s="4">
        <v>0.33300000000000002</v>
      </c>
      <c r="K325" s="4">
        <v>0.14699999999999999</v>
      </c>
      <c r="L325" s="4">
        <v>0.55600000000000005</v>
      </c>
      <c r="M325" s="4">
        <v>1.4999999999999999E-2</v>
      </c>
      <c r="N325" s="4">
        <v>0</v>
      </c>
      <c r="O325" s="3">
        <v>64</v>
      </c>
      <c r="P325" s="3">
        <v>71</v>
      </c>
    </row>
    <row r="326" spans="1:16" x14ac:dyDescent="0.3">
      <c r="A326" s="3">
        <v>2023</v>
      </c>
      <c r="B326" s="3">
        <v>1</v>
      </c>
      <c r="C326" s="3">
        <v>1</v>
      </c>
      <c r="D326" s="3">
        <v>3</v>
      </c>
      <c r="E326" s="3">
        <v>1</v>
      </c>
      <c r="F326" s="4">
        <v>3.1E-2</v>
      </c>
      <c r="G326" s="4">
        <v>1</v>
      </c>
      <c r="H326" s="4">
        <v>0.33300000000000002</v>
      </c>
      <c r="I326" s="4">
        <v>0.46700000000000003</v>
      </c>
      <c r="J326" s="4">
        <v>1</v>
      </c>
      <c r="K326" s="4">
        <v>0.11799999999999999</v>
      </c>
      <c r="L326" s="4">
        <v>0.5</v>
      </c>
      <c r="M326" s="4">
        <v>1.4999999999999999E-2</v>
      </c>
      <c r="N326" s="4">
        <v>0.5</v>
      </c>
      <c r="O326" s="3">
        <v>119</v>
      </c>
      <c r="P326" s="3">
        <v>79</v>
      </c>
    </row>
    <row r="327" spans="1:16" x14ac:dyDescent="0.3">
      <c r="A327" s="3">
        <v>2023</v>
      </c>
      <c r="B327" s="3">
        <v>1</v>
      </c>
      <c r="C327" s="3">
        <v>1</v>
      </c>
      <c r="D327" s="3">
        <v>2</v>
      </c>
      <c r="E327" s="3">
        <v>1</v>
      </c>
      <c r="F327" s="4">
        <v>7.9000000000000001E-2</v>
      </c>
      <c r="G327" s="4">
        <v>0.5</v>
      </c>
      <c r="H327" s="4">
        <v>0.217</v>
      </c>
      <c r="I327" s="4">
        <v>0.308</v>
      </c>
      <c r="J327" s="4">
        <v>0</v>
      </c>
      <c r="K327" s="4">
        <v>0.25800000000000001</v>
      </c>
      <c r="L327" s="4">
        <v>0.3</v>
      </c>
      <c r="M327" s="4">
        <v>4.3999999999999997E-2</v>
      </c>
      <c r="N327" s="4">
        <v>0.5</v>
      </c>
      <c r="O327" s="3">
        <v>161</v>
      </c>
      <c r="P327" s="3">
        <v>153</v>
      </c>
    </row>
    <row r="328" spans="1:16" x14ac:dyDescent="0.3">
      <c r="A328" s="3">
        <v>2024</v>
      </c>
      <c r="B328" s="3">
        <v>1</v>
      </c>
      <c r="C328" s="3">
        <v>1</v>
      </c>
      <c r="D328" s="3">
        <v>2</v>
      </c>
      <c r="E328" s="3">
        <v>1</v>
      </c>
      <c r="F328" s="4">
        <v>6.5000000000000002E-2</v>
      </c>
      <c r="G328" s="4">
        <v>0.71399999999999997</v>
      </c>
      <c r="H328" s="4">
        <v>0.34200000000000003</v>
      </c>
      <c r="I328" s="4">
        <v>0.46700000000000003</v>
      </c>
      <c r="J328" s="4">
        <v>1</v>
      </c>
      <c r="K328" s="4">
        <v>0.125</v>
      </c>
      <c r="L328" s="4">
        <v>0.6</v>
      </c>
      <c r="M328" s="4">
        <v>1.6E-2</v>
      </c>
      <c r="N328" s="4">
        <v>0</v>
      </c>
      <c r="O328" s="3">
        <v>121</v>
      </c>
      <c r="P328" s="3">
        <v>121</v>
      </c>
    </row>
    <row r="329" spans="1:16" x14ac:dyDescent="0.3">
      <c r="A329" s="3">
        <v>2024</v>
      </c>
      <c r="B329" s="3">
        <v>1</v>
      </c>
      <c r="C329" s="3">
        <v>1</v>
      </c>
      <c r="D329" s="3">
        <v>1</v>
      </c>
      <c r="E329" s="3">
        <v>1</v>
      </c>
      <c r="F329" s="4">
        <v>0.10100000000000001</v>
      </c>
      <c r="G329" s="4">
        <v>0.77800000000000002</v>
      </c>
      <c r="H329" s="4">
        <v>0.21299999999999999</v>
      </c>
      <c r="I329" s="4">
        <v>0.154</v>
      </c>
      <c r="J329" s="4">
        <v>0</v>
      </c>
      <c r="K329" s="4">
        <v>7.0999999999999994E-2</v>
      </c>
      <c r="L329" s="4">
        <v>0.4</v>
      </c>
      <c r="M329" s="4">
        <v>8.0000000000000002E-3</v>
      </c>
      <c r="N329" s="4">
        <v>1</v>
      </c>
      <c r="O329" s="3">
        <v>33</v>
      </c>
      <c r="P329" s="3">
        <v>39</v>
      </c>
    </row>
    <row r="330" spans="1:16" x14ac:dyDescent="0.3">
      <c r="A330" s="3">
        <v>2024</v>
      </c>
      <c r="B330" s="3">
        <v>1</v>
      </c>
      <c r="C330" s="3">
        <v>1</v>
      </c>
      <c r="D330" s="3">
        <v>4</v>
      </c>
      <c r="E330" s="3">
        <v>1</v>
      </c>
      <c r="F330" s="4">
        <v>7.3999999999999996E-2</v>
      </c>
      <c r="G330" s="4">
        <v>0.88900000000000001</v>
      </c>
      <c r="H330" s="4">
        <v>0.184</v>
      </c>
      <c r="I330" s="4">
        <v>0.25</v>
      </c>
      <c r="J330" s="4">
        <v>0</v>
      </c>
      <c r="K330" s="4">
        <v>0.125</v>
      </c>
      <c r="L330" s="4">
        <v>0.5</v>
      </c>
      <c r="M330" s="4">
        <v>8.0000000000000002E-3</v>
      </c>
      <c r="N330" s="4">
        <v>1</v>
      </c>
      <c r="O330" s="3">
        <v>133</v>
      </c>
      <c r="P330" s="3">
        <v>180</v>
      </c>
    </row>
    <row r="331" spans="1:16" x14ac:dyDescent="0.3">
      <c r="A331" s="3">
        <v>2024</v>
      </c>
      <c r="B331" s="3">
        <v>1</v>
      </c>
      <c r="C331" s="3">
        <v>1</v>
      </c>
      <c r="D331" s="3">
        <v>1</v>
      </c>
      <c r="E331" s="3">
        <v>1</v>
      </c>
      <c r="F331" s="4">
        <v>9.9000000000000005E-2</v>
      </c>
      <c r="G331" s="4">
        <v>0.81799999999999995</v>
      </c>
      <c r="H331" s="4">
        <v>0.41299999999999998</v>
      </c>
      <c r="I331" s="4">
        <v>0.41699999999999998</v>
      </c>
      <c r="J331" s="4">
        <v>0</v>
      </c>
      <c r="K331" s="4">
        <v>0.14799999999999999</v>
      </c>
      <c r="L331" s="4">
        <v>0.14299999999999999</v>
      </c>
      <c r="M331" s="4">
        <v>0</v>
      </c>
      <c r="N331" s="4">
        <v>0</v>
      </c>
      <c r="O331" s="3">
        <v>191</v>
      </c>
      <c r="P331" s="3">
        <v>197</v>
      </c>
    </row>
    <row r="332" spans="1:16" x14ac:dyDescent="0.3">
      <c r="A332" s="3">
        <v>2022</v>
      </c>
      <c r="B332" s="3">
        <v>2</v>
      </c>
      <c r="C332" s="3">
        <v>1</v>
      </c>
      <c r="D332" s="3">
        <v>1</v>
      </c>
      <c r="E332" s="3">
        <v>1</v>
      </c>
      <c r="F332" s="4">
        <v>4.7E-2</v>
      </c>
      <c r="G332" s="4">
        <v>1</v>
      </c>
      <c r="H332" s="4">
        <v>0.22700000000000001</v>
      </c>
      <c r="I332" s="4">
        <v>0.318</v>
      </c>
      <c r="J332" s="4">
        <v>0</v>
      </c>
      <c r="K332" s="4">
        <v>0.2</v>
      </c>
      <c r="L332" s="4">
        <v>0.5</v>
      </c>
      <c r="M332" s="4">
        <v>0</v>
      </c>
      <c r="N332" s="4">
        <v>0</v>
      </c>
      <c r="O332" s="3">
        <v>44</v>
      </c>
      <c r="P332" s="3">
        <v>34</v>
      </c>
    </row>
    <row r="333" spans="1:16" x14ac:dyDescent="0.3">
      <c r="A333" s="3">
        <v>2023</v>
      </c>
      <c r="B333" s="3">
        <v>2</v>
      </c>
      <c r="C333" s="3">
        <v>1</v>
      </c>
      <c r="D333" s="3">
        <v>1</v>
      </c>
      <c r="E333" s="3">
        <v>1</v>
      </c>
      <c r="F333" s="4">
        <v>0.03</v>
      </c>
      <c r="G333" s="4">
        <v>0.66700000000000004</v>
      </c>
      <c r="H333" s="4">
        <v>0.24099999999999999</v>
      </c>
      <c r="I333" s="4">
        <v>0.4</v>
      </c>
      <c r="J333" s="4">
        <v>0.5</v>
      </c>
      <c r="K333" s="4">
        <v>0.27600000000000002</v>
      </c>
      <c r="L333" s="4">
        <v>0.5</v>
      </c>
      <c r="M333" s="4">
        <v>3.2000000000000001E-2</v>
      </c>
      <c r="N333" s="4">
        <v>0.25</v>
      </c>
      <c r="O333" s="3">
        <v>198</v>
      </c>
      <c r="P333" s="3">
        <v>171</v>
      </c>
    </row>
    <row r="334" spans="1:16" x14ac:dyDescent="0.3">
      <c r="A334" s="3">
        <v>2023</v>
      </c>
      <c r="B334" s="3">
        <v>2</v>
      </c>
      <c r="C334" s="3">
        <v>1</v>
      </c>
      <c r="D334" s="3">
        <v>4</v>
      </c>
      <c r="E334" s="3">
        <v>1</v>
      </c>
      <c r="F334" s="4">
        <v>0.16</v>
      </c>
      <c r="G334" s="4">
        <v>0.71399999999999997</v>
      </c>
      <c r="H334" s="4">
        <v>0.375</v>
      </c>
      <c r="I334" s="4">
        <v>0.5</v>
      </c>
      <c r="J334" s="4">
        <v>0</v>
      </c>
      <c r="K334" s="4">
        <v>0.14499999999999999</v>
      </c>
      <c r="L334" s="4">
        <v>0.313</v>
      </c>
      <c r="M334" s="4">
        <v>2.4E-2</v>
      </c>
      <c r="N334" s="4">
        <v>0.75</v>
      </c>
      <c r="O334" s="3">
        <v>162</v>
      </c>
      <c r="P334" s="3">
        <v>128</v>
      </c>
    </row>
    <row r="335" spans="1:16" x14ac:dyDescent="0.3">
      <c r="A335" s="3">
        <v>2023</v>
      </c>
      <c r="B335" s="3">
        <v>2</v>
      </c>
      <c r="C335" s="3">
        <v>1</v>
      </c>
      <c r="D335" s="3">
        <v>1</v>
      </c>
      <c r="E335" s="3">
        <v>1</v>
      </c>
      <c r="F335" s="4">
        <v>0.189</v>
      </c>
      <c r="G335" s="4">
        <v>0.9</v>
      </c>
      <c r="H335" s="4">
        <v>0.28599999999999998</v>
      </c>
      <c r="I335" s="4">
        <v>0.313</v>
      </c>
      <c r="J335" s="4">
        <v>1</v>
      </c>
      <c r="K335" s="4">
        <v>0.26700000000000002</v>
      </c>
      <c r="L335" s="4">
        <v>0.7</v>
      </c>
      <c r="M335" s="4">
        <v>1.6E-2</v>
      </c>
      <c r="N335" s="4">
        <v>0.5</v>
      </c>
      <c r="O335" s="3">
        <v>151</v>
      </c>
      <c r="P335" s="3">
        <v>148</v>
      </c>
    </row>
    <row r="336" spans="1:16" x14ac:dyDescent="0.3">
      <c r="A336" s="3">
        <v>2023</v>
      </c>
      <c r="B336" s="3">
        <v>2</v>
      </c>
      <c r="C336" s="3">
        <v>1</v>
      </c>
      <c r="D336" s="3">
        <v>4</v>
      </c>
      <c r="E336" s="3">
        <v>1</v>
      </c>
      <c r="F336" s="4">
        <v>0.13900000000000001</v>
      </c>
      <c r="G336" s="4">
        <v>0.85699999999999998</v>
      </c>
      <c r="H336" s="4">
        <v>0.4</v>
      </c>
      <c r="I336" s="4">
        <v>0.63600000000000001</v>
      </c>
      <c r="J336" s="4">
        <v>0</v>
      </c>
      <c r="K336" s="4">
        <v>0.14799999999999999</v>
      </c>
      <c r="L336" s="4">
        <v>0.46200000000000002</v>
      </c>
      <c r="M336" s="4">
        <v>0</v>
      </c>
      <c r="N336" s="4">
        <v>0</v>
      </c>
      <c r="O336" s="3">
        <v>126</v>
      </c>
      <c r="P336" s="3">
        <v>151</v>
      </c>
    </row>
    <row r="337" spans="1:16" x14ac:dyDescent="0.3">
      <c r="A337" s="3">
        <v>2024</v>
      </c>
      <c r="B337" s="3">
        <v>2</v>
      </c>
      <c r="C337" s="3">
        <v>1</v>
      </c>
      <c r="D337" s="3">
        <v>4</v>
      </c>
      <c r="E337" s="3">
        <v>1</v>
      </c>
      <c r="F337" s="4">
        <v>0.13600000000000001</v>
      </c>
      <c r="G337" s="4">
        <v>0.83299999999999996</v>
      </c>
      <c r="H337" s="4">
        <v>0.30599999999999999</v>
      </c>
      <c r="I337" s="4">
        <v>0.33300000000000002</v>
      </c>
      <c r="J337" s="4">
        <v>0</v>
      </c>
      <c r="K337" s="4">
        <v>0.111</v>
      </c>
      <c r="L337" s="4">
        <v>0.27300000000000002</v>
      </c>
      <c r="M337" s="4">
        <v>1.6E-2</v>
      </c>
      <c r="N337" s="4">
        <v>0.66700000000000004</v>
      </c>
      <c r="O337" s="3">
        <v>125</v>
      </c>
      <c r="P337" s="3">
        <v>141</v>
      </c>
    </row>
    <row r="338" spans="1:16" x14ac:dyDescent="0.3">
      <c r="A338" s="3">
        <v>2024</v>
      </c>
      <c r="B338" s="3">
        <v>2</v>
      </c>
      <c r="C338" s="3">
        <v>1</v>
      </c>
      <c r="D338" s="3">
        <v>2</v>
      </c>
      <c r="E338" s="3">
        <v>1</v>
      </c>
      <c r="F338" s="4">
        <v>0.13300000000000001</v>
      </c>
      <c r="G338" s="4">
        <v>0.71399999999999997</v>
      </c>
      <c r="H338" s="4">
        <v>0.32600000000000001</v>
      </c>
      <c r="I338" s="4">
        <v>0.375</v>
      </c>
      <c r="J338" s="4">
        <v>0</v>
      </c>
      <c r="K338" s="4">
        <v>0.25</v>
      </c>
      <c r="L338" s="4">
        <v>0.41699999999999998</v>
      </c>
      <c r="M338" s="4">
        <v>5.1999999999999998E-2</v>
      </c>
      <c r="N338" s="4">
        <v>0.375</v>
      </c>
      <c r="O338" s="3">
        <v>148</v>
      </c>
      <c r="P338" s="3">
        <v>140</v>
      </c>
    </row>
    <row r="339" spans="1:16" x14ac:dyDescent="0.3">
      <c r="A339" s="3">
        <v>2024</v>
      </c>
      <c r="B339" s="3">
        <v>2</v>
      </c>
      <c r="C339" s="3">
        <v>1</v>
      </c>
      <c r="D339" s="3">
        <v>3</v>
      </c>
      <c r="E339" s="3">
        <v>1</v>
      </c>
      <c r="F339" s="4">
        <v>0.17399999999999999</v>
      </c>
      <c r="G339" s="4">
        <v>0.8</v>
      </c>
      <c r="H339" s="4">
        <v>0.35599999999999998</v>
      </c>
      <c r="I339" s="4">
        <v>0.52900000000000003</v>
      </c>
      <c r="J339" s="4">
        <v>0</v>
      </c>
      <c r="K339" s="4">
        <v>0.14799999999999999</v>
      </c>
      <c r="L339" s="4">
        <v>0.33300000000000002</v>
      </c>
      <c r="M339" s="4">
        <v>5.5E-2</v>
      </c>
      <c r="N339" s="4">
        <v>0.375</v>
      </c>
      <c r="O339" s="3">
        <v>346</v>
      </c>
      <c r="P339" s="3">
        <v>280</v>
      </c>
    </row>
    <row r="340" spans="1:16" x14ac:dyDescent="0.3">
      <c r="A340" s="3">
        <v>2024</v>
      </c>
      <c r="B340" s="3">
        <v>2</v>
      </c>
      <c r="C340" s="3">
        <v>1</v>
      </c>
      <c r="D340" s="3">
        <v>3</v>
      </c>
      <c r="E340" s="3">
        <v>1</v>
      </c>
      <c r="F340" s="4">
        <v>0.18099999999999999</v>
      </c>
      <c r="G340" s="4">
        <v>0.61899999999999999</v>
      </c>
      <c r="H340" s="4">
        <v>0.1</v>
      </c>
      <c r="I340" s="4">
        <v>0.11799999999999999</v>
      </c>
      <c r="J340" s="4">
        <v>0</v>
      </c>
      <c r="K340" s="4">
        <v>0.13800000000000001</v>
      </c>
      <c r="L340" s="4">
        <v>0.375</v>
      </c>
      <c r="M340" s="4">
        <v>2.7E-2</v>
      </c>
      <c r="N340" s="4">
        <v>0.75</v>
      </c>
      <c r="O340" s="3">
        <v>144</v>
      </c>
      <c r="P340" s="3">
        <v>154</v>
      </c>
    </row>
    <row r="341" spans="1:16" x14ac:dyDescent="0.3">
      <c r="A341" s="3">
        <v>2024</v>
      </c>
      <c r="B341" s="3">
        <v>2</v>
      </c>
      <c r="C341" s="3">
        <v>1</v>
      </c>
      <c r="D341" s="3">
        <v>2</v>
      </c>
      <c r="E341" s="3">
        <v>1</v>
      </c>
      <c r="F341" s="4">
        <v>6.9000000000000006E-2</v>
      </c>
      <c r="G341" s="4">
        <v>0.75</v>
      </c>
      <c r="H341" s="4">
        <v>0.20599999999999999</v>
      </c>
      <c r="I341" s="4">
        <v>0.33300000000000002</v>
      </c>
      <c r="J341" s="4">
        <v>0.4</v>
      </c>
      <c r="K341" s="4">
        <v>0.156</v>
      </c>
      <c r="L341" s="4">
        <v>0.33300000000000002</v>
      </c>
      <c r="M341" s="4">
        <v>3.4000000000000002E-2</v>
      </c>
      <c r="N341" s="4">
        <v>0.7</v>
      </c>
      <c r="O341" s="3">
        <v>185</v>
      </c>
      <c r="P341" s="3">
        <v>150</v>
      </c>
    </row>
    <row r="342" spans="1:16" x14ac:dyDescent="0.3">
      <c r="A342" s="3">
        <v>2024</v>
      </c>
      <c r="B342" s="3">
        <v>2</v>
      </c>
      <c r="C342" s="3">
        <v>1</v>
      </c>
      <c r="D342" s="3">
        <v>4</v>
      </c>
      <c r="E342" s="3">
        <v>1</v>
      </c>
      <c r="F342" s="4">
        <v>0.13200000000000001</v>
      </c>
      <c r="G342" s="4">
        <v>0.77300000000000002</v>
      </c>
      <c r="H342" s="4">
        <v>0.25</v>
      </c>
      <c r="I342" s="4">
        <v>0.27300000000000002</v>
      </c>
      <c r="J342" s="4">
        <v>0</v>
      </c>
      <c r="K342" s="4">
        <v>0.115</v>
      </c>
      <c r="L342" s="4">
        <v>0.27800000000000002</v>
      </c>
      <c r="M342" s="4">
        <v>0.02</v>
      </c>
      <c r="N342" s="4">
        <v>0.2</v>
      </c>
      <c r="O342" s="3">
        <v>87</v>
      </c>
      <c r="P342" s="3">
        <v>77</v>
      </c>
    </row>
    <row r="343" spans="1:16" x14ac:dyDescent="0.3">
      <c r="A343" s="3">
        <v>2023</v>
      </c>
      <c r="B343" s="3">
        <v>3</v>
      </c>
      <c r="C343" s="3">
        <v>1</v>
      </c>
      <c r="D343" s="3">
        <v>4</v>
      </c>
      <c r="E343" s="3">
        <v>1</v>
      </c>
      <c r="F343" s="4">
        <v>7.9000000000000001E-2</v>
      </c>
      <c r="G343" s="4">
        <v>0.7</v>
      </c>
      <c r="H343" s="4">
        <v>0.16900000000000001</v>
      </c>
      <c r="I343" s="4">
        <v>0.30399999999999999</v>
      </c>
      <c r="J343" s="4">
        <v>0</v>
      </c>
      <c r="K343" s="4">
        <v>0.219</v>
      </c>
      <c r="L343" s="4">
        <v>1</v>
      </c>
      <c r="M343" s="4">
        <v>7.0000000000000001E-3</v>
      </c>
      <c r="N343" s="4">
        <v>1</v>
      </c>
      <c r="O343" s="3">
        <v>164</v>
      </c>
      <c r="P343" s="3">
        <v>167</v>
      </c>
    </row>
    <row r="344" spans="1:16" x14ac:dyDescent="0.3">
      <c r="A344" s="3">
        <v>2024</v>
      </c>
      <c r="B344" s="3">
        <v>3</v>
      </c>
      <c r="C344" s="3">
        <v>1</v>
      </c>
      <c r="D344" s="3">
        <v>2</v>
      </c>
      <c r="E344" s="3">
        <v>1</v>
      </c>
      <c r="F344" s="4">
        <v>0.113</v>
      </c>
      <c r="G344" s="4">
        <v>0.81799999999999995</v>
      </c>
      <c r="H344" s="4">
        <v>0.27500000000000002</v>
      </c>
      <c r="I344" s="4">
        <v>0.47099999999999997</v>
      </c>
      <c r="J344" s="4">
        <v>0</v>
      </c>
      <c r="K344" s="4">
        <v>0.26300000000000001</v>
      </c>
      <c r="L344" s="4">
        <v>0.8</v>
      </c>
      <c r="M344" s="4">
        <v>2.4E-2</v>
      </c>
      <c r="N344" s="4">
        <v>0</v>
      </c>
      <c r="O344" s="3">
        <v>130</v>
      </c>
      <c r="P344" s="3">
        <v>108</v>
      </c>
    </row>
    <row r="345" spans="1:16" x14ac:dyDescent="0.3">
      <c r="A345" s="3">
        <v>2023</v>
      </c>
      <c r="B345" s="3">
        <v>3</v>
      </c>
      <c r="C345" s="3">
        <v>1</v>
      </c>
      <c r="D345" s="3">
        <v>1</v>
      </c>
      <c r="E345" s="3">
        <v>1</v>
      </c>
      <c r="F345" s="4">
        <v>6.3E-2</v>
      </c>
      <c r="G345" s="4">
        <v>0.875</v>
      </c>
      <c r="H345" s="4">
        <v>0.27500000000000002</v>
      </c>
      <c r="I345" s="4">
        <v>0.35</v>
      </c>
      <c r="J345" s="4">
        <v>0</v>
      </c>
      <c r="K345" s="4">
        <v>0.29299999999999998</v>
      </c>
      <c r="L345" s="4">
        <v>0.625</v>
      </c>
      <c r="M345" s="4">
        <v>6.0000000000000001E-3</v>
      </c>
      <c r="N345" s="4">
        <v>1</v>
      </c>
      <c r="O345" s="3">
        <v>167</v>
      </c>
      <c r="P345" s="3">
        <v>141</v>
      </c>
    </row>
    <row r="346" spans="1:16" x14ac:dyDescent="0.3">
      <c r="A346" s="3">
        <v>2023</v>
      </c>
      <c r="B346" s="3">
        <v>3</v>
      </c>
      <c r="C346" s="3">
        <v>1</v>
      </c>
      <c r="D346" s="3">
        <v>1</v>
      </c>
      <c r="E346" s="3">
        <v>1</v>
      </c>
      <c r="F346" s="4">
        <v>5.1999999999999998E-2</v>
      </c>
      <c r="G346" s="4">
        <v>0.90900000000000003</v>
      </c>
      <c r="H346" s="4">
        <v>0.17399999999999999</v>
      </c>
      <c r="I346" s="4">
        <v>0.21199999999999999</v>
      </c>
      <c r="J346" s="4">
        <v>0</v>
      </c>
      <c r="K346" s="4">
        <v>0.23400000000000001</v>
      </c>
      <c r="L346" s="4">
        <v>0.61499999999999999</v>
      </c>
      <c r="M346" s="4">
        <v>4.0000000000000001E-3</v>
      </c>
      <c r="N346" s="4">
        <v>0</v>
      </c>
      <c r="O346" s="3">
        <v>73</v>
      </c>
      <c r="P346" s="3">
        <v>82</v>
      </c>
    </row>
    <row r="347" spans="1:16" x14ac:dyDescent="0.3">
      <c r="A347" s="3">
        <v>2022</v>
      </c>
      <c r="B347" s="3">
        <v>3</v>
      </c>
      <c r="C347" s="3">
        <v>1</v>
      </c>
      <c r="D347" s="3">
        <v>3</v>
      </c>
      <c r="E347" s="3">
        <v>1</v>
      </c>
      <c r="F347" s="4">
        <v>5.7000000000000002E-2</v>
      </c>
      <c r="G347" s="4">
        <v>0.8</v>
      </c>
      <c r="H347" s="4">
        <v>0.215</v>
      </c>
      <c r="I347" s="4">
        <v>0.438</v>
      </c>
      <c r="J347" s="4">
        <v>0</v>
      </c>
      <c r="K347" s="4">
        <v>0.192</v>
      </c>
      <c r="L347" s="4">
        <v>0.33300000000000002</v>
      </c>
      <c r="M347" s="4">
        <v>2.7E-2</v>
      </c>
      <c r="N347" s="4">
        <v>0.2</v>
      </c>
      <c r="O347" s="3">
        <v>131</v>
      </c>
      <c r="P347" s="3">
        <v>104</v>
      </c>
    </row>
    <row r="348" spans="1:16" x14ac:dyDescent="0.3">
      <c r="A348" s="3">
        <v>2024</v>
      </c>
      <c r="B348" s="3">
        <v>3</v>
      </c>
      <c r="C348" s="3">
        <v>1</v>
      </c>
      <c r="D348" s="3">
        <v>2</v>
      </c>
      <c r="E348" s="3">
        <v>1</v>
      </c>
      <c r="F348" s="4">
        <v>8.7999999999999995E-2</v>
      </c>
      <c r="G348" s="4">
        <v>0.66700000000000004</v>
      </c>
      <c r="H348" s="4">
        <v>0.25</v>
      </c>
      <c r="I348" s="4">
        <v>0.182</v>
      </c>
      <c r="J348" s="4">
        <v>0.33300000000000002</v>
      </c>
      <c r="K348" s="4">
        <v>0.16400000000000001</v>
      </c>
      <c r="L348" s="4">
        <v>0.26100000000000001</v>
      </c>
      <c r="M348" s="4">
        <v>2.5999999999999999E-2</v>
      </c>
      <c r="N348" s="4">
        <v>0.4</v>
      </c>
      <c r="O348" s="3">
        <v>209</v>
      </c>
      <c r="P348" s="3">
        <v>160</v>
      </c>
    </row>
    <row r="349" spans="1:16" x14ac:dyDescent="0.3">
      <c r="A349" s="3">
        <v>2022</v>
      </c>
      <c r="B349" s="3">
        <v>3</v>
      </c>
      <c r="C349" s="3">
        <v>1</v>
      </c>
      <c r="D349" s="3">
        <v>1</v>
      </c>
      <c r="E349" s="3">
        <v>1</v>
      </c>
      <c r="F349" s="4">
        <v>6.0999999999999999E-2</v>
      </c>
      <c r="G349" s="4">
        <v>1</v>
      </c>
      <c r="H349" s="4">
        <v>0.23300000000000001</v>
      </c>
      <c r="I349" s="4">
        <v>0.1</v>
      </c>
      <c r="J349" s="4">
        <v>0</v>
      </c>
      <c r="K349" s="4">
        <v>0.13900000000000001</v>
      </c>
      <c r="L349" s="4">
        <v>0.33300000000000002</v>
      </c>
      <c r="M349" s="4">
        <v>0</v>
      </c>
      <c r="N349" s="4">
        <v>0</v>
      </c>
      <c r="O349" s="3">
        <v>147</v>
      </c>
      <c r="P349" s="3">
        <v>198</v>
      </c>
    </row>
    <row r="350" spans="1:16" x14ac:dyDescent="0.3">
      <c r="A350" s="3">
        <v>2022</v>
      </c>
      <c r="B350" s="3">
        <v>3</v>
      </c>
      <c r="C350" s="3">
        <v>1</v>
      </c>
      <c r="D350" s="3">
        <v>2</v>
      </c>
      <c r="E350" s="3">
        <v>1</v>
      </c>
      <c r="F350" s="4">
        <v>0.128</v>
      </c>
      <c r="G350" s="4">
        <v>0.68799999999999994</v>
      </c>
      <c r="H350" s="4">
        <v>0.28599999999999998</v>
      </c>
      <c r="I350" s="4">
        <v>0.4</v>
      </c>
      <c r="J350" s="4">
        <v>1</v>
      </c>
      <c r="K350" s="4">
        <v>0.216</v>
      </c>
      <c r="L350" s="4">
        <v>0.33300000000000002</v>
      </c>
      <c r="M350" s="4">
        <v>1.2E-2</v>
      </c>
      <c r="N350" s="4">
        <v>0</v>
      </c>
      <c r="O350" s="3">
        <v>141</v>
      </c>
      <c r="P350" s="3">
        <v>136</v>
      </c>
    </row>
    <row r="351" spans="1:16" x14ac:dyDescent="0.3">
      <c r="A351" s="3">
        <v>2021</v>
      </c>
      <c r="B351" s="3">
        <v>3</v>
      </c>
      <c r="C351" s="3">
        <v>1</v>
      </c>
      <c r="D351" s="3">
        <v>2</v>
      </c>
      <c r="E351" s="3">
        <v>1</v>
      </c>
      <c r="F351" s="4">
        <v>7.5999999999999998E-2</v>
      </c>
      <c r="G351" s="4">
        <v>0.63600000000000001</v>
      </c>
      <c r="H351" s="4">
        <v>0.17399999999999999</v>
      </c>
      <c r="I351" s="4">
        <v>0.25</v>
      </c>
      <c r="J351" s="4">
        <v>0</v>
      </c>
      <c r="K351" s="4">
        <v>0.122</v>
      </c>
      <c r="L351" s="4">
        <v>0.313</v>
      </c>
      <c r="M351" s="4">
        <v>0</v>
      </c>
      <c r="N351" s="4">
        <v>0</v>
      </c>
      <c r="O351" s="3">
        <v>102</v>
      </c>
      <c r="P351" s="3">
        <v>95</v>
      </c>
    </row>
    <row r="352" spans="1:16" x14ac:dyDescent="0.3">
      <c r="A352" s="3">
        <v>2021</v>
      </c>
      <c r="B352" s="3">
        <v>3</v>
      </c>
      <c r="C352" s="3">
        <v>1</v>
      </c>
      <c r="D352" s="3">
        <v>4</v>
      </c>
      <c r="E352" s="3">
        <v>1</v>
      </c>
      <c r="F352" s="4">
        <v>8.3000000000000004E-2</v>
      </c>
      <c r="G352" s="4">
        <v>0.75</v>
      </c>
      <c r="H352" s="4">
        <v>0.224</v>
      </c>
      <c r="I352" s="4">
        <v>0.5</v>
      </c>
      <c r="J352" s="4">
        <v>0</v>
      </c>
      <c r="K352" s="4">
        <v>0.29099999999999998</v>
      </c>
      <c r="L352" s="4">
        <v>0.38500000000000001</v>
      </c>
      <c r="M352" s="4">
        <v>4.0000000000000001E-3</v>
      </c>
      <c r="N352" s="4">
        <v>1</v>
      </c>
      <c r="O352" s="3">
        <v>136</v>
      </c>
      <c r="P352" s="3">
        <v>168</v>
      </c>
    </row>
    <row r="353" spans="1:16" x14ac:dyDescent="0.3">
      <c r="A353" s="3">
        <v>2023</v>
      </c>
      <c r="B353" s="3">
        <v>3</v>
      </c>
      <c r="C353" s="3">
        <v>1</v>
      </c>
      <c r="D353" s="3">
        <v>2</v>
      </c>
      <c r="E353" s="3">
        <v>1</v>
      </c>
      <c r="F353" s="4">
        <v>0.105</v>
      </c>
      <c r="G353" s="4">
        <v>0.8</v>
      </c>
      <c r="H353" s="4">
        <v>0.30199999999999999</v>
      </c>
      <c r="I353" s="4">
        <v>0.45500000000000002</v>
      </c>
      <c r="J353" s="4">
        <v>0</v>
      </c>
      <c r="K353" s="4">
        <v>0.13</v>
      </c>
      <c r="L353" s="4">
        <v>0.27800000000000002</v>
      </c>
      <c r="M353" s="4">
        <v>4.0000000000000001E-3</v>
      </c>
      <c r="N353" s="4">
        <v>1</v>
      </c>
      <c r="O353" s="3">
        <v>198</v>
      </c>
      <c r="P353" s="3">
        <v>138</v>
      </c>
    </row>
    <row r="354" spans="1:16" x14ac:dyDescent="0.3">
      <c r="A354" s="3">
        <v>2022</v>
      </c>
      <c r="B354" s="3">
        <v>3</v>
      </c>
      <c r="C354" s="3">
        <v>1</v>
      </c>
      <c r="D354" s="3">
        <v>1</v>
      </c>
      <c r="E354" s="3">
        <v>1</v>
      </c>
      <c r="F354" s="4">
        <v>0.115</v>
      </c>
      <c r="G354" s="4">
        <v>0.77800000000000002</v>
      </c>
      <c r="H354" s="4">
        <v>0.36599999999999999</v>
      </c>
      <c r="I354" s="4">
        <v>0.7</v>
      </c>
      <c r="J354" s="4">
        <v>0</v>
      </c>
      <c r="K354" s="4">
        <v>0.188</v>
      </c>
      <c r="L354" s="4">
        <v>0.222</v>
      </c>
      <c r="M354" s="4">
        <v>8.9999999999999993E-3</v>
      </c>
      <c r="N354" s="4">
        <v>0</v>
      </c>
      <c r="O354" s="3">
        <v>62</v>
      </c>
      <c r="P354" s="3">
        <v>84</v>
      </c>
    </row>
    <row r="355" spans="1:16" x14ac:dyDescent="0.3">
      <c r="A355" s="3">
        <v>2024</v>
      </c>
      <c r="B355" s="3">
        <v>3</v>
      </c>
      <c r="C355" s="3">
        <v>1</v>
      </c>
      <c r="D355" s="3">
        <v>2</v>
      </c>
      <c r="E355" s="3">
        <v>1</v>
      </c>
      <c r="F355" s="4">
        <v>0.12</v>
      </c>
      <c r="G355" s="4">
        <v>0.75</v>
      </c>
      <c r="H355" s="4">
        <v>0.33300000000000002</v>
      </c>
      <c r="I355" s="4">
        <v>0.38100000000000001</v>
      </c>
      <c r="J355" s="4">
        <v>0</v>
      </c>
      <c r="K355" s="4">
        <v>0.111</v>
      </c>
      <c r="L355" s="4">
        <v>0.33300000000000002</v>
      </c>
      <c r="M355" s="4">
        <v>3.5999999999999997E-2</v>
      </c>
      <c r="N355" s="4">
        <v>1</v>
      </c>
      <c r="O355" s="3">
        <v>194</v>
      </c>
      <c r="P355" s="3">
        <v>126</v>
      </c>
    </row>
    <row r="356" spans="1:16" x14ac:dyDescent="0.3">
      <c r="A356" s="3">
        <v>2022</v>
      </c>
      <c r="B356" s="3">
        <v>3</v>
      </c>
      <c r="C356" s="3">
        <v>1</v>
      </c>
      <c r="D356" s="3">
        <v>3</v>
      </c>
      <c r="E356" s="3">
        <v>1</v>
      </c>
      <c r="F356" s="4">
        <v>6.0999999999999999E-2</v>
      </c>
      <c r="G356" s="4">
        <v>0.5</v>
      </c>
      <c r="H356" s="4">
        <v>0.36099999999999999</v>
      </c>
      <c r="I356" s="4">
        <v>0.27300000000000002</v>
      </c>
      <c r="J356" s="4">
        <v>0</v>
      </c>
      <c r="K356" s="4">
        <v>0.45</v>
      </c>
      <c r="L356" s="4">
        <v>0.5</v>
      </c>
      <c r="M356" s="4">
        <v>0.01</v>
      </c>
      <c r="N356" s="4">
        <v>0</v>
      </c>
      <c r="O356" s="3">
        <v>332</v>
      </c>
      <c r="P356" s="3">
        <v>257</v>
      </c>
    </row>
    <row r="357" spans="1:16" x14ac:dyDescent="0.3">
      <c r="A357" s="3">
        <v>2023</v>
      </c>
      <c r="B357" s="3">
        <v>3</v>
      </c>
      <c r="C357" s="3">
        <v>1</v>
      </c>
      <c r="D357" s="3">
        <v>1</v>
      </c>
      <c r="E357" s="3">
        <v>1</v>
      </c>
      <c r="F357" s="4">
        <v>4.7E-2</v>
      </c>
      <c r="G357" s="4">
        <v>0.85699999999999998</v>
      </c>
      <c r="H357" s="4">
        <v>0.28100000000000003</v>
      </c>
      <c r="I357" s="4">
        <v>0.42099999999999999</v>
      </c>
      <c r="J357" s="4">
        <v>0</v>
      </c>
      <c r="K357" s="4">
        <v>0.245</v>
      </c>
      <c r="L357" s="4">
        <v>0.57099999999999995</v>
      </c>
      <c r="M357" s="4">
        <v>6.0000000000000001E-3</v>
      </c>
      <c r="N357" s="4">
        <v>1</v>
      </c>
      <c r="O357" s="3">
        <v>150</v>
      </c>
      <c r="P357" s="3">
        <v>155</v>
      </c>
    </row>
    <row r="358" spans="1:16" x14ac:dyDescent="0.3">
      <c r="A358" s="3">
        <v>2021</v>
      </c>
      <c r="B358" s="3">
        <v>3</v>
      </c>
      <c r="C358" s="3">
        <v>1</v>
      </c>
      <c r="D358" s="3">
        <v>1</v>
      </c>
      <c r="E358" s="3">
        <v>1</v>
      </c>
      <c r="F358" s="4">
        <v>0.12</v>
      </c>
      <c r="G358" s="4">
        <v>0.65</v>
      </c>
      <c r="H358" s="4">
        <v>0.315</v>
      </c>
      <c r="I358" s="4">
        <v>0.31</v>
      </c>
      <c r="J358" s="4">
        <v>0.28599999999999998</v>
      </c>
      <c r="K358" s="4">
        <v>0.17199999999999999</v>
      </c>
      <c r="L358" s="4">
        <v>0.29399999999999998</v>
      </c>
      <c r="M358" s="4">
        <v>1.2999999999999999E-2</v>
      </c>
      <c r="N358" s="4">
        <v>0.66700000000000004</v>
      </c>
      <c r="O358" s="3">
        <v>123</v>
      </c>
      <c r="P358" s="3">
        <v>124</v>
      </c>
    </row>
    <row r="359" spans="1:16" x14ac:dyDescent="0.3">
      <c r="A359" s="3">
        <v>2023</v>
      </c>
      <c r="B359" s="3">
        <v>3</v>
      </c>
      <c r="C359" s="3">
        <v>1</v>
      </c>
      <c r="D359" s="3">
        <v>1</v>
      </c>
      <c r="E359" s="3">
        <v>1</v>
      </c>
      <c r="F359" s="4">
        <v>5.3999999999999999E-2</v>
      </c>
      <c r="G359" s="4">
        <v>0.77800000000000002</v>
      </c>
      <c r="H359" s="4">
        <v>0.224</v>
      </c>
      <c r="I359" s="4">
        <v>0.4</v>
      </c>
      <c r="J359" s="4">
        <v>1</v>
      </c>
      <c r="K359" s="4">
        <v>0.14499999999999999</v>
      </c>
      <c r="L359" s="4">
        <v>0.3</v>
      </c>
      <c r="M359" s="4">
        <v>2.1000000000000001E-2</v>
      </c>
      <c r="N359" s="4">
        <v>0</v>
      </c>
      <c r="O359" s="3">
        <v>79</v>
      </c>
      <c r="P359" s="3">
        <v>150</v>
      </c>
    </row>
    <row r="360" spans="1:16" x14ac:dyDescent="0.3">
      <c r="A360" s="3">
        <v>2023</v>
      </c>
      <c r="B360" s="3">
        <v>3</v>
      </c>
      <c r="C360" s="3">
        <v>1</v>
      </c>
      <c r="D360" s="3">
        <v>4</v>
      </c>
      <c r="E360" s="3">
        <v>1</v>
      </c>
      <c r="F360" s="4">
        <v>0.08</v>
      </c>
      <c r="G360" s="4">
        <v>0.55600000000000005</v>
      </c>
      <c r="H360" s="4">
        <v>0.26900000000000002</v>
      </c>
      <c r="I360" s="4">
        <v>0.35299999999999998</v>
      </c>
      <c r="J360" s="4">
        <v>0</v>
      </c>
      <c r="K360" s="4">
        <v>0.19</v>
      </c>
      <c r="L360" s="4">
        <v>0.4</v>
      </c>
      <c r="M360" s="4">
        <v>2.5000000000000001E-2</v>
      </c>
      <c r="N360" s="4">
        <v>0.66700000000000004</v>
      </c>
      <c r="O360" s="3">
        <v>141</v>
      </c>
      <c r="P360" s="3">
        <v>172</v>
      </c>
    </row>
    <row r="361" spans="1:16" x14ac:dyDescent="0.3">
      <c r="A361" s="3">
        <v>2022</v>
      </c>
      <c r="B361" s="3">
        <v>3</v>
      </c>
      <c r="C361" s="3">
        <v>1</v>
      </c>
      <c r="D361" s="3">
        <v>4</v>
      </c>
      <c r="E361" s="3">
        <v>1</v>
      </c>
      <c r="F361" s="4">
        <v>8.8999999999999996E-2</v>
      </c>
      <c r="G361" s="4">
        <v>0.66700000000000004</v>
      </c>
      <c r="H361" s="4">
        <v>0.159</v>
      </c>
      <c r="I361" s="4">
        <v>0.27300000000000002</v>
      </c>
      <c r="J361" s="4">
        <v>0</v>
      </c>
      <c r="K361" s="4">
        <v>0.33300000000000002</v>
      </c>
      <c r="L361" s="4">
        <v>0.5</v>
      </c>
      <c r="M361" s="4">
        <v>0.04</v>
      </c>
      <c r="N361" s="4">
        <v>0.25</v>
      </c>
      <c r="O361" s="3">
        <v>132</v>
      </c>
      <c r="P361" s="3">
        <v>127</v>
      </c>
    </row>
    <row r="362" spans="1:16" x14ac:dyDescent="0.3">
      <c r="A362" s="3">
        <v>2022</v>
      </c>
      <c r="B362" s="3">
        <v>3</v>
      </c>
      <c r="C362" s="3">
        <v>1</v>
      </c>
      <c r="D362" s="3">
        <v>1</v>
      </c>
      <c r="E362" s="3">
        <v>1</v>
      </c>
      <c r="F362" s="4">
        <v>8.3000000000000004E-2</v>
      </c>
      <c r="G362" s="4">
        <v>0.55600000000000005</v>
      </c>
      <c r="H362" s="4">
        <v>0.156</v>
      </c>
      <c r="I362" s="4">
        <v>0.125</v>
      </c>
      <c r="J362" s="4">
        <v>0</v>
      </c>
      <c r="K362" s="4">
        <v>9.0999999999999998E-2</v>
      </c>
      <c r="L362" s="4">
        <v>0.66700000000000004</v>
      </c>
      <c r="M362" s="4">
        <v>0</v>
      </c>
      <c r="N362" s="4">
        <v>0</v>
      </c>
      <c r="O362" s="3">
        <v>96</v>
      </c>
      <c r="P362" s="3">
        <v>105</v>
      </c>
    </row>
    <row r="363" spans="1:16" x14ac:dyDescent="0.3">
      <c r="A363" s="3">
        <v>2023</v>
      </c>
      <c r="B363" s="3">
        <v>3</v>
      </c>
      <c r="C363" s="3">
        <v>1</v>
      </c>
      <c r="D363" s="3">
        <v>4</v>
      </c>
      <c r="E363" s="3">
        <v>1</v>
      </c>
      <c r="F363" s="4">
        <v>7.6999999999999999E-2</v>
      </c>
      <c r="G363" s="4">
        <v>1</v>
      </c>
      <c r="H363" s="4">
        <v>0.16</v>
      </c>
      <c r="I363" s="4">
        <v>0.16700000000000001</v>
      </c>
      <c r="J363" s="4">
        <v>0</v>
      </c>
      <c r="K363" s="4">
        <v>0.17899999999999999</v>
      </c>
      <c r="L363" s="4">
        <v>0.66700000000000004</v>
      </c>
      <c r="M363" s="4">
        <v>0</v>
      </c>
      <c r="N363" s="4">
        <v>0</v>
      </c>
      <c r="O363" s="3">
        <v>39</v>
      </c>
      <c r="P363" s="3">
        <v>91</v>
      </c>
    </row>
    <row r="364" spans="1:16" x14ac:dyDescent="0.3">
      <c r="A364" s="3">
        <v>2024</v>
      </c>
      <c r="B364" s="3">
        <v>3</v>
      </c>
      <c r="C364" s="3">
        <v>1</v>
      </c>
      <c r="D364" s="3">
        <v>4</v>
      </c>
      <c r="E364" s="3">
        <v>1</v>
      </c>
      <c r="F364" s="4">
        <v>9.8000000000000004E-2</v>
      </c>
      <c r="G364" s="4">
        <v>0.77800000000000002</v>
      </c>
      <c r="H364" s="4">
        <v>0.245</v>
      </c>
      <c r="I364" s="4">
        <v>0.46700000000000003</v>
      </c>
      <c r="J364" s="4">
        <v>0</v>
      </c>
      <c r="K364" s="4">
        <v>0.25</v>
      </c>
      <c r="L364" s="4">
        <v>0.25</v>
      </c>
      <c r="M364" s="4">
        <v>0</v>
      </c>
      <c r="N364" s="4">
        <v>0</v>
      </c>
      <c r="O364" s="3">
        <v>50</v>
      </c>
      <c r="P364" s="3">
        <v>76</v>
      </c>
    </row>
  </sheetData>
  <sortState xmlns:xlrd2="http://schemas.microsoft.com/office/spreadsheetml/2017/richdata2" ref="A2:P365">
    <sortCondition ref="C339:C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Stats</vt:lpstr>
      <vt:lpstr>Career Stats</vt:lpstr>
      <vt:lpstr>Winners and UE Stats</vt:lpstr>
      <vt:lpstr>Key Points</vt:lpstr>
      <vt:lpstr>Service Stats</vt:lpstr>
      <vt:lpstr>Return Stats</vt:lpstr>
      <vt:lpstr>Rally Stats</vt:lpstr>
      <vt:lpstr>Tactics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Raucci</dc:creator>
  <cp:lastModifiedBy>Mike Raucci</cp:lastModifiedBy>
  <dcterms:created xsi:type="dcterms:W3CDTF">2024-11-06T17:49:01Z</dcterms:created>
  <dcterms:modified xsi:type="dcterms:W3CDTF">2024-11-09T08:44:28Z</dcterms:modified>
</cp:coreProperties>
</file>