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C23729EA-EA58-482C-B5CA-905ABA7E66F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91028" refMode="R1C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36" i="1"/>
  <c r="B43" i="1"/>
  <c r="N13" i="1"/>
  <c r="N19" i="1"/>
  <c r="B34" i="1"/>
  <c r="B63" i="1"/>
  <c r="B64" i="1"/>
  <c r="B68" i="1"/>
  <c r="B3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5" i="1"/>
  <c r="B37" i="1"/>
  <c r="B38" i="1"/>
  <c r="B39" i="1"/>
  <c r="B40" i="1"/>
  <c r="B41" i="1"/>
  <c r="B4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5" i="1"/>
  <c r="B66" i="1"/>
  <c r="B67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G16" i="1"/>
  <c r="F16" i="1"/>
  <c r="K16" i="1"/>
  <c r="J16" i="1"/>
  <c r="G13" i="1"/>
  <c r="G19" i="1"/>
  <c r="H16" i="1"/>
  <c r="M13" i="1"/>
  <c r="M19" i="1"/>
  <c r="T19" i="1"/>
  <c r="F13" i="1"/>
  <c r="F19" i="1"/>
  <c r="J13" i="1"/>
  <c r="J19" i="1"/>
  <c r="P19" i="1"/>
  <c r="Q19" i="1"/>
  <c r="R19" i="1"/>
  <c r="S19" i="1"/>
  <c r="I13" i="1"/>
  <c r="I19" i="1"/>
  <c r="K13" i="1"/>
  <c r="K19" i="1"/>
  <c r="E13" i="1"/>
  <c r="E19" i="1"/>
  <c r="H13" i="1"/>
  <c r="H19" i="1"/>
  <c r="L13" i="1"/>
  <c r="L19" i="1"/>
</calcChain>
</file>

<file path=xl/sharedStrings.xml><?xml version="1.0" encoding="utf-8"?>
<sst xmlns="http://schemas.openxmlformats.org/spreadsheetml/2006/main" count="309" uniqueCount="212">
  <si>
    <t>い</t>
  </si>
  <si>
    <t>う</t>
  </si>
  <si>
    <t>ん</t>
  </si>
  <si>
    <t>し</t>
  </si>
  <si>
    <t>か</t>
  </si>
  <si>
    <t>と</t>
  </si>
  <si>
    <t>の</t>
  </si>
  <si>
    <t>た</t>
  </si>
  <si>
    <t>て</t>
  </si>
  <si>
    <t>な</t>
  </si>
  <si>
    <t>、</t>
  </si>
  <si>
    <t>に</t>
  </si>
  <si>
    <t>。</t>
  </si>
  <si>
    <t>く</t>
  </si>
  <si>
    <t>こ</t>
  </si>
  <si>
    <t>で</t>
  </si>
  <si>
    <t>っ</t>
  </si>
  <si>
    <t>き</t>
  </si>
  <si>
    <t>は</t>
  </si>
  <si>
    <t>ま</t>
  </si>
  <si>
    <t>が</t>
  </si>
  <si>
    <t>す</t>
  </si>
  <si>
    <t>も</t>
  </si>
  <si>
    <t>る</t>
  </si>
  <si>
    <t>ら</t>
  </si>
  <si>
    <t>り</t>
  </si>
  <si>
    <t>ょ</t>
  </si>
  <si>
    <t>お</t>
  </si>
  <si>
    <t>だ</t>
  </si>
  <si>
    <t>つ</t>
  </si>
  <si>
    <t>れ</t>
  </si>
  <si>
    <t>じ</t>
  </si>
  <si>
    <t>あ</t>
  </si>
  <si>
    <t>を</t>
  </si>
  <si>
    <t>け</t>
  </si>
  <si>
    <t>さ</t>
  </si>
  <si>
    <t>ち</t>
  </si>
  <si>
    <t>せ</t>
  </si>
  <si>
    <t>そ</t>
  </si>
  <si>
    <t>ど</t>
  </si>
  <si>
    <t>わ</t>
  </si>
  <si>
    <t>よ</t>
  </si>
  <si>
    <t>え</t>
  </si>
  <si>
    <t>ひ</t>
  </si>
  <si>
    <t>め</t>
  </si>
  <si>
    <t>ろ</t>
  </si>
  <si>
    <t>み</t>
  </si>
  <si>
    <t>「</t>
  </si>
  <si>
    <t>」</t>
  </si>
  <si>
    <t>や</t>
  </si>
  <si>
    <t>ー</t>
  </si>
  <si>
    <t>ゃ</t>
  </si>
  <si>
    <t>ご</t>
  </si>
  <si>
    <t>ほ</t>
  </si>
  <si>
    <t>ば</t>
  </si>
  <si>
    <t>ゅ</t>
  </si>
  <si>
    <t>ね</t>
  </si>
  <si>
    <t>ふ</t>
  </si>
  <si>
    <t>ぶ</t>
  </si>
  <si>
    <t>む</t>
  </si>
  <si>
    <t>ざ</t>
  </si>
  <si>
    <t>ぜ</t>
  </si>
  <si>
    <t>げ</t>
  </si>
  <si>
    <t>ぎ</t>
  </si>
  <si>
    <t>び</t>
  </si>
  <si>
    <t>ず</t>
  </si>
  <si>
    <t>ぼ</t>
  </si>
  <si>
    <t>ゆ</t>
  </si>
  <si>
    <t>べ</t>
  </si>
  <si>
    <t>へ</t>
  </si>
  <si>
    <t>～</t>
  </si>
  <si>
    <t>ぐ</t>
  </si>
  <si>
    <t>ぱ</t>
  </si>
  <si>
    <t>（</t>
  </si>
  <si>
    <t>）</t>
  </si>
  <si>
    <t>ぞ</t>
  </si>
  <si>
    <t>？</t>
  </si>
  <si>
    <t>ぷ</t>
  </si>
  <si>
    <t>づ</t>
  </si>
  <si>
    <t>ぽ</t>
  </si>
  <si>
    <t>！</t>
  </si>
  <si>
    <t>ぺ</t>
  </si>
  <si>
    <t>－</t>
  </si>
  <si>
    <t>A</t>
  </si>
  <si>
    <t>E</t>
  </si>
  <si>
    <t>・</t>
  </si>
  <si>
    <t>ぬ</t>
  </si>
  <si>
    <t>R</t>
  </si>
  <si>
    <t>S</t>
  </si>
  <si>
    <t>T</t>
  </si>
  <si>
    <t>D</t>
  </si>
  <si>
    <t>O</t>
  </si>
  <si>
    <t>I</t>
  </si>
  <si>
    <t>ぇ</t>
  </si>
  <si>
    <t>ぴ</t>
  </si>
  <si>
    <t>．</t>
  </si>
  <si>
    <t>ぁ</t>
  </si>
  <si>
    <t>C</t>
  </si>
  <si>
    <t>，</t>
  </si>
  <si>
    <t>L</t>
  </si>
  <si>
    <t>X</t>
  </si>
  <si>
    <t>N</t>
  </si>
  <si>
    <t>P</t>
  </si>
  <si>
    <t>ぃ</t>
  </si>
  <si>
    <t>％</t>
  </si>
  <si>
    <t>＞</t>
  </si>
  <si>
    <t>M</t>
  </si>
  <si>
    <t>B</t>
  </si>
  <si>
    <t>F</t>
  </si>
  <si>
    <t>H</t>
  </si>
  <si>
    <t>J</t>
  </si>
  <si>
    <t>G</t>
  </si>
  <si>
    <t>U</t>
  </si>
  <si>
    <t>Y</t>
  </si>
  <si>
    <t>ぉ</t>
  </si>
  <si>
    <t>Q</t>
  </si>
  <si>
    <t>；</t>
  </si>
  <si>
    <t>K</t>
  </si>
  <si>
    <t>／</t>
  </si>
  <si>
    <t>V</t>
  </si>
  <si>
    <t>＝</t>
  </si>
  <si>
    <t>W</t>
  </si>
  <si>
    <t>Z</t>
  </si>
  <si>
    <t>”</t>
  </si>
  <si>
    <t>＋</t>
  </si>
  <si>
    <t>゛</t>
  </si>
  <si>
    <t>：</t>
  </si>
  <si>
    <t>＜</t>
  </si>
  <si>
    <t>ヴ</t>
  </si>
  <si>
    <t>ぢ</t>
  </si>
  <si>
    <t>ゎ</t>
  </si>
  <si>
    <t>ぅ</t>
  </si>
  <si>
    <t>a</t>
    <phoneticPr fontId="1"/>
  </si>
  <si>
    <t>あ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</si>
  <si>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</si>
  <si>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</si>
  <si>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</si>
  <si>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</si>
  <si>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か</t>
    <phoneticPr fontId="1"/>
  </si>
  <si>
    <t>き</t>
    <phoneticPr fontId="1"/>
  </si>
  <si>
    <t>く</t>
    <phoneticPr fontId="1"/>
  </si>
  <si>
    <t>け</t>
    <phoneticPr fontId="1"/>
  </si>
  <si>
    <t>こ</t>
    <phoneticPr fontId="1"/>
  </si>
  <si>
    <t>さ</t>
    <phoneticPr fontId="1"/>
  </si>
  <si>
    <t>し</t>
    <phoneticPr fontId="1"/>
  </si>
  <si>
    <t>す</t>
    <phoneticPr fontId="1"/>
  </si>
  <si>
    <t>せ</t>
    <phoneticPr fontId="1"/>
  </si>
  <si>
    <t>そ</t>
    <phoneticPr fontId="1"/>
  </si>
  <si>
    <t>た</t>
    <phoneticPr fontId="1"/>
  </si>
  <si>
    <t>ち</t>
    <phoneticPr fontId="1"/>
  </si>
  <si>
    <t>つ</t>
    <phoneticPr fontId="1"/>
  </si>
  <si>
    <t>て</t>
    <phoneticPr fontId="1"/>
  </si>
  <si>
    <t>と</t>
    <phoneticPr fontId="1"/>
  </si>
  <si>
    <t>な</t>
    <phoneticPr fontId="1"/>
  </si>
  <si>
    <t>に</t>
    <phoneticPr fontId="1"/>
  </si>
  <si>
    <t>ぬ</t>
    <phoneticPr fontId="1"/>
  </si>
  <si>
    <t>ね</t>
    <phoneticPr fontId="1"/>
  </si>
  <si>
    <t>の</t>
    <phoneticPr fontId="1"/>
  </si>
  <si>
    <t>は</t>
    <phoneticPr fontId="1"/>
  </si>
  <si>
    <t>ひ</t>
    <phoneticPr fontId="1"/>
  </si>
  <si>
    <t>ふ</t>
    <phoneticPr fontId="1"/>
  </si>
  <si>
    <t>へ</t>
    <phoneticPr fontId="1"/>
  </si>
  <si>
    <t>ほ</t>
    <phoneticPr fontId="1"/>
  </si>
  <si>
    <t>ま</t>
    <phoneticPr fontId="1"/>
  </si>
  <si>
    <t>み</t>
    <phoneticPr fontId="1"/>
  </si>
  <si>
    <t>む</t>
    <phoneticPr fontId="1"/>
  </si>
  <si>
    <t>め</t>
    <phoneticPr fontId="1"/>
  </si>
  <si>
    <t>も</t>
    <phoneticPr fontId="1"/>
  </si>
  <si>
    <t>や</t>
    <phoneticPr fontId="1"/>
  </si>
  <si>
    <t>ゆ</t>
    <phoneticPr fontId="1"/>
  </si>
  <si>
    <t>よ</t>
    <phoneticPr fontId="1"/>
  </si>
  <si>
    <t>わ</t>
    <phoneticPr fontId="1"/>
  </si>
  <si>
    <t>を</t>
    <phoneticPr fontId="1"/>
  </si>
  <si>
    <t>ん</t>
    <phoneticPr fontId="1"/>
  </si>
  <si>
    <t>ら</t>
    <phoneticPr fontId="1"/>
  </si>
  <si>
    <t>り</t>
    <phoneticPr fontId="1"/>
  </si>
  <si>
    <t>る</t>
    <phoneticPr fontId="1"/>
  </si>
  <si>
    <t>れ</t>
    <phoneticPr fontId="1"/>
  </si>
  <si>
    <t>ろ</t>
    <phoneticPr fontId="1"/>
  </si>
  <si>
    <t>文字名</t>
    <rPh sb="0" eb="3">
      <t>モジメイ</t>
    </rPh>
    <phoneticPr fontId="1"/>
  </si>
  <si>
    <t>割合</t>
    <rPh sb="0" eb="2">
      <t>ワリアイ</t>
    </rPh>
    <phoneticPr fontId="1"/>
  </si>
  <si>
    <t>i</t>
    <phoneticPr fontId="1"/>
  </si>
  <si>
    <t>u</t>
    <phoneticPr fontId="1"/>
  </si>
  <si>
    <t>e</t>
    <phoneticPr fontId="1"/>
  </si>
  <si>
    <t>o</t>
    <phoneticPr fontId="1"/>
  </si>
  <si>
    <t>-</t>
    <phoneticPr fontId="1"/>
  </si>
  <si>
    <t>ぱ</t>
    <phoneticPr fontId="1"/>
  </si>
  <si>
    <t>ぴ</t>
    <phoneticPr fontId="1"/>
  </si>
  <si>
    <t>ぷ</t>
    <phoneticPr fontId="1"/>
  </si>
  <si>
    <t>ぺ</t>
    <phoneticPr fontId="1"/>
  </si>
  <si>
    <t>ぽ</t>
    <phoneticPr fontId="1"/>
  </si>
  <si>
    <t>が</t>
    <phoneticPr fontId="1"/>
  </si>
  <si>
    <t>ぎ</t>
    <phoneticPr fontId="1"/>
  </si>
  <si>
    <t>ぐ</t>
    <phoneticPr fontId="1"/>
  </si>
  <si>
    <t>げ</t>
    <phoneticPr fontId="1"/>
  </si>
  <si>
    <t>ご</t>
    <phoneticPr fontId="1"/>
  </si>
  <si>
    <t>ざ</t>
    <phoneticPr fontId="1"/>
  </si>
  <si>
    <t>じ</t>
    <phoneticPr fontId="1"/>
  </si>
  <si>
    <t>ず</t>
    <phoneticPr fontId="1"/>
  </si>
  <si>
    <t>ぜ</t>
    <phoneticPr fontId="1"/>
  </si>
  <si>
    <t>ぞ</t>
    <phoneticPr fontId="1"/>
  </si>
  <si>
    <t>だ</t>
    <phoneticPr fontId="1"/>
  </si>
  <si>
    <t>ぢ</t>
    <phoneticPr fontId="1"/>
  </si>
  <si>
    <t>づ</t>
    <phoneticPr fontId="1"/>
  </si>
  <si>
    <t>で</t>
    <phoneticPr fontId="1"/>
  </si>
  <si>
    <t>ど</t>
    <phoneticPr fontId="1"/>
  </si>
  <si>
    <t>ば</t>
    <phoneticPr fontId="1"/>
  </si>
  <si>
    <t>び</t>
    <phoneticPr fontId="1"/>
  </si>
  <si>
    <t>ぶ</t>
    <phoneticPr fontId="1"/>
  </si>
  <si>
    <t>べ</t>
    <phoneticPr fontId="1"/>
  </si>
  <si>
    <t>ぼ</t>
    <phoneticPr fontId="1"/>
  </si>
  <si>
    <t>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</si>
</sst>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3646.593244097225" createdVersion="6" refreshedVersion="6" minRefreshableVersion="3" recordCount="142" xr:uid="{724234B2-B827-43FD-8EA4-90C5BAE92999}">
  <cacheSource type="worksheet">
    <worksheetSource ref="A2:B144" sheet="Sheet1"/>
  </cacheSource>
  <cacheFields count="2">
    <cacheField name="文字名" numFmtId="0">
      <sharedItems containsMixedTypes="1" containsNumber="1" containsInteger="1" minValue="0" maxValue="9" count="142">
        <s v="い"/>
        <s v="う"/>
        <s v="ん"/>
        <s v="し"/>
        <s v="か"/>
        <s v="と"/>
        <s v="の"/>
        <s v="た"/>
        <s v="て"/>
        <s v="な"/>
        <s v="、"/>
        <s v="に"/>
        <s v="。"/>
        <s v="く"/>
        <s v="こ"/>
        <s v="で"/>
        <s v="っ"/>
        <s v="き"/>
        <s v="は"/>
        <s v="ま"/>
        <s v="が"/>
        <s v="す"/>
        <s v="も"/>
        <s v="る"/>
        <s v="ら"/>
        <s v="り"/>
        <s v="ょ"/>
        <s v="お"/>
        <s v="だ"/>
        <s v="つ"/>
        <s v="れ"/>
        <s v="じ"/>
        <s v="あ"/>
        <s v="を"/>
        <s v="け"/>
        <s v="さ"/>
        <s v="ち"/>
        <s v="せ"/>
        <s v="そ"/>
        <s v="ど"/>
        <s v="わ"/>
        <s v="よ"/>
        <s v="え"/>
        <s v="ひ"/>
        <s v="め"/>
        <s v="ろ"/>
        <s v="み"/>
        <s v="「"/>
        <s v="」"/>
        <s v="や"/>
        <s v="ー"/>
        <s v="ゃ"/>
        <s v="ご"/>
        <s v="ほ"/>
        <s v="ば"/>
        <s v="ゅ"/>
        <s v="ね"/>
        <s v="ふ"/>
        <s v="ぶ"/>
        <s v="む"/>
        <s v="ざ"/>
        <s v="ぜ"/>
        <s v="げ"/>
        <s v="ぎ"/>
        <s v="び"/>
        <s v="ず"/>
        <s v="ぼ"/>
        <s v="ゆ"/>
        <n v="1"/>
        <s v="べ"/>
        <s v="へ"/>
        <n v="0"/>
        <s v="～"/>
        <s v="ぐ"/>
        <s v="ぱ"/>
        <n v="2"/>
        <s v="（"/>
        <s v="）"/>
        <s v="ぞ"/>
        <s v="？"/>
        <s v="ぷ"/>
        <s v="づ"/>
        <s v="ぽ"/>
        <n v="3"/>
        <s v="！"/>
        <s v="ぺ"/>
        <s v="－"/>
        <s v="A"/>
        <n v="5"/>
        <s v="E"/>
        <n v="6"/>
        <s v="・"/>
        <s v="ぬ"/>
        <n v="4"/>
        <s v="R"/>
        <s v="S"/>
        <s v="T"/>
        <s v="D"/>
        <s v="O"/>
        <n v="8"/>
        <s v="I"/>
        <s v="ぇ"/>
        <n v="7"/>
        <s v="ぴ"/>
        <n v="9"/>
        <s v="．"/>
        <s v="ぁ"/>
        <s v="C"/>
        <s v="，"/>
        <s v="L"/>
        <s v="X"/>
        <s v="N"/>
        <s v="P"/>
        <s v="ぃ"/>
        <s v="％"/>
        <s v="＞"/>
        <s v="M"/>
        <s v="B"/>
        <s v="F"/>
        <s v="H"/>
        <s v="J"/>
        <s v="G"/>
        <s v="U"/>
        <s v="Y"/>
        <s v="ぉ"/>
        <s v="Q"/>
        <s v="；"/>
        <s v="K"/>
        <s v="／"/>
        <s v="V"/>
        <s v="＝"/>
        <s v="W"/>
        <s v="Z"/>
        <s v="”"/>
        <s v="＋"/>
        <s v="゛"/>
        <s v="："/>
        <s v="＜"/>
        <s v="ヴ"/>
        <s v="ぢ"/>
        <s v="ゎ"/>
        <s v="ぅ"/>
      </sharedItems>
    </cacheField>
    <cacheField name="割合" numFmtId="0">
      <sharedItems containsSemiMixedTypes="0" containsString="0" containsNumber="1" minValue="0" maxValue="6.618000000000000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x v="0"/>
    <n v="6.6180000000000003E-2"/>
  </r>
  <r>
    <x v="1"/>
    <n v="4.4490000000000002E-2"/>
  </r>
  <r>
    <x v="2"/>
    <n v="4.1840000000000002E-2"/>
  </r>
  <r>
    <x v="3"/>
    <n v="3.6970000000000003E-2"/>
  </r>
  <r>
    <x v="4"/>
    <n v="3.4950000000000002E-2"/>
  </r>
  <r>
    <x v="5"/>
    <n v="3.1789999999999999E-2"/>
  </r>
  <r>
    <x v="6"/>
    <n v="3.1109999999999999E-2"/>
  </r>
  <r>
    <x v="7"/>
    <n v="2.9749999999999999E-2"/>
  </r>
  <r>
    <x v="8"/>
    <n v="2.6759999999999999E-2"/>
  </r>
  <r>
    <x v="9"/>
    <n v="2.6720000000000001E-2"/>
  </r>
  <r>
    <x v="10"/>
    <n v="2.614E-2"/>
  </r>
  <r>
    <x v="11"/>
    <n v="2.2079999999999999E-2"/>
  </r>
  <r>
    <x v="12"/>
    <n v="2.171E-2"/>
  </r>
  <r>
    <x v="13"/>
    <n v="2.1389999999999999E-2"/>
  </r>
  <r>
    <x v="14"/>
    <n v="2.12E-2"/>
  </r>
  <r>
    <x v="15"/>
    <n v="2.0619999999999999E-2"/>
  </r>
  <r>
    <x v="16"/>
    <n v="2.0080000000000001E-2"/>
  </r>
  <r>
    <x v="17"/>
    <n v="1.9949999999999999E-2"/>
  </r>
  <r>
    <x v="18"/>
    <n v="1.9400000000000001E-2"/>
  </r>
  <r>
    <x v="19"/>
    <n v="1.9019999999999999E-2"/>
  </r>
  <r>
    <x v="20"/>
    <n v="1.8929999999999999E-2"/>
  </r>
  <r>
    <x v="21"/>
    <n v="1.8519999999999998E-2"/>
  </r>
  <r>
    <x v="22"/>
    <n v="1.789E-2"/>
  </r>
  <r>
    <x v="23"/>
    <n v="1.7809999999999999E-2"/>
  </r>
  <r>
    <x v="24"/>
    <n v="1.4409999999999999E-2"/>
  </r>
  <r>
    <x v="25"/>
    <n v="1.4250000000000001E-2"/>
  </r>
  <r>
    <x v="26"/>
    <n v="1.4080000000000001E-2"/>
  </r>
  <r>
    <x v="27"/>
    <n v="1.4030000000000001E-2"/>
  </r>
  <r>
    <x v="28"/>
    <n v="1.354E-2"/>
  </r>
  <r>
    <x v="29"/>
    <n v="1.3339999999999999E-2"/>
  </r>
  <r>
    <x v="30"/>
    <n v="1.256E-2"/>
  </r>
  <r>
    <x v="31"/>
    <n v="1.2540000000000001E-2"/>
  </r>
  <r>
    <x v="32"/>
    <n v="1.184E-2"/>
  </r>
  <r>
    <x v="33"/>
    <n v="1.1650000000000001E-2"/>
  </r>
  <r>
    <x v="34"/>
    <n v="9.6200000000000001E-3"/>
  </r>
  <r>
    <x v="35"/>
    <n v="8.8900000000000003E-3"/>
  </r>
  <r>
    <x v="36"/>
    <n v="8.8699999999999994E-3"/>
  </r>
  <r>
    <x v="37"/>
    <n v="8.6899999999999998E-3"/>
  </r>
  <r>
    <x v="38"/>
    <n v="8.5199999999999998E-3"/>
  </r>
  <r>
    <x v="39"/>
    <n v="8.3499999999999998E-3"/>
  </r>
  <r>
    <x v="40"/>
    <n v="8.1899999999999994E-3"/>
  </r>
  <r>
    <x v="41"/>
    <n v="7.9100000000000004E-3"/>
  </r>
  <r>
    <x v="42"/>
    <n v="7.8399999999999997E-3"/>
  </r>
  <r>
    <x v="43"/>
    <n v="6.62E-3"/>
  </r>
  <r>
    <x v="44"/>
    <n v="6.3299999999999997E-3"/>
  </r>
  <r>
    <x v="45"/>
    <n v="5.8999999999999999E-3"/>
  </r>
  <r>
    <x v="46"/>
    <n v="5.4400000000000004E-3"/>
  </r>
  <r>
    <x v="47"/>
    <n v="5.3800000000000002E-3"/>
  </r>
  <r>
    <x v="48"/>
    <n v="5.3699999999999998E-3"/>
  </r>
  <r>
    <x v="49"/>
    <n v="5.3600000000000002E-3"/>
  </r>
  <r>
    <x v="50"/>
    <n v="5.3499999999999997E-3"/>
  </r>
  <r>
    <x v="51"/>
    <n v="5.3099999999999996E-3"/>
  </r>
  <r>
    <x v="52"/>
    <n v="4.5100000000000001E-3"/>
  </r>
  <r>
    <x v="53"/>
    <n v="4.3899999999999998E-3"/>
  </r>
  <r>
    <x v="54"/>
    <n v="4.3600000000000002E-3"/>
  </r>
  <r>
    <x v="55"/>
    <n v="4.3400000000000001E-3"/>
  </r>
  <r>
    <x v="56"/>
    <n v="4.1000000000000003E-3"/>
  </r>
  <r>
    <x v="57"/>
    <n v="4.0299999999999997E-3"/>
  </r>
  <r>
    <x v="58"/>
    <n v="3.5799999999999998E-3"/>
  </r>
  <r>
    <x v="59"/>
    <n v="3.4399999999999999E-3"/>
  </r>
  <r>
    <x v="60"/>
    <n v="3.0699999999999998E-3"/>
  </r>
  <r>
    <x v="61"/>
    <n v="2.98E-3"/>
  </r>
  <r>
    <x v="62"/>
    <n v="2.7599999999999999E-3"/>
  </r>
  <r>
    <x v="63"/>
    <n v="2.6199999999999999E-3"/>
  </r>
  <r>
    <x v="64"/>
    <n v="2.4399999999999999E-3"/>
  </r>
  <r>
    <x v="65"/>
    <n v="2.2300000000000002E-3"/>
  </r>
  <r>
    <x v="66"/>
    <n v="2.15E-3"/>
  </r>
  <r>
    <x v="67"/>
    <n v="2.0500000000000002E-3"/>
  </r>
  <r>
    <x v="68"/>
    <n v="1.8699999999999999E-3"/>
  </r>
  <r>
    <x v="69"/>
    <n v="1.6800000000000001E-3"/>
  </r>
  <r>
    <x v="70"/>
    <n v="1.6000000000000001E-3"/>
  </r>
  <r>
    <x v="71"/>
    <n v="1.5200000000000001E-3"/>
  </r>
  <r>
    <x v="72"/>
    <n v="1.4400000000000001E-3"/>
  </r>
  <r>
    <x v="73"/>
    <n v="1.3699999999999999E-3"/>
  </r>
  <r>
    <x v="74"/>
    <n v="1.31E-3"/>
  </r>
  <r>
    <x v="75"/>
    <n v="1.17E-3"/>
  </r>
  <r>
    <x v="76"/>
    <n v="1.1199999999999999E-3"/>
  </r>
  <r>
    <x v="77"/>
    <n v="1.1000000000000001E-3"/>
  </r>
  <r>
    <x v="78"/>
    <n v="9.8999999999999999E-4"/>
  </r>
  <r>
    <x v="79"/>
    <n v="9.5E-4"/>
  </r>
  <r>
    <x v="80"/>
    <n v="8.5999999999999998E-4"/>
  </r>
  <r>
    <x v="81"/>
    <n v="8.0000000000000004E-4"/>
  </r>
  <r>
    <x v="82"/>
    <n v="7.5000000000000002E-4"/>
  </r>
  <r>
    <x v="83"/>
    <n v="7.3999999999999999E-4"/>
  </r>
  <r>
    <x v="84"/>
    <n v="7.2999999999999996E-4"/>
  </r>
  <r>
    <x v="85"/>
    <n v="7.2000000000000005E-4"/>
  </r>
  <r>
    <x v="86"/>
    <n v="6.9999999999999999E-4"/>
  </r>
  <r>
    <x v="87"/>
    <n v="5.1999999999999995E-4"/>
  </r>
  <r>
    <x v="88"/>
    <n v="4.6000000000000001E-4"/>
  </r>
  <r>
    <x v="89"/>
    <n v="4.4000000000000002E-4"/>
  </r>
  <r>
    <x v="90"/>
    <n v="4.2999999999999999E-4"/>
  </r>
  <r>
    <x v="91"/>
    <n v="4.2999999999999999E-4"/>
  </r>
  <r>
    <x v="92"/>
    <n v="4.2000000000000002E-4"/>
  </r>
  <r>
    <x v="93"/>
    <n v="4.0999999999999999E-4"/>
  </r>
  <r>
    <x v="94"/>
    <n v="3.4000000000000002E-4"/>
  </r>
  <r>
    <x v="95"/>
    <n v="3.4000000000000002E-4"/>
  </r>
  <r>
    <x v="96"/>
    <n v="3.2000000000000003E-4"/>
  </r>
  <r>
    <x v="97"/>
    <n v="3.1E-4"/>
  </r>
  <r>
    <x v="98"/>
    <n v="3.1E-4"/>
  </r>
  <r>
    <x v="99"/>
    <n v="2.9999999999999997E-4"/>
  </r>
  <r>
    <x v="100"/>
    <n v="2.9E-4"/>
  </r>
  <r>
    <x v="101"/>
    <n v="2.7999999999999998E-4"/>
  </r>
  <r>
    <x v="102"/>
    <n v="2.5000000000000001E-4"/>
  </r>
  <r>
    <x v="103"/>
    <n v="2.5000000000000001E-4"/>
  </r>
  <r>
    <x v="104"/>
    <n v="2.4000000000000001E-4"/>
  </r>
  <r>
    <x v="105"/>
    <n v="2.4000000000000001E-4"/>
  </r>
  <r>
    <x v="106"/>
    <n v="2.3000000000000001E-4"/>
  </r>
  <r>
    <x v="107"/>
    <n v="2.1000000000000001E-4"/>
  </r>
  <r>
    <x v="108"/>
    <n v="2.0000000000000001E-4"/>
  </r>
  <r>
    <x v="109"/>
    <n v="2.0000000000000001E-4"/>
  </r>
  <r>
    <x v="110"/>
    <n v="1.9000000000000001E-4"/>
  </r>
  <r>
    <x v="111"/>
    <n v="1.8000000000000001E-4"/>
  </r>
  <r>
    <x v="112"/>
    <n v="1.7000000000000001E-4"/>
  </r>
  <r>
    <x v="113"/>
    <n v="1.7000000000000001E-4"/>
  </r>
  <r>
    <x v="114"/>
    <n v="1.6000000000000001E-4"/>
  </r>
  <r>
    <x v="115"/>
    <n v="1.4999999999999999E-4"/>
  </r>
  <r>
    <x v="116"/>
    <n v="1.4999999999999999E-4"/>
  </r>
  <r>
    <x v="117"/>
    <n v="1.3999999999999999E-4"/>
  </r>
  <r>
    <x v="118"/>
    <n v="1.2999999999999999E-4"/>
  </r>
  <r>
    <x v="119"/>
    <n v="1.2999999999999999E-4"/>
  </r>
  <r>
    <x v="120"/>
    <n v="1.2E-4"/>
  </r>
  <r>
    <x v="121"/>
    <n v="1.1E-4"/>
  </r>
  <r>
    <x v="122"/>
    <n v="1.1E-4"/>
  </r>
  <r>
    <x v="123"/>
    <n v="1E-4"/>
  </r>
  <r>
    <x v="124"/>
    <n v="1E-4"/>
  </r>
  <r>
    <x v="125"/>
    <n v="8.0000000000000007E-5"/>
  </r>
  <r>
    <x v="126"/>
    <n v="6.9999999999999994E-5"/>
  </r>
  <r>
    <x v="127"/>
    <n v="6.9999999999999994E-5"/>
  </r>
  <r>
    <x v="128"/>
    <n v="6.0000000000000002E-5"/>
  </r>
  <r>
    <x v="129"/>
    <n v="5.0000000000000002E-5"/>
  </r>
  <r>
    <x v="130"/>
    <n v="4.0000000000000003E-5"/>
  </r>
  <r>
    <x v="131"/>
    <n v="3.0000000000000001E-5"/>
  </r>
  <r>
    <x v="132"/>
    <n v="3.0000000000000001E-5"/>
  </r>
  <r>
    <x v="133"/>
    <n v="2.0000000000000002E-5"/>
  </r>
  <r>
    <x v="134"/>
    <n v="2.0000000000000002E-5"/>
  </r>
  <r>
    <x v="135"/>
    <n v="1.0000000000000001E-5"/>
  </r>
  <r>
    <x v="136"/>
    <n v="1.0000000000000001E-5"/>
  </r>
  <r>
    <x v="137"/>
    <n v="1.0000000000000001E-5"/>
  </r>
  <r>
    <x v="138"/>
    <n v="1.0000000000000001E-5"/>
  </r>
  <r>
    <x v="139"/>
    <n v="1.0000000000000001E-5"/>
  </r>
  <r>
    <x v="140"/>
    <n v="1.0000000000000001E-5"/>
  </r>
  <r>
    <x v="14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5C86E-4FAA-4FE1-B62F-28C980AF9ED2}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C20" firstHeaderRow="1" firstDataRow="1" firstDataCol="0"/>
  <pivotFields count="2">
    <pivotField showAll="0">
      <items count="143">
        <item x="71"/>
        <item x="68"/>
        <item x="75"/>
        <item x="83"/>
        <item x="93"/>
        <item x="88"/>
        <item x="90"/>
        <item x="102"/>
        <item x="99"/>
        <item x="104"/>
        <item x="86"/>
        <item x="135"/>
        <item x="84"/>
        <item x="114"/>
        <item x="76"/>
        <item x="77"/>
        <item x="108"/>
        <item x="10"/>
        <item x="105"/>
        <item x="12"/>
        <item x="128"/>
        <item x="136"/>
        <item x="126"/>
        <item x="79"/>
        <item x="72"/>
        <item x="133"/>
        <item x="47"/>
        <item x="48"/>
        <item x="134"/>
        <item x="137"/>
        <item x="130"/>
        <item x="115"/>
        <item x="91"/>
        <item x="87"/>
        <item x="117"/>
        <item x="107"/>
        <item x="97"/>
        <item x="89"/>
        <item x="118"/>
        <item x="121"/>
        <item x="119"/>
        <item x="100"/>
        <item x="120"/>
        <item x="127"/>
        <item x="109"/>
        <item x="116"/>
        <item x="111"/>
        <item x="98"/>
        <item x="112"/>
        <item x="125"/>
        <item x="94"/>
        <item x="95"/>
        <item x="96"/>
        <item x="122"/>
        <item x="129"/>
        <item x="131"/>
        <item x="110"/>
        <item x="123"/>
        <item x="132"/>
        <item x="106"/>
        <item x="32"/>
        <item x="113"/>
        <item x="0"/>
        <item x="141"/>
        <item x="1"/>
        <item x="138"/>
        <item x="101"/>
        <item x="42"/>
        <item x="124"/>
        <item x="27"/>
        <item x="4"/>
        <item x="20"/>
        <item x="17"/>
        <item x="63"/>
        <item x="13"/>
        <item x="73"/>
        <item x="34"/>
        <item x="62"/>
        <item x="14"/>
        <item x="52"/>
        <item x="35"/>
        <item x="60"/>
        <item x="3"/>
        <item x="31"/>
        <item x="21"/>
        <item x="65"/>
        <item x="37"/>
        <item x="61"/>
        <item x="38"/>
        <item x="78"/>
        <item x="7"/>
        <item x="28"/>
        <item x="36"/>
        <item x="139"/>
        <item x="16"/>
        <item x="29"/>
        <item x="81"/>
        <item x="8"/>
        <item x="15"/>
        <item x="5"/>
        <item x="39"/>
        <item x="9"/>
        <item x="11"/>
        <item x="92"/>
        <item x="56"/>
        <item x="6"/>
        <item x="18"/>
        <item x="54"/>
        <item x="74"/>
        <item x="43"/>
        <item x="64"/>
        <item x="103"/>
        <item x="57"/>
        <item x="58"/>
        <item x="80"/>
        <item x="70"/>
        <item x="69"/>
        <item x="85"/>
        <item x="53"/>
        <item x="66"/>
        <item x="82"/>
        <item x="19"/>
        <item x="46"/>
        <item x="59"/>
        <item x="44"/>
        <item x="22"/>
        <item x="51"/>
        <item x="49"/>
        <item x="55"/>
        <item x="67"/>
        <item x="26"/>
        <item x="41"/>
        <item x="24"/>
        <item x="25"/>
        <item x="23"/>
        <item x="30"/>
        <item x="45"/>
        <item x="140"/>
        <item x="40"/>
        <item x="33"/>
        <item x="2"/>
        <item x="50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44"/>
  <sheetViews>
    <sheetView tabSelected="1" topLeftCell="N1" zoomScale="70" zoomScaleNormal="70" workbookViewId="0">
      <selection activeCell="P24" sqref="P24"/>
    </sheetView>
  </sheetViews>
  <sheetFormatPr defaultRowHeight="18.75" x14ac:dyDescent="0.4"/>
  <cols>
    <col min="3" max="3" width="12.75" bestFit="1" customWidth="1"/>
    <col min="6" max="6" width="9.375" bestFit="1" customWidth="1"/>
  </cols>
  <sheetData>
    <row r="2" spans="1:20" x14ac:dyDescent="0.4">
      <c r="A2" t="s">
        <v>179</v>
      </c>
      <c r="B2" t="s">
        <v>180</v>
      </c>
    </row>
    <row r="3" spans="1:20" x14ac:dyDescent="0.4">
      <c r="A3" t="s">
        <v>0</v>
      </c>
      <c r="B3">
        <f t="shared" ref="B3:B34" si="0">_xlfn.NUMBERVALUE((SUBSTITUTE(C3,"%","")))</f>
        <v>6.6180000000000003E-2</v>
      </c>
      <c r="C3" s="1">
        <v>6.6180000000000003E-2</v>
      </c>
    </row>
    <row r="4" spans="1:20" x14ac:dyDescent="0.4">
      <c r="A4" t="s">
        <v>1</v>
      </c>
      <c r="B4">
        <f t="shared" si="0"/>
        <v>4.4490000000000002E-2</v>
      </c>
      <c r="C4" s="1">
        <v>4.4490000000000002E-2</v>
      </c>
    </row>
    <row r="5" spans="1:20" x14ac:dyDescent="0.4">
      <c r="A5" t="s">
        <v>2</v>
      </c>
      <c r="B5">
        <f t="shared" si="0"/>
        <v>4.1840000000000002E-2</v>
      </c>
      <c r="C5" s="1">
        <v>4.1840000000000002E-2</v>
      </c>
      <c r="E5" t="s">
        <v>179</v>
      </c>
      <c r="F5" t="s">
        <v>179</v>
      </c>
      <c r="G5" t="s">
        <v>179</v>
      </c>
      <c r="H5" t="s">
        <v>179</v>
      </c>
      <c r="I5" t="s">
        <v>179</v>
      </c>
      <c r="J5" t="s">
        <v>179</v>
      </c>
      <c r="K5" t="s">
        <v>179</v>
      </c>
      <c r="L5" t="s">
        <v>179</v>
      </c>
      <c r="M5" t="s">
        <v>179</v>
      </c>
      <c r="N5" t="s">
        <v>179</v>
      </c>
      <c r="P5" t="s">
        <v>179</v>
      </c>
      <c r="Q5" t="s">
        <v>179</v>
      </c>
      <c r="R5" t="s">
        <v>179</v>
      </c>
      <c r="S5" t="s">
        <v>179</v>
      </c>
      <c r="T5" t="s">
        <v>179</v>
      </c>
    </row>
    <row r="6" spans="1:20" x14ac:dyDescent="0.4">
      <c r="A6" t="s">
        <v>3</v>
      </c>
      <c r="B6">
        <f t="shared" si="0"/>
        <v>3.6970000000000003E-2</v>
      </c>
      <c r="C6" s="1">
        <v>3.6970000000000003E-2</v>
      </c>
      <c r="E6" t="s">
        <v>133</v>
      </c>
      <c r="F6" t="s">
        <v>138</v>
      </c>
      <c r="G6" t="s">
        <v>143</v>
      </c>
      <c r="H6" t="s">
        <v>148</v>
      </c>
      <c r="I6" t="s">
        <v>153</v>
      </c>
      <c r="J6" t="s">
        <v>158</v>
      </c>
      <c r="K6" t="s">
        <v>163</v>
      </c>
      <c r="L6" t="s">
        <v>168</v>
      </c>
      <c r="M6" t="s">
        <v>174</v>
      </c>
      <c r="N6" t="s">
        <v>171</v>
      </c>
      <c r="P6" t="s">
        <v>133</v>
      </c>
      <c r="Q6" t="s">
        <v>134</v>
      </c>
      <c r="R6" t="s">
        <v>135</v>
      </c>
      <c r="S6" t="s">
        <v>136</v>
      </c>
      <c r="T6" t="s">
        <v>137</v>
      </c>
    </row>
    <row r="7" spans="1:20" x14ac:dyDescent="0.4">
      <c r="A7" t="s">
        <v>4</v>
      </c>
      <c r="B7">
        <f t="shared" si="0"/>
        <v>3.4950000000000002E-2</v>
      </c>
      <c r="C7" s="1">
        <v>3.4950000000000002E-2</v>
      </c>
      <c r="E7" t="s">
        <v>134</v>
      </c>
      <c r="F7" t="s">
        <v>139</v>
      </c>
      <c r="G7" t="s">
        <v>144</v>
      </c>
      <c r="H7" t="s">
        <v>149</v>
      </c>
      <c r="I7" t="s">
        <v>154</v>
      </c>
      <c r="J7" t="s">
        <v>159</v>
      </c>
      <c r="K7" t="s">
        <v>164</v>
      </c>
      <c r="L7" t="s">
        <v>185</v>
      </c>
      <c r="M7" t="s">
        <v>175</v>
      </c>
      <c r="N7" t="s">
        <v>172</v>
      </c>
      <c r="P7" t="s">
        <v>138</v>
      </c>
      <c r="Q7" t="s">
        <v>139</v>
      </c>
      <c r="R7" t="s">
        <v>140</v>
      </c>
      <c r="S7" t="s">
        <v>141</v>
      </c>
      <c r="T7" t="s">
        <v>142</v>
      </c>
    </row>
    <row r="8" spans="1:20" x14ac:dyDescent="0.4">
      <c r="A8" t="s">
        <v>5</v>
      </c>
      <c r="B8">
        <f t="shared" si="0"/>
        <v>3.1789999999999999E-2</v>
      </c>
      <c r="C8" s="1">
        <v>3.1789999999999999E-2</v>
      </c>
      <c r="E8" t="s">
        <v>135</v>
      </c>
      <c r="F8" t="s">
        <v>140</v>
      </c>
      <c r="G8" t="s">
        <v>145</v>
      </c>
      <c r="H8" t="s">
        <v>150</v>
      </c>
      <c r="I8" t="s">
        <v>155</v>
      </c>
      <c r="J8" t="s">
        <v>160</v>
      </c>
      <c r="K8" t="s">
        <v>165</v>
      </c>
      <c r="L8" t="s">
        <v>169</v>
      </c>
      <c r="M8" t="s">
        <v>176</v>
      </c>
      <c r="N8" t="s">
        <v>173</v>
      </c>
      <c r="P8" t="s">
        <v>143</v>
      </c>
      <c r="Q8" t="s">
        <v>144</v>
      </c>
      <c r="R8" t="s">
        <v>145</v>
      </c>
      <c r="S8" t="s">
        <v>146</v>
      </c>
      <c r="T8" t="s">
        <v>147</v>
      </c>
    </row>
    <row r="9" spans="1:20" x14ac:dyDescent="0.4">
      <c r="A9" t="s">
        <v>6</v>
      </c>
      <c r="B9">
        <f t="shared" si="0"/>
        <v>3.1109999999999999E-2</v>
      </c>
      <c r="C9" s="1">
        <v>3.1109999999999999E-2</v>
      </c>
      <c r="E9" t="s">
        <v>136</v>
      </c>
      <c r="F9" t="s">
        <v>141</v>
      </c>
      <c r="G9" t="s">
        <v>146</v>
      </c>
      <c r="H9" t="s">
        <v>151</v>
      </c>
      <c r="I9" t="s">
        <v>156</v>
      </c>
      <c r="J9" t="s">
        <v>161</v>
      </c>
      <c r="K9" t="s">
        <v>166</v>
      </c>
      <c r="L9" t="s">
        <v>185</v>
      </c>
      <c r="M9" t="s">
        <v>177</v>
      </c>
      <c r="N9" t="s">
        <v>185</v>
      </c>
      <c r="P9" t="s">
        <v>148</v>
      </c>
      <c r="Q9" t="s">
        <v>149</v>
      </c>
      <c r="R9" t="s">
        <v>150</v>
      </c>
      <c r="S9" t="s">
        <v>151</v>
      </c>
      <c r="T9" t="s">
        <v>152</v>
      </c>
    </row>
    <row r="10" spans="1:20" x14ac:dyDescent="0.4">
      <c r="A10" t="s">
        <v>7</v>
      </c>
      <c r="B10">
        <f t="shared" si="0"/>
        <v>2.9749999999999999E-2</v>
      </c>
      <c r="C10" s="1">
        <v>2.9749999999999999E-2</v>
      </c>
      <c r="E10" t="s">
        <v>137</v>
      </c>
      <c r="F10" t="s">
        <v>142</v>
      </c>
      <c r="G10" t="s">
        <v>147</v>
      </c>
      <c r="H10" t="s">
        <v>152</v>
      </c>
      <c r="I10" t="s">
        <v>157</v>
      </c>
      <c r="J10" t="s">
        <v>162</v>
      </c>
      <c r="K10" t="s">
        <v>167</v>
      </c>
      <c r="L10" t="s">
        <v>170</v>
      </c>
      <c r="M10" t="s">
        <v>178</v>
      </c>
      <c r="N10" t="s">
        <v>185</v>
      </c>
      <c r="P10" t="s">
        <v>153</v>
      </c>
      <c r="Q10" t="s">
        <v>154</v>
      </c>
      <c r="R10" t="s">
        <v>155</v>
      </c>
      <c r="S10" t="s">
        <v>156</v>
      </c>
      <c r="T10" t="s">
        <v>157</v>
      </c>
    </row>
    <row r="11" spans="1:20" x14ac:dyDescent="0.4">
      <c r="A11" t="s">
        <v>8</v>
      </c>
      <c r="B11">
        <f t="shared" si="0"/>
        <v>2.6759999999999999E-2</v>
      </c>
      <c r="C11" s="1">
        <v>2.6759999999999999E-2</v>
      </c>
      <c r="P11" t="s">
        <v>158</v>
      </c>
      <c r="Q11" t="s">
        <v>159</v>
      </c>
      <c r="R11" t="s">
        <v>160</v>
      </c>
      <c r="S11" t="s">
        <v>161</v>
      </c>
      <c r="T11" t="s">
        <v>162</v>
      </c>
    </row>
    <row r="12" spans="1:20" x14ac:dyDescent="0.4">
      <c r="A12" t="s">
        <v>9</v>
      </c>
      <c r="B12">
        <f t="shared" si="0"/>
        <v>2.6720000000000001E-2</v>
      </c>
      <c r="C12" s="1">
        <v>2.6720000000000001E-2</v>
      </c>
      <c r="E12" t="s">
        <v>133</v>
      </c>
      <c r="F12" t="s">
        <v>138</v>
      </c>
      <c r="G12" t="s">
        <v>143</v>
      </c>
      <c r="H12" t="s">
        <v>148</v>
      </c>
      <c r="I12" t="s">
        <v>153</v>
      </c>
      <c r="J12" t="s">
        <v>158</v>
      </c>
      <c r="K12" t="s">
        <v>163</v>
      </c>
      <c r="L12" t="s">
        <v>168</v>
      </c>
      <c r="M12" t="s">
        <v>174</v>
      </c>
      <c r="N12" t="s">
        <v>171</v>
      </c>
      <c r="P12" t="s">
        <v>163</v>
      </c>
      <c r="Q12" t="s">
        <v>164</v>
      </c>
      <c r="R12" t="s">
        <v>165</v>
      </c>
      <c r="S12" t="s">
        <v>166</v>
      </c>
      <c r="T12" t="s">
        <v>167</v>
      </c>
    </row>
    <row r="13" spans="1:20" x14ac:dyDescent="0.4">
      <c r="A13" t="s">
        <v>10</v>
      </c>
      <c r="B13">
        <f t="shared" si="0"/>
        <v>2.614E-2</v>
      </c>
      <c r="C13" s="1">
        <v>2.614E-2</v>
      </c>
      <c r="E13">
        <f t="shared" ref="E13:N13" si="1">DSUM($A$2:$B$144,$B$2,E5:E10)</f>
        <v>0.14438000000000001</v>
      </c>
      <c r="F13">
        <f t="shared" si="1"/>
        <v>0.10711</v>
      </c>
      <c r="G13">
        <f t="shared" si="1"/>
        <v>8.1589999999999996E-2</v>
      </c>
      <c r="H13">
        <f t="shared" si="1"/>
        <v>0.11051</v>
      </c>
      <c r="I13">
        <f t="shared" si="1"/>
        <v>8.4430000000000005E-2</v>
      </c>
      <c r="J13">
        <f t="shared" si="1"/>
        <v>3.6039999999999996E-2</v>
      </c>
      <c r="K13">
        <f t="shared" si="1"/>
        <v>5.212E-2</v>
      </c>
      <c r="L13">
        <f t="shared" si="1"/>
        <v>1.532E-2</v>
      </c>
      <c r="M13">
        <f t="shared" si="1"/>
        <v>6.4930000000000002E-2</v>
      </c>
      <c r="N13">
        <f t="shared" si="1"/>
        <v>6.1679999999999999E-2</v>
      </c>
      <c r="P13" t="s">
        <v>168</v>
      </c>
      <c r="Q13" t="s">
        <v>185</v>
      </c>
      <c r="R13" t="s">
        <v>169</v>
      </c>
      <c r="S13" t="s">
        <v>185</v>
      </c>
      <c r="T13" t="s">
        <v>170</v>
      </c>
    </row>
    <row r="14" spans="1:20" x14ac:dyDescent="0.4">
      <c r="A14" t="s">
        <v>11</v>
      </c>
      <c r="B14">
        <f t="shared" si="0"/>
        <v>2.2079999999999999E-2</v>
      </c>
      <c r="C14" s="1">
        <v>2.2079999999999999E-2</v>
      </c>
      <c r="P14" t="s">
        <v>174</v>
      </c>
      <c r="Q14" t="s">
        <v>175</v>
      </c>
      <c r="R14" t="s">
        <v>176</v>
      </c>
      <c r="S14" t="s">
        <v>177</v>
      </c>
      <c r="T14" t="s">
        <v>178</v>
      </c>
    </row>
    <row r="15" spans="1:20" x14ac:dyDescent="0.4">
      <c r="A15" t="s">
        <v>12</v>
      </c>
      <c r="B15">
        <f t="shared" si="0"/>
        <v>2.171E-2</v>
      </c>
      <c r="C15" s="1">
        <v>2.171E-2</v>
      </c>
      <c r="F15" t="s">
        <v>191</v>
      </c>
      <c r="G15" t="s">
        <v>196</v>
      </c>
      <c r="H15" t="s">
        <v>201</v>
      </c>
      <c r="J15" t="s">
        <v>206</v>
      </c>
      <c r="K15" t="s">
        <v>186</v>
      </c>
      <c r="P15" t="s">
        <v>171</v>
      </c>
    </row>
    <row r="16" spans="1:20" x14ac:dyDescent="0.4">
      <c r="A16" t="s">
        <v>13</v>
      </c>
      <c r="B16">
        <f t="shared" si="0"/>
        <v>2.1389999999999999E-2</v>
      </c>
      <c r="C16" s="1">
        <v>2.1389999999999999E-2</v>
      </c>
      <c r="F16">
        <f>DSUM($A$2:$B$144,$B$2,F22:F27)</f>
        <v>3.0189999999999998E-2</v>
      </c>
      <c r="G16">
        <f>DSUM($A$2:$B$144,$B$2,G22:G27)</f>
        <v>2.1810000000000003E-2</v>
      </c>
      <c r="H16">
        <f>DSUM($A$2:$B$144,$B$2,H22:H27)</f>
        <v>4.3319999999999997E-2</v>
      </c>
      <c r="J16">
        <f>DSUM($A$2:$B$144,$B$2,J22:J27)</f>
        <v>1.421E-2</v>
      </c>
      <c r="K16">
        <f>DSUM($A$2:$B$144,$B$2,K22:K27)</f>
        <v>3.8900000000000002E-3</v>
      </c>
      <c r="Q16" t="s">
        <v>172</v>
      </c>
      <c r="R16" t="s">
        <v>173</v>
      </c>
    </row>
    <row r="17" spans="1:20" x14ac:dyDescent="0.4">
      <c r="A17" t="s">
        <v>14</v>
      </c>
      <c r="B17">
        <f t="shared" si="0"/>
        <v>2.12E-2</v>
      </c>
      <c r="C17" s="1">
        <v>2.12E-2</v>
      </c>
    </row>
    <row r="18" spans="1:20" x14ac:dyDescent="0.4">
      <c r="A18" t="s">
        <v>15</v>
      </c>
      <c r="B18">
        <f t="shared" si="0"/>
        <v>2.0619999999999999E-2</v>
      </c>
      <c r="C18" s="1">
        <v>2.0619999999999999E-2</v>
      </c>
      <c r="E18" s="11" t="s">
        <v>133</v>
      </c>
      <c r="F18" s="11" t="s">
        <v>138</v>
      </c>
      <c r="G18" s="11" t="s">
        <v>143</v>
      </c>
      <c r="H18" s="11" t="s">
        <v>148</v>
      </c>
      <c r="I18" t="s">
        <v>153</v>
      </c>
      <c r="J18" s="11" t="s">
        <v>158</v>
      </c>
      <c r="K18" t="s">
        <v>163</v>
      </c>
      <c r="L18" t="s">
        <v>168</v>
      </c>
      <c r="M18" t="s">
        <v>174</v>
      </c>
      <c r="N18" t="s">
        <v>171</v>
      </c>
      <c r="P18" t="s">
        <v>132</v>
      </c>
      <c r="Q18" t="s">
        <v>181</v>
      </c>
      <c r="R18" t="s">
        <v>182</v>
      </c>
      <c r="S18" t="s">
        <v>183</v>
      </c>
      <c r="T18" t="s">
        <v>184</v>
      </c>
    </row>
    <row r="19" spans="1:20" x14ac:dyDescent="0.4">
      <c r="A19" t="s">
        <v>16</v>
      </c>
      <c r="B19">
        <f t="shared" si="0"/>
        <v>2.0080000000000001E-2</v>
      </c>
      <c r="C19" s="1">
        <v>2.0080000000000001E-2</v>
      </c>
      <c r="E19">
        <f>E13+E16</f>
        <v>0.14438000000000001</v>
      </c>
      <c r="F19">
        <f>F13+F16</f>
        <v>0.13730000000000001</v>
      </c>
      <c r="G19">
        <f>G13+G16</f>
        <v>0.10339999999999999</v>
      </c>
      <c r="H19">
        <f>H13+H16</f>
        <v>0.15382999999999999</v>
      </c>
      <c r="I19">
        <f>I13+I16</f>
        <v>8.4430000000000005E-2</v>
      </c>
      <c r="J19">
        <f>J13+J16+K16</f>
        <v>5.4139999999999994E-2</v>
      </c>
      <c r="K19">
        <f>K13</f>
        <v>5.212E-2</v>
      </c>
      <c r="L19">
        <f>L13+L16</f>
        <v>1.532E-2</v>
      </c>
      <c r="M19">
        <f>M13+M16</f>
        <v>6.4930000000000002E-2</v>
      </c>
      <c r="N19">
        <f>N13+N16</f>
        <v>6.1679999999999999E-2</v>
      </c>
      <c r="P19">
        <f>DSUM($A$2:$B$144,$B$2,P5:P14)</f>
        <v>0.17034000000000002</v>
      </c>
      <c r="Q19">
        <f t="shared" ref="Q19:T19" si="2">DSUM($A$2:$B$144,$B$2,Q5:Q14)</f>
        <v>0.18035999999999999</v>
      </c>
      <c r="R19">
        <f t="shared" si="2"/>
        <v>0.12549000000000002</v>
      </c>
      <c r="S19">
        <f t="shared" si="2"/>
        <v>7.7500000000000013E-2</v>
      </c>
      <c r="T19">
        <f t="shared" si="2"/>
        <v>0.14274000000000001</v>
      </c>
    </row>
    <row r="20" spans="1:20" x14ac:dyDescent="0.4">
      <c r="A20" t="s">
        <v>17</v>
      </c>
      <c r="B20">
        <f t="shared" si="0"/>
        <v>1.9949999999999999E-2</v>
      </c>
      <c r="C20" s="1">
        <v>1.9949999999999999E-2</v>
      </c>
    </row>
    <row r="21" spans="1:20" x14ac:dyDescent="0.4">
      <c r="A21" t="s">
        <v>18</v>
      </c>
      <c r="B21">
        <f t="shared" si="0"/>
        <v>1.9400000000000001E-2</v>
      </c>
      <c r="C21" s="1">
        <v>1.9400000000000001E-2</v>
      </c>
    </row>
    <row r="22" spans="1:20" x14ac:dyDescent="0.4">
      <c r="A22" t="s">
        <v>19</v>
      </c>
      <c r="B22">
        <f t="shared" si="0"/>
        <v>1.9019999999999999E-2</v>
      </c>
      <c r="C22" s="1">
        <v>1.9019999999999999E-2</v>
      </c>
      <c r="E22" t="s">
        <v>179</v>
      </c>
      <c r="F22" t="s">
        <v>179</v>
      </c>
      <c r="G22" t="s">
        <v>179</v>
      </c>
      <c r="H22" t="s">
        <v>179</v>
      </c>
      <c r="J22" t="s">
        <v>179</v>
      </c>
      <c r="K22" t="s">
        <v>179</v>
      </c>
    </row>
    <row r="23" spans="1:20" x14ac:dyDescent="0.4">
      <c r="A23" t="s">
        <v>20</v>
      </c>
      <c r="B23">
        <f t="shared" si="0"/>
        <v>1.8929999999999999E-2</v>
      </c>
      <c r="C23" s="1">
        <v>1.8929999999999999E-2</v>
      </c>
      <c r="F23" t="s">
        <v>191</v>
      </c>
      <c r="G23" t="s">
        <v>196</v>
      </c>
      <c r="H23" t="s">
        <v>201</v>
      </c>
      <c r="J23" t="s">
        <v>206</v>
      </c>
      <c r="K23" t="s">
        <v>186</v>
      </c>
    </row>
    <row r="24" spans="1:20" x14ac:dyDescent="0.4">
      <c r="A24" t="s">
        <v>21</v>
      </c>
      <c r="B24">
        <f t="shared" si="0"/>
        <v>1.8519999999999998E-2</v>
      </c>
      <c r="C24" s="1">
        <v>1.8519999999999998E-2</v>
      </c>
      <c r="F24" t="s">
        <v>192</v>
      </c>
      <c r="G24" t="s">
        <v>197</v>
      </c>
      <c r="H24" t="s">
        <v>202</v>
      </c>
      <c r="J24" t="s">
        <v>207</v>
      </c>
      <c r="K24" t="s">
        <v>187</v>
      </c>
    </row>
    <row r="25" spans="1:20" x14ac:dyDescent="0.4">
      <c r="A25" t="s">
        <v>22</v>
      </c>
      <c r="B25">
        <f t="shared" si="0"/>
        <v>1.789E-2</v>
      </c>
      <c r="C25" s="1">
        <v>1.789E-2</v>
      </c>
      <c r="F25" t="s">
        <v>193</v>
      </c>
      <c r="G25" t="s">
        <v>198</v>
      </c>
      <c r="H25" t="s">
        <v>203</v>
      </c>
      <c r="J25" t="s">
        <v>208</v>
      </c>
      <c r="K25" t="s">
        <v>188</v>
      </c>
    </row>
    <row r="26" spans="1:20" x14ac:dyDescent="0.4">
      <c r="A26" t="s">
        <v>23</v>
      </c>
      <c r="B26">
        <f t="shared" si="0"/>
        <v>1.7809999999999999E-2</v>
      </c>
      <c r="C26" s="1">
        <v>1.7809999999999999E-2</v>
      </c>
      <c r="F26" t="s">
        <v>194</v>
      </c>
      <c r="G26" t="s">
        <v>199</v>
      </c>
      <c r="H26" t="s">
        <v>204</v>
      </c>
      <c r="J26" t="s">
        <v>209</v>
      </c>
      <c r="K26" t="s">
        <v>189</v>
      </c>
    </row>
    <row r="27" spans="1:20" x14ac:dyDescent="0.4">
      <c r="A27" t="s">
        <v>24</v>
      </c>
      <c r="B27">
        <f t="shared" si="0"/>
        <v>1.4409999999999999E-2</v>
      </c>
      <c r="C27" s="1">
        <v>1.4409999999999999E-2</v>
      </c>
      <c r="F27" t="s">
        <v>195</v>
      </c>
      <c r="G27" t="s">
        <v>200</v>
      </c>
      <c r="H27" t="s">
        <v>205</v>
      </c>
      <c r="J27" t="s">
        <v>210</v>
      </c>
      <c r="K27" t="s">
        <v>190</v>
      </c>
    </row>
    <row r="28" spans="1:20" x14ac:dyDescent="0.4">
      <c r="A28" t="s">
        <v>25</v>
      </c>
      <c r="B28">
        <f t="shared" si="0"/>
        <v>1.4250000000000001E-2</v>
      </c>
      <c r="C28" s="1">
        <v>1.4250000000000001E-2</v>
      </c>
    </row>
    <row r="29" spans="1:20" x14ac:dyDescent="0.4">
      <c r="A29" t="s">
        <v>26</v>
      </c>
      <c r="B29">
        <f t="shared" si="0"/>
        <v>1.4080000000000001E-2</v>
      </c>
      <c r="C29" s="1">
        <v>1.4080000000000001E-2</v>
      </c>
    </row>
    <row r="30" spans="1:20" x14ac:dyDescent="0.4">
      <c r="A30" t="s">
        <v>27</v>
      </c>
      <c r="B30">
        <f t="shared" si="0"/>
        <v>1.4030000000000001E-2</v>
      </c>
      <c r="C30" s="1">
        <v>1.4030000000000001E-2</v>
      </c>
    </row>
    <row r="31" spans="1:20" x14ac:dyDescent="0.4">
      <c r="A31" t="s">
        <v>28</v>
      </c>
      <c r="B31">
        <f t="shared" si="0"/>
        <v>1.354E-2</v>
      </c>
      <c r="C31" s="1">
        <v>1.354E-2</v>
      </c>
    </row>
    <row r="32" spans="1:20" x14ac:dyDescent="0.4">
      <c r="A32" t="s">
        <v>29</v>
      </c>
      <c r="B32">
        <f t="shared" si="0"/>
        <v>1.3339999999999999E-2</v>
      </c>
      <c r="C32" s="1">
        <v>1.3339999999999999E-2</v>
      </c>
    </row>
    <row r="33" spans="1:3" x14ac:dyDescent="0.4">
      <c r="A33" t="s">
        <v>30</v>
      </c>
      <c r="B33">
        <f t="shared" si="0"/>
        <v>1.256E-2</v>
      </c>
      <c r="C33" s="1">
        <v>1.256E-2</v>
      </c>
    </row>
    <row r="34" spans="1:3" x14ac:dyDescent="0.4">
      <c r="A34" t="s">
        <v>31</v>
      </c>
      <c r="B34">
        <f t="shared" si="0"/>
        <v>1.2540000000000001E-2</v>
      </c>
      <c r="C34" s="1">
        <v>1.2540000000000001E-2</v>
      </c>
    </row>
    <row r="35" spans="1:3" x14ac:dyDescent="0.4">
      <c r="A35" t="s">
        <v>32</v>
      </c>
      <c r="B35">
        <f t="shared" ref="B35:B66" si="3">_xlfn.NUMBERVALUE((SUBSTITUTE(C35,"%","")))</f>
        <v>1.184E-2</v>
      </c>
      <c r="C35" s="1">
        <v>1.184E-2</v>
      </c>
    </row>
    <row r="36" spans="1:3" x14ac:dyDescent="0.4">
      <c r="A36" t="s">
        <v>33</v>
      </c>
      <c r="B36">
        <f t="shared" si="3"/>
        <v>1.1650000000000001E-2</v>
      </c>
      <c r="C36" s="1">
        <v>1.1650000000000001E-2</v>
      </c>
    </row>
    <row r="37" spans="1:3" x14ac:dyDescent="0.4">
      <c r="A37" t="s">
        <v>34</v>
      </c>
      <c r="B37">
        <f t="shared" si="3"/>
        <v>9.6200000000000001E-3</v>
      </c>
      <c r="C37" s="1">
        <v>9.6200000000000001E-3</v>
      </c>
    </row>
    <row r="38" spans="1:3" x14ac:dyDescent="0.4">
      <c r="A38" t="s">
        <v>35</v>
      </c>
      <c r="B38">
        <f t="shared" si="3"/>
        <v>8.8900000000000003E-3</v>
      </c>
      <c r="C38" s="1">
        <v>8.8900000000000003E-3</v>
      </c>
    </row>
    <row r="39" spans="1:3" x14ac:dyDescent="0.4">
      <c r="A39" t="s">
        <v>36</v>
      </c>
      <c r="B39">
        <f t="shared" si="3"/>
        <v>8.8699999999999994E-3</v>
      </c>
      <c r="C39" s="1">
        <v>8.8699999999999994E-3</v>
      </c>
    </row>
    <row r="40" spans="1:3" x14ac:dyDescent="0.4">
      <c r="A40" t="s">
        <v>37</v>
      </c>
      <c r="B40">
        <f t="shared" si="3"/>
        <v>8.6899999999999998E-3</v>
      </c>
      <c r="C40" s="1">
        <v>8.6899999999999998E-3</v>
      </c>
    </row>
    <row r="41" spans="1:3" x14ac:dyDescent="0.4">
      <c r="A41" t="s">
        <v>38</v>
      </c>
      <c r="B41">
        <f t="shared" si="3"/>
        <v>8.5199999999999998E-3</v>
      </c>
      <c r="C41" s="1">
        <v>8.5199999999999998E-3</v>
      </c>
    </row>
    <row r="42" spans="1:3" x14ac:dyDescent="0.4">
      <c r="A42" t="s">
        <v>39</v>
      </c>
      <c r="B42">
        <f t="shared" si="3"/>
        <v>8.3499999999999998E-3</v>
      </c>
      <c r="C42" s="1">
        <v>8.3499999999999998E-3</v>
      </c>
    </row>
    <row r="43" spans="1:3" x14ac:dyDescent="0.4">
      <c r="A43" t="s">
        <v>40</v>
      </c>
      <c r="B43">
        <f t="shared" si="3"/>
        <v>8.1899999999999994E-3</v>
      </c>
      <c r="C43" s="1">
        <v>8.1899999999999994E-3</v>
      </c>
    </row>
    <row r="44" spans="1:3" x14ac:dyDescent="0.4">
      <c r="A44" t="s">
        <v>41</v>
      </c>
      <c r="B44">
        <f t="shared" si="3"/>
        <v>7.9100000000000004E-3</v>
      </c>
      <c r="C44" s="1">
        <v>7.9100000000000004E-3</v>
      </c>
    </row>
    <row r="45" spans="1:3" x14ac:dyDescent="0.4">
      <c r="A45" t="s">
        <v>42</v>
      </c>
      <c r="B45">
        <f t="shared" si="3"/>
        <v>7.8399999999999997E-3</v>
      </c>
      <c r="C45" s="1">
        <v>7.8399999999999997E-3</v>
      </c>
    </row>
    <row r="46" spans="1:3" x14ac:dyDescent="0.4">
      <c r="A46" t="s">
        <v>43</v>
      </c>
      <c r="B46">
        <f t="shared" si="3"/>
        <v>6.62E-3</v>
      </c>
      <c r="C46" s="1">
        <v>6.62E-3</v>
      </c>
    </row>
    <row r="47" spans="1:3" x14ac:dyDescent="0.4">
      <c r="A47" t="s">
        <v>44</v>
      </c>
      <c r="B47">
        <f t="shared" si="3"/>
        <v>6.3299999999999997E-3</v>
      </c>
      <c r="C47" s="1">
        <v>6.3299999999999997E-3</v>
      </c>
    </row>
    <row r="48" spans="1:3" x14ac:dyDescent="0.4">
      <c r="A48" t="s">
        <v>45</v>
      </c>
      <c r="B48">
        <f t="shared" si="3"/>
        <v>5.8999999999999999E-3</v>
      </c>
      <c r="C48" s="1">
        <v>5.8999999999999999E-3</v>
      </c>
    </row>
    <row r="49" spans="1:3" x14ac:dyDescent="0.4">
      <c r="A49" t="s">
        <v>46</v>
      </c>
      <c r="B49">
        <f t="shared" si="3"/>
        <v>5.4400000000000004E-3</v>
      </c>
      <c r="C49" s="1">
        <v>5.4400000000000004E-3</v>
      </c>
    </row>
    <row r="50" spans="1:3" x14ac:dyDescent="0.4">
      <c r="A50" t="s">
        <v>47</v>
      </c>
      <c r="B50" t="e">
        <f t="shared" si="3"/>
        <v>#VALUE!</v>
      </c>
      <c r="C50" s="1" t="s">
        <v>211</v>
      </c>
    </row>
    <row r="51" spans="1:3" x14ac:dyDescent="0.4">
      <c r="A51" t="s">
        <v>48</v>
      </c>
      <c r="B51">
        <f t="shared" si="3"/>
        <v>5.3699999999999998E-3</v>
      </c>
      <c r="C51" s="1">
        <v>5.3699999999999998E-3</v>
      </c>
    </row>
    <row r="52" spans="1:3" x14ac:dyDescent="0.4">
      <c r="A52" t="s">
        <v>49</v>
      </c>
      <c r="B52">
        <f t="shared" si="3"/>
        <v>5.3600000000000002E-3</v>
      </c>
      <c r="C52" s="1">
        <v>5.3600000000000002E-3</v>
      </c>
    </row>
    <row r="53" spans="1:3" x14ac:dyDescent="0.4">
      <c r="A53" t="s">
        <v>50</v>
      </c>
      <c r="B53">
        <f t="shared" si="3"/>
        <v>5.3499999999999997E-3</v>
      </c>
      <c r="C53" s="1">
        <v>5.3499999999999997E-3</v>
      </c>
    </row>
    <row r="54" spans="1:3" x14ac:dyDescent="0.4">
      <c r="A54" t="s">
        <v>51</v>
      </c>
      <c r="B54">
        <f t="shared" si="3"/>
        <v>5.3099999999999996E-3</v>
      </c>
      <c r="C54" s="1">
        <v>5.3099999999999996E-3</v>
      </c>
    </row>
    <row r="55" spans="1:3" x14ac:dyDescent="0.4">
      <c r="A55" t="s">
        <v>52</v>
      </c>
      <c r="B55">
        <f t="shared" si="3"/>
        <v>4.5100000000000001E-3</v>
      </c>
      <c r="C55" s="1">
        <v>4.5100000000000001E-3</v>
      </c>
    </row>
    <row r="56" spans="1:3" x14ac:dyDescent="0.4">
      <c r="A56" t="s">
        <v>53</v>
      </c>
      <c r="B56">
        <f t="shared" si="3"/>
        <v>4.3899999999999998E-3</v>
      </c>
      <c r="C56" s="1">
        <v>4.3899999999999998E-3</v>
      </c>
    </row>
    <row r="57" spans="1:3" x14ac:dyDescent="0.4">
      <c r="A57" t="s">
        <v>54</v>
      </c>
      <c r="B57">
        <f t="shared" si="3"/>
        <v>4.3600000000000002E-3</v>
      </c>
      <c r="C57" s="1">
        <v>4.3600000000000002E-3</v>
      </c>
    </row>
    <row r="58" spans="1:3" x14ac:dyDescent="0.4">
      <c r="A58" t="s">
        <v>55</v>
      </c>
      <c r="B58">
        <f t="shared" si="3"/>
        <v>4.3400000000000001E-3</v>
      </c>
      <c r="C58" s="1">
        <v>4.3400000000000001E-3</v>
      </c>
    </row>
    <row r="59" spans="1:3" x14ac:dyDescent="0.4">
      <c r="A59" t="s">
        <v>56</v>
      </c>
      <c r="B59">
        <f t="shared" si="3"/>
        <v>4.1000000000000003E-3</v>
      </c>
      <c r="C59" s="1">
        <v>4.1000000000000003E-3</v>
      </c>
    </row>
    <row r="60" spans="1:3" x14ac:dyDescent="0.4">
      <c r="A60" t="s">
        <v>57</v>
      </c>
      <c r="B60">
        <f t="shared" si="3"/>
        <v>4.0299999999999997E-3</v>
      </c>
      <c r="C60" s="1">
        <v>4.0299999999999997E-3</v>
      </c>
    </row>
    <row r="61" spans="1:3" x14ac:dyDescent="0.4">
      <c r="A61" t="s">
        <v>58</v>
      </c>
      <c r="B61">
        <f t="shared" si="3"/>
        <v>3.5799999999999998E-3</v>
      </c>
      <c r="C61" s="1">
        <v>3.5799999999999998E-3</v>
      </c>
    </row>
    <row r="62" spans="1:3" x14ac:dyDescent="0.4">
      <c r="A62" t="s">
        <v>59</v>
      </c>
      <c r="B62">
        <f t="shared" si="3"/>
        <v>3.4399999999999999E-3</v>
      </c>
      <c r="C62" s="1">
        <v>3.4399999999999999E-3</v>
      </c>
    </row>
    <row r="63" spans="1:3" x14ac:dyDescent="0.4">
      <c r="A63" t="s">
        <v>60</v>
      </c>
      <c r="B63">
        <f t="shared" si="3"/>
        <v>3.0699999999999998E-3</v>
      </c>
      <c r="C63" s="1">
        <v>3.0699999999999998E-3</v>
      </c>
    </row>
    <row r="64" spans="1:3" x14ac:dyDescent="0.4">
      <c r="A64" t="s">
        <v>61</v>
      </c>
      <c r="B64">
        <f t="shared" si="3"/>
        <v>2.98E-3</v>
      </c>
      <c r="C64" s="1">
        <v>2.98E-3</v>
      </c>
    </row>
    <row r="65" spans="1:3" x14ac:dyDescent="0.4">
      <c r="A65" t="s">
        <v>62</v>
      </c>
      <c r="B65">
        <f t="shared" si="3"/>
        <v>2.7599999999999999E-3</v>
      </c>
      <c r="C65" s="1">
        <v>2.7599999999999999E-3</v>
      </c>
    </row>
    <row r="66" spans="1:3" x14ac:dyDescent="0.4">
      <c r="A66" t="s">
        <v>63</v>
      </c>
      <c r="B66">
        <f t="shared" si="3"/>
        <v>2.6199999999999999E-3</v>
      </c>
      <c r="C66" s="1">
        <v>2.6199999999999999E-3</v>
      </c>
    </row>
    <row r="67" spans="1:3" x14ac:dyDescent="0.4">
      <c r="A67" t="s">
        <v>64</v>
      </c>
      <c r="B67">
        <f t="shared" ref="B67:B98" si="4">_xlfn.NUMBERVALUE((SUBSTITUTE(C67,"%","")))</f>
        <v>2.4399999999999999E-3</v>
      </c>
      <c r="C67" s="1">
        <v>2.4399999999999999E-3</v>
      </c>
    </row>
    <row r="68" spans="1:3" x14ac:dyDescent="0.4">
      <c r="A68" t="s">
        <v>65</v>
      </c>
      <c r="B68">
        <f t="shared" si="4"/>
        <v>2.2300000000000002E-3</v>
      </c>
      <c r="C68" s="1">
        <v>2.2300000000000002E-3</v>
      </c>
    </row>
    <row r="69" spans="1:3" x14ac:dyDescent="0.4">
      <c r="A69" t="s">
        <v>66</v>
      </c>
      <c r="B69">
        <f t="shared" si="4"/>
        <v>2.15E-3</v>
      </c>
      <c r="C69" s="1">
        <v>2.15E-3</v>
      </c>
    </row>
    <row r="70" spans="1:3" x14ac:dyDescent="0.4">
      <c r="A70" t="s">
        <v>67</v>
      </c>
      <c r="B70">
        <f t="shared" si="4"/>
        <v>2.0500000000000002E-3</v>
      </c>
      <c r="C70" s="1">
        <v>2.0500000000000002E-3</v>
      </c>
    </row>
    <row r="71" spans="1:3" x14ac:dyDescent="0.4">
      <c r="A71">
        <v>1</v>
      </c>
      <c r="B71">
        <f t="shared" si="4"/>
        <v>1.8699999999999999E-3</v>
      </c>
      <c r="C71" s="1">
        <v>1.8699999999999999E-3</v>
      </c>
    </row>
    <row r="72" spans="1:3" x14ac:dyDescent="0.4">
      <c r="A72" t="s">
        <v>68</v>
      </c>
      <c r="B72">
        <f t="shared" si="4"/>
        <v>1.6800000000000001E-3</v>
      </c>
      <c r="C72" s="1">
        <v>1.6800000000000001E-3</v>
      </c>
    </row>
    <row r="73" spans="1:3" x14ac:dyDescent="0.4">
      <c r="A73" t="s">
        <v>69</v>
      </c>
      <c r="B73">
        <f t="shared" si="4"/>
        <v>1.6000000000000001E-3</v>
      </c>
      <c r="C73" s="1">
        <v>1.6000000000000001E-3</v>
      </c>
    </row>
    <row r="74" spans="1:3" x14ac:dyDescent="0.4">
      <c r="A74">
        <v>0</v>
      </c>
      <c r="B74">
        <f t="shared" si="4"/>
        <v>1.5200000000000001E-3</v>
      </c>
      <c r="C74" s="1">
        <v>1.5200000000000001E-3</v>
      </c>
    </row>
    <row r="75" spans="1:3" x14ac:dyDescent="0.4">
      <c r="A75" t="s">
        <v>70</v>
      </c>
      <c r="B75">
        <f t="shared" si="4"/>
        <v>1.4400000000000001E-3</v>
      </c>
      <c r="C75" s="1">
        <v>1.4400000000000001E-3</v>
      </c>
    </row>
    <row r="76" spans="1:3" x14ac:dyDescent="0.4">
      <c r="A76" t="s">
        <v>71</v>
      </c>
      <c r="B76">
        <f t="shared" si="4"/>
        <v>1.3699999999999999E-3</v>
      </c>
      <c r="C76" s="1">
        <v>1.3699999999999999E-3</v>
      </c>
    </row>
    <row r="77" spans="1:3" x14ac:dyDescent="0.4">
      <c r="A77" t="s">
        <v>72</v>
      </c>
      <c r="B77">
        <f t="shared" si="4"/>
        <v>1.31E-3</v>
      </c>
      <c r="C77" s="1">
        <v>1.31E-3</v>
      </c>
    </row>
    <row r="78" spans="1:3" x14ac:dyDescent="0.4">
      <c r="A78">
        <v>2</v>
      </c>
      <c r="B78">
        <f t="shared" si="4"/>
        <v>1.17E-3</v>
      </c>
      <c r="C78" s="1">
        <v>1.17E-3</v>
      </c>
    </row>
    <row r="79" spans="1:3" x14ac:dyDescent="0.4">
      <c r="A79" t="s">
        <v>73</v>
      </c>
      <c r="B79">
        <f t="shared" si="4"/>
        <v>1.1199999999999999E-3</v>
      </c>
      <c r="C79" s="1">
        <v>1.1199999999999999E-3</v>
      </c>
    </row>
    <row r="80" spans="1:3" x14ac:dyDescent="0.4">
      <c r="A80" t="s">
        <v>74</v>
      </c>
      <c r="B80">
        <f t="shared" si="4"/>
        <v>1.1000000000000001E-3</v>
      </c>
      <c r="C80" s="1">
        <v>1.1000000000000001E-3</v>
      </c>
    </row>
    <row r="81" spans="1:3" x14ac:dyDescent="0.4">
      <c r="A81" t="s">
        <v>75</v>
      </c>
      <c r="B81">
        <f t="shared" si="4"/>
        <v>9.8999999999999999E-4</v>
      </c>
      <c r="C81" s="1">
        <v>9.8999999999999999E-4</v>
      </c>
    </row>
    <row r="82" spans="1:3" x14ac:dyDescent="0.4">
      <c r="A82" t="s">
        <v>76</v>
      </c>
      <c r="B82">
        <f t="shared" si="4"/>
        <v>9.5E-4</v>
      </c>
      <c r="C82" s="1">
        <v>9.5E-4</v>
      </c>
    </row>
    <row r="83" spans="1:3" x14ac:dyDescent="0.4">
      <c r="A83" t="s">
        <v>77</v>
      </c>
      <c r="B83">
        <f t="shared" si="4"/>
        <v>8.5999999999999998E-4</v>
      </c>
      <c r="C83" s="1">
        <v>8.5999999999999998E-4</v>
      </c>
    </row>
    <row r="84" spans="1:3" x14ac:dyDescent="0.4">
      <c r="A84" t="s">
        <v>78</v>
      </c>
      <c r="B84">
        <f t="shared" si="4"/>
        <v>8.0000000000000004E-4</v>
      </c>
      <c r="C84" s="1">
        <v>8.0000000000000004E-4</v>
      </c>
    </row>
    <row r="85" spans="1:3" x14ac:dyDescent="0.4">
      <c r="A85" t="s">
        <v>79</v>
      </c>
      <c r="B85">
        <f t="shared" si="4"/>
        <v>7.5000000000000002E-4</v>
      </c>
      <c r="C85" s="1">
        <v>7.5000000000000002E-4</v>
      </c>
    </row>
    <row r="86" spans="1:3" x14ac:dyDescent="0.4">
      <c r="A86">
        <v>3</v>
      </c>
      <c r="B86">
        <f t="shared" si="4"/>
        <v>7.3999999999999999E-4</v>
      </c>
      <c r="C86" s="1">
        <v>7.3999999999999999E-4</v>
      </c>
    </row>
    <row r="87" spans="1:3" x14ac:dyDescent="0.4">
      <c r="A87" t="s">
        <v>80</v>
      </c>
      <c r="B87">
        <f t="shared" si="4"/>
        <v>7.2999999999999996E-4</v>
      </c>
      <c r="C87" s="1">
        <v>7.2999999999999996E-4</v>
      </c>
    </row>
    <row r="88" spans="1:3" x14ac:dyDescent="0.4">
      <c r="A88" t="s">
        <v>81</v>
      </c>
      <c r="B88">
        <f t="shared" si="4"/>
        <v>7.2000000000000005E-4</v>
      </c>
      <c r="C88" s="1">
        <v>7.2000000000000005E-4</v>
      </c>
    </row>
    <row r="89" spans="1:3" x14ac:dyDescent="0.4">
      <c r="A89" t="s">
        <v>82</v>
      </c>
      <c r="B89">
        <f t="shared" si="4"/>
        <v>6.9999999999999999E-4</v>
      </c>
      <c r="C89" s="1">
        <v>6.9999999999999999E-4</v>
      </c>
    </row>
    <row r="90" spans="1:3" x14ac:dyDescent="0.4">
      <c r="A90" t="s">
        <v>83</v>
      </c>
      <c r="B90">
        <f t="shared" si="4"/>
        <v>5.1999999999999995E-4</v>
      </c>
      <c r="C90" s="1">
        <v>5.1999999999999995E-4</v>
      </c>
    </row>
    <row r="91" spans="1:3" x14ac:dyDescent="0.4">
      <c r="A91">
        <v>5</v>
      </c>
      <c r="B91">
        <f t="shared" si="4"/>
        <v>4.6000000000000001E-4</v>
      </c>
      <c r="C91" s="1">
        <v>4.6000000000000001E-4</v>
      </c>
    </row>
    <row r="92" spans="1:3" x14ac:dyDescent="0.4">
      <c r="A92" t="s">
        <v>84</v>
      </c>
      <c r="B92">
        <f t="shared" si="4"/>
        <v>4.4000000000000002E-4</v>
      </c>
      <c r="C92" s="1">
        <v>4.4000000000000002E-4</v>
      </c>
    </row>
    <row r="93" spans="1:3" x14ac:dyDescent="0.4">
      <c r="A93">
        <v>6</v>
      </c>
      <c r="B93">
        <f t="shared" si="4"/>
        <v>4.2999999999999999E-4</v>
      </c>
      <c r="C93" s="1">
        <v>4.2999999999999999E-4</v>
      </c>
    </row>
    <row r="94" spans="1:3" x14ac:dyDescent="0.4">
      <c r="A94" t="s">
        <v>85</v>
      </c>
      <c r="B94">
        <f t="shared" si="4"/>
        <v>4.2999999999999999E-4</v>
      </c>
      <c r="C94" s="1">
        <v>4.2999999999999999E-4</v>
      </c>
    </row>
    <row r="95" spans="1:3" x14ac:dyDescent="0.4">
      <c r="A95" t="s">
        <v>86</v>
      </c>
      <c r="B95">
        <f t="shared" si="4"/>
        <v>4.2000000000000002E-4</v>
      </c>
      <c r="C95" s="1">
        <v>4.2000000000000002E-4</v>
      </c>
    </row>
    <row r="96" spans="1:3" x14ac:dyDescent="0.4">
      <c r="A96">
        <v>4</v>
      </c>
      <c r="B96">
        <f t="shared" si="4"/>
        <v>4.0999999999999999E-4</v>
      </c>
      <c r="C96" s="1">
        <v>4.0999999999999999E-4</v>
      </c>
    </row>
    <row r="97" spans="1:3" x14ac:dyDescent="0.4">
      <c r="A97" t="s">
        <v>87</v>
      </c>
      <c r="B97">
        <f t="shared" si="4"/>
        <v>3.4000000000000002E-4</v>
      </c>
      <c r="C97" s="1">
        <v>3.4000000000000002E-4</v>
      </c>
    </row>
    <row r="98" spans="1:3" x14ac:dyDescent="0.4">
      <c r="A98" t="s">
        <v>88</v>
      </c>
      <c r="B98">
        <f t="shared" si="4"/>
        <v>3.4000000000000002E-4</v>
      </c>
      <c r="C98" s="1">
        <v>3.4000000000000002E-4</v>
      </c>
    </row>
    <row r="99" spans="1:3" x14ac:dyDescent="0.4">
      <c r="A99" t="s">
        <v>89</v>
      </c>
      <c r="B99">
        <f t="shared" ref="B99:B130" si="5">_xlfn.NUMBERVALUE((SUBSTITUTE(C99,"%","")))</f>
        <v>3.2000000000000003E-4</v>
      </c>
      <c r="C99" s="1">
        <v>3.2000000000000003E-4</v>
      </c>
    </row>
    <row r="100" spans="1:3" x14ac:dyDescent="0.4">
      <c r="A100" t="s">
        <v>90</v>
      </c>
      <c r="B100">
        <f t="shared" si="5"/>
        <v>3.1E-4</v>
      </c>
      <c r="C100" s="1">
        <v>3.1E-4</v>
      </c>
    </row>
    <row r="101" spans="1:3" x14ac:dyDescent="0.4">
      <c r="A101" t="s">
        <v>91</v>
      </c>
      <c r="B101">
        <f t="shared" si="5"/>
        <v>3.1E-4</v>
      </c>
      <c r="C101" s="1">
        <v>3.1E-4</v>
      </c>
    </row>
    <row r="102" spans="1:3" x14ac:dyDescent="0.4">
      <c r="A102">
        <v>8</v>
      </c>
      <c r="B102">
        <f t="shared" si="5"/>
        <v>2.9999999999999997E-4</v>
      </c>
      <c r="C102" s="1">
        <v>2.9999999999999997E-4</v>
      </c>
    </row>
    <row r="103" spans="1:3" x14ac:dyDescent="0.4">
      <c r="A103" t="s">
        <v>92</v>
      </c>
      <c r="B103">
        <f t="shared" si="5"/>
        <v>2.9E-4</v>
      </c>
      <c r="C103" s="1">
        <v>2.9E-4</v>
      </c>
    </row>
    <row r="104" spans="1:3" x14ac:dyDescent="0.4">
      <c r="A104" t="s">
        <v>93</v>
      </c>
      <c r="B104">
        <f t="shared" si="5"/>
        <v>2.7999999999999998E-4</v>
      </c>
      <c r="C104" s="1">
        <v>2.7999999999999998E-4</v>
      </c>
    </row>
    <row r="105" spans="1:3" x14ac:dyDescent="0.4">
      <c r="A105">
        <v>7</v>
      </c>
      <c r="B105">
        <f t="shared" si="5"/>
        <v>2.5000000000000001E-4</v>
      </c>
      <c r="C105" s="1">
        <v>2.5000000000000001E-4</v>
      </c>
    </row>
    <row r="106" spans="1:3" x14ac:dyDescent="0.4">
      <c r="A106" t="s">
        <v>94</v>
      </c>
      <c r="B106">
        <f t="shared" si="5"/>
        <v>2.5000000000000001E-4</v>
      </c>
      <c r="C106" s="1">
        <v>2.5000000000000001E-4</v>
      </c>
    </row>
    <row r="107" spans="1:3" x14ac:dyDescent="0.4">
      <c r="A107">
        <v>9</v>
      </c>
      <c r="B107">
        <f t="shared" si="5"/>
        <v>2.4000000000000001E-4</v>
      </c>
      <c r="C107" s="1">
        <v>2.4000000000000001E-4</v>
      </c>
    </row>
    <row r="108" spans="1:3" x14ac:dyDescent="0.4">
      <c r="A108" t="s">
        <v>95</v>
      </c>
      <c r="B108">
        <f t="shared" si="5"/>
        <v>2.4000000000000001E-4</v>
      </c>
      <c r="C108" s="1">
        <v>2.4000000000000001E-4</v>
      </c>
    </row>
    <row r="109" spans="1:3" x14ac:dyDescent="0.4">
      <c r="A109" t="s">
        <v>96</v>
      </c>
      <c r="B109">
        <f t="shared" si="5"/>
        <v>2.3000000000000001E-4</v>
      </c>
      <c r="C109" s="1">
        <v>2.3000000000000001E-4</v>
      </c>
    </row>
    <row r="110" spans="1:3" x14ac:dyDescent="0.4">
      <c r="A110" t="s">
        <v>97</v>
      </c>
      <c r="B110">
        <f t="shared" si="5"/>
        <v>2.1000000000000001E-4</v>
      </c>
      <c r="C110" s="1">
        <v>2.1000000000000001E-4</v>
      </c>
    </row>
    <row r="111" spans="1:3" x14ac:dyDescent="0.4">
      <c r="A111" t="s">
        <v>98</v>
      </c>
      <c r="B111">
        <f t="shared" si="5"/>
        <v>2.0000000000000001E-4</v>
      </c>
      <c r="C111" s="1">
        <v>2.0000000000000001E-4</v>
      </c>
    </row>
    <row r="112" spans="1:3" x14ac:dyDescent="0.4">
      <c r="A112" t="s">
        <v>99</v>
      </c>
      <c r="B112">
        <f t="shared" si="5"/>
        <v>2.0000000000000001E-4</v>
      </c>
      <c r="C112" s="1">
        <v>2.0000000000000001E-4</v>
      </c>
    </row>
    <row r="113" spans="1:3" x14ac:dyDescent="0.4">
      <c r="A113" t="s">
        <v>100</v>
      </c>
      <c r="B113">
        <f t="shared" si="5"/>
        <v>1.9000000000000001E-4</v>
      </c>
      <c r="C113" s="1">
        <v>1.9000000000000001E-4</v>
      </c>
    </row>
    <row r="114" spans="1:3" x14ac:dyDescent="0.4">
      <c r="A114" t="s">
        <v>101</v>
      </c>
      <c r="B114">
        <f t="shared" si="5"/>
        <v>1.8000000000000001E-4</v>
      </c>
      <c r="C114" s="1">
        <v>1.8000000000000001E-4</v>
      </c>
    </row>
    <row r="115" spans="1:3" x14ac:dyDescent="0.4">
      <c r="A115" t="s">
        <v>102</v>
      </c>
      <c r="B115">
        <f t="shared" si="5"/>
        <v>1.7000000000000001E-4</v>
      </c>
      <c r="C115" s="1">
        <v>1.7000000000000001E-4</v>
      </c>
    </row>
    <row r="116" spans="1:3" x14ac:dyDescent="0.4">
      <c r="A116" t="s">
        <v>103</v>
      </c>
      <c r="B116">
        <f t="shared" si="5"/>
        <v>1.7000000000000001E-4</v>
      </c>
      <c r="C116" s="1">
        <v>1.7000000000000001E-4</v>
      </c>
    </row>
    <row r="117" spans="1:3" x14ac:dyDescent="0.4">
      <c r="A117" t="s">
        <v>104</v>
      </c>
      <c r="B117">
        <f t="shared" si="5"/>
        <v>1.6000000000000001E-4</v>
      </c>
      <c r="C117" s="1">
        <v>1.6000000000000001E-4</v>
      </c>
    </row>
    <row r="118" spans="1:3" x14ac:dyDescent="0.4">
      <c r="A118" t="s">
        <v>105</v>
      </c>
      <c r="B118">
        <f t="shared" si="5"/>
        <v>1.4999999999999999E-4</v>
      </c>
      <c r="C118" s="1">
        <v>1.4999999999999999E-4</v>
      </c>
    </row>
    <row r="119" spans="1:3" x14ac:dyDescent="0.4">
      <c r="A119" t="s">
        <v>106</v>
      </c>
      <c r="B119">
        <f t="shared" si="5"/>
        <v>1.4999999999999999E-4</v>
      </c>
      <c r="C119" s="1">
        <v>1.4999999999999999E-4</v>
      </c>
    </row>
    <row r="120" spans="1:3" x14ac:dyDescent="0.4">
      <c r="A120" t="s">
        <v>107</v>
      </c>
      <c r="B120">
        <f t="shared" si="5"/>
        <v>1.3999999999999999E-4</v>
      </c>
      <c r="C120" s="1">
        <v>1.3999999999999999E-4</v>
      </c>
    </row>
    <row r="121" spans="1:3" x14ac:dyDescent="0.4">
      <c r="A121" t="s">
        <v>108</v>
      </c>
      <c r="B121">
        <f t="shared" si="5"/>
        <v>1.2999999999999999E-4</v>
      </c>
      <c r="C121" s="1">
        <v>1.2999999999999999E-4</v>
      </c>
    </row>
    <row r="122" spans="1:3" x14ac:dyDescent="0.4">
      <c r="A122" t="s">
        <v>109</v>
      </c>
      <c r="B122">
        <f t="shared" si="5"/>
        <v>1.2999999999999999E-4</v>
      </c>
      <c r="C122" s="1">
        <v>1.2999999999999999E-4</v>
      </c>
    </row>
    <row r="123" spans="1:3" x14ac:dyDescent="0.4">
      <c r="A123" t="s">
        <v>110</v>
      </c>
      <c r="B123">
        <f t="shared" si="5"/>
        <v>1.2E-4</v>
      </c>
      <c r="C123" s="1">
        <v>1.2E-4</v>
      </c>
    </row>
    <row r="124" spans="1:3" x14ac:dyDescent="0.4">
      <c r="A124" t="s">
        <v>111</v>
      </c>
      <c r="B124">
        <f t="shared" si="5"/>
        <v>1.1E-4</v>
      </c>
      <c r="C124" s="1">
        <v>1.1E-4</v>
      </c>
    </row>
    <row r="125" spans="1:3" x14ac:dyDescent="0.4">
      <c r="A125" t="s">
        <v>112</v>
      </c>
      <c r="B125">
        <f t="shared" si="5"/>
        <v>1.1E-4</v>
      </c>
      <c r="C125" s="1">
        <v>1.1E-4</v>
      </c>
    </row>
    <row r="126" spans="1:3" x14ac:dyDescent="0.4">
      <c r="A126" t="s">
        <v>113</v>
      </c>
      <c r="B126">
        <f t="shared" si="5"/>
        <v>1E-4</v>
      </c>
      <c r="C126" s="1">
        <v>1E-4</v>
      </c>
    </row>
    <row r="127" spans="1:3" x14ac:dyDescent="0.4">
      <c r="A127" t="s">
        <v>114</v>
      </c>
      <c r="B127">
        <f t="shared" si="5"/>
        <v>1E-4</v>
      </c>
      <c r="C127" s="1">
        <v>1E-4</v>
      </c>
    </row>
    <row r="128" spans="1:3" x14ac:dyDescent="0.4">
      <c r="A128" t="s">
        <v>115</v>
      </c>
      <c r="B128">
        <f t="shared" si="5"/>
        <v>8.0000000000000007E-5</v>
      </c>
      <c r="C128" s="1">
        <v>8.0000000000000007E-5</v>
      </c>
    </row>
    <row r="129" spans="1:3" x14ac:dyDescent="0.4">
      <c r="A129" t="s">
        <v>116</v>
      </c>
      <c r="B129">
        <f t="shared" si="5"/>
        <v>6.9999999999999994E-5</v>
      </c>
      <c r="C129" s="1">
        <v>6.9999999999999994E-5</v>
      </c>
    </row>
    <row r="130" spans="1:3" x14ac:dyDescent="0.4">
      <c r="A130" t="s">
        <v>117</v>
      </c>
      <c r="B130">
        <f t="shared" si="5"/>
        <v>6.9999999999999994E-5</v>
      </c>
      <c r="C130" s="1">
        <v>6.9999999999999994E-5</v>
      </c>
    </row>
    <row r="131" spans="1:3" x14ac:dyDescent="0.4">
      <c r="A131" t="s">
        <v>118</v>
      </c>
      <c r="B131">
        <f t="shared" ref="B131:B162" si="6">_xlfn.NUMBERVALUE((SUBSTITUTE(C131,"%","")))</f>
        <v>6.0000000000000002E-5</v>
      </c>
      <c r="C131" s="1">
        <v>6.0000000000000002E-5</v>
      </c>
    </row>
    <row r="132" spans="1:3" x14ac:dyDescent="0.4">
      <c r="A132" t="s">
        <v>119</v>
      </c>
      <c r="B132">
        <f t="shared" si="6"/>
        <v>5.0000000000000002E-5</v>
      </c>
      <c r="C132" s="1">
        <v>5.0000000000000002E-5</v>
      </c>
    </row>
    <row r="133" spans="1:3" x14ac:dyDescent="0.4">
      <c r="A133" t="s">
        <v>120</v>
      </c>
      <c r="B133">
        <f t="shared" si="6"/>
        <v>4.0000000000000003E-5</v>
      </c>
      <c r="C133" s="1">
        <v>4.0000000000000003E-5</v>
      </c>
    </row>
    <row r="134" spans="1:3" x14ac:dyDescent="0.4">
      <c r="A134" t="s">
        <v>121</v>
      </c>
      <c r="B134">
        <f t="shared" si="6"/>
        <v>3.0000000000000001E-5</v>
      </c>
      <c r="C134" s="1">
        <v>3.0000000000000001E-5</v>
      </c>
    </row>
    <row r="135" spans="1:3" x14ac:dyDescent="0.4">
      <c r="A135" t="s">
        <v>122</v>
      </c>
      <c r="B135">
        <f t="shared" si="6"/>
        <v>3.0000000000000001E-5</v>
      </c>
      <c r="C135" s="1">
        <v>3.0000000000000001E-5</v>
      </c>
    </row>
    <row r="136" spans="1:3" x14ac:dyDescent="0.4">
      <c r="A136" t="s">
        <v>123</v>
      </c>
      <c r="B136">
        <f t="shared" si="6"/>
        <v>2.0000000000000002E-5</v>
      </c>
      <c r="C136" s="1">
        <v>2.0000000000000002E-5</v>
      </c>
    </row>
    <row r="137" spans="1:3" x14ac:dyDescent="0.4">
      <c r="A137" t="s">
        <v>124</v>
      </c>
      <c r="B137">
        <f t="shared" si="6"/>
        <v>2.0000000000000002E-5</v>
      </c>
      <c r="C137" s="1">
        <v>2.0000000000000002E-5</v>
      </c>
    </row>
    <row r="138" spans="1:3" x14ac:dyDescent="0.4">
      <c r="A138" t="s">
        <v>125</v>
      </c>
      <c r="B138">
        <f t="shared" si="6"/>
        <v>1.0000000000000001E-5</v>
      </c>
      <c r="C138" s="1">
        <v>1.0000000000000001E-5</v>
      </c>
    </row>
    <row r="139" spans="1:3" x14ac:dyDescent="0.4">
      <c r="A139" t="s">
        <v>126</v>
      </c>
      <c r="B139">
        <f t="shared" si="6"/>
        <v>1.0000000000000001E-5</v>
      </c>
      <c r="C139" s="1">
        <v>1.0000000000000001E-5</v>
      </c>
    </row>
    <row r="140" spans="1:3" x14ac:dyDescent="0.4">
      <c r="A140" t="s">
        <v>127</v>
      </c>
      <c r="B140">
        <f t="shared" si="6"/>
        <v>1.0000000000000001E-5</v>
      </c>
      <c r="C140" s="1">
        <v>1.0000000000000001E-5</v>
      </c>
    </row>
    <row r="141" spans="1:3" x14ac:dyDescent="0.4">
      <c r="A141" t="s">
        <v>128</v>
      </c>
      <c r="B141">
        <f t="shared" si="6"/>
        <v>1.0000000000000001E-5</v>
      </c>
      <c r="C141" s="1">
        <v>1.0000000000000001E-5</v>
      </c>
    </row>
    <row r="142" spans="1:3" x14ac:dyDescent="0.4">
      <c r="A142" t="s">
        <v>129</v>
      </c>
      <c r="B142">
        <f t="shared" si="6"/>
        <v>1.0000000000000001E-5</v>
      </c>
      <c r="C142" s="1">
        <v>1.0000000000000001E-5</v>
      </c>
    </row>
    <row r="143" spans="1:3" x14ac:dyDescent="0.4">
      <c r="A143" t="s">
        <v>130</v>
      </c>
      <c r="B143">
        <f t="shared" si="6"/>
        <v>1.0000000000000001E-5</v>
      </c>
      <c r="C143" s="1">
        <v>1.0000000000000001E-5</v>
      </c>
    </row>
    <row r="144" spans="1:3" x14ac:dyDescent="0.4">
      <c r="A144" t="s">
        <v>131</v>
      </c>
      <c r="B144">
        <f t="shared" si="6"/>
        <v>0</v>
      </c>
      <c r="C144" s="1">
        <v>0</v>
      </c>
    </row>
  </sheetData>
  <phoneticPr fontId="1"/>
  <conditionalFormatting sqref="E13:M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:T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H16 J16:K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H16 J16:K16 E13:M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N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K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M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N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4640E-8337-40DC-AB5D-DAF1D39E33C8}">
  <dimension ref="A3:C20"/>
  <sheetViews>
    <sheetView workbookViewId="0">
      <selection activeCell="L12" sqref="L12"/>
    </sheetView>
  </sheetViews>
  <sheetFormatPr defaultRowHeight="18.75" x14ac:dyDescent="0.4"/>
  <cols>
    <col min="1" max="1" width="11.25" bestFit="1" customWidth="1"/>
    <col min="2" max="2" width="11.375" bestFit="1" customWidth="1"/>
  </cols>
  <sheetData>
    <row r="3" spans="1:3" x14ac:dyDescent="0.4">
      <c r="A3" s="2"/>
      <c r="B3" s="3"/>
      <c r="C3" s="4"/>
    </row>
    <row r="4" spans="1:3" x14ac:dyDescent="0.4">
      <c r="A4" s="5"/>
      <c r="B4" s="6"/>
      <c r="C4" s="7"/>
    </row>
    <row r="5" spans="1:3" x14ac:dyDescent="0.4">
      <c r="A5" s="5"/>
      <c r="B5" s="6"/>
      <c r="C5" s="7"/>
    </row>
    <row r="6" spans="1:3" x14ac:dyDescent="0.4">
      <c r="A6" s="5"/>
      <c r="B6" s="6"/>
      <c r="C6" s="7"/>
    </row>
    <row r="7" spans="1:3" x14ac:dyDescent="0.4">
      <c r="A7" s="5"/>
      <c r="B7" s="6"/>
      <c r="C7" s="7"/>
    </row>
    <row r="8" spans="1:3" x14ac:dyDescent="0.4">
      <c r="A8" s="5"/>
      <c r="B8" s="6"/>
      <c r="C8" s="7"/>
    </row>
    <row r="9" spans="1:3" x14ac:dyDescent="0.4">
      <c r="A9" s="5"/>
      <c r="B9" s="6"/>
      <c r="C9" s="7"/>
    </row>
    <row r="10" spans="1:3" x14ac:dyDescent="0.4">
      <c r="A10" s="5"/>
      <c r="B10" s="6"/>
      <c r="C10" s="7"/>
    </row>
    <row r="11" spans="1:3" x14ac:dyDescent="0.4">
      <c r="A11" s="5"/>
      <c r="B11" s="6"/>
      <c r="C11" s="7"/>
    </row>
    <row r="12" spans="1:3" x14ac:dyDescent="0.4">
      <c r="A12" s="5"/>
      <c r="B12" s="6"/>
      <c r="C12" s="7"/>
    </row>
    <row r="13" spans="1:3" x14ac:dyDescent="0.4">
      <c r="A13" s="5"/>
      <c r="B13" s="6"/>
      <c r="C13" s="7"/>
    </row>
    <row r="14" spans="1:3" x14ac:dyDescent="0.4">
      <c r="A14" s="5"/>
      <c r="B14" s="6"/>
      <c r="C14" s="7"/>
    </row>
    <row r="15" spans="1:3" x14ac:dyDescent="0.4">
      <c r="A15" s="5"/>
      <c r="B15" s="6"/>
      <c r="C15" s="7"/>
    </row>
    <row r="16" spans="1:3" x14ac:dyDescent="0.4">
      <c r="A16" s="5"/>
      <c r="B16" s="6"/>
      <c r="C16" s="7"/>
    </row>
    <row r="17" spans="1:3" x14ac:dyDescent="0.4">
      <c r="A17" s="5"/>
      <c r="B17" s="6"/>
      <c r="C17" s="7"/>
    </row>
    <row r="18" spans="1:3" x14ac:dyDescent="0.4">
      <c r="A18" s="5"/>
      <c r="B18" s="6"/>
      <c r="C18" s="7"/>
    </row>
    <row r="19" spans="1:3" x14ac:dyDescent="0.4">
      <c r="A19" s="5"/>
      <c r="B19" s="6"/>
      <c r="C19" s="7"/>
    </row>
    <row r="20" spans="1:3" x14ac:dyDescent="0.4">
      <c r="A20" s="8"/>
      <c r="B20" s="9"/>
      <c r="C20" s="10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2021-01-03T10:46:15Z</dcterms:modified>
</cp:coreProperties>
</file>