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xml"/>
  <Override PartName="/xl/slicers/slicer6.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Rauf\Downloads\"/>
    </mc:Choice>
  </mc:AlternateContent>
  <xr:revisionPtr revIDLastSave="0" documentId="13_ncr:1_{EB6D9560-81CD-4485-A9C9-3F68984FA487}" xr6:coauthVersionLast="47" xr6:coauthVersionMax="47" xr10:uidLastSave="{00000000-0000-0000-0000-000000000000}"/>
  <bookViews>
    <workbookView xWindow="-108" yWindow="-108" windowWidth="23256" windowHeight="12456" firstSheet="4" activeTab="6" xr2:uid="{07358EC8-D7EA-4B82-8F9F-DCF3977DDDE2}"/>
  </bookViews>
  <sheets>
    <sheet name="employee in department" sheetId="3" state="hidden" r:id="rId1"/>
    <sheet name="Sheet5" sheetId="5" state="hidden" r:id="rId2"/>
    <sheet name="Salay" sheetId="4" state="hidden" r:id="rId3"/>
    <sheet name="top employees" sheetId="6" state="hidden" r:id="rId4"/>
    <sheet name="TOP emp DASHBOARD" sheetId="8" r:id="rId5"/>
    <sheet name="employers Statistik DASHBOARD" sheetId="7" r:id="rId6"/>
    <sheet name="SALARY DASHBOARD" sheetId="9" r:id="rId7"/>
    <sheet name="Home" sheetId="10" r:id="rId8"/>
    <sheet name="Data" sheetId="1" state="hidden" r:id="rId9"/>
  </sheets>
  <definedNames>
    <definedName name="NativeTimeline_Hire_Date">#N/A</definedName>
    <definedName name="Slicer_Department">#N/A</definedName>
    <definedName name="Slicer_GENDER">#N/A</definedName>
    <definedName name="Slicer_GENDER1">#N/A</definedName>
    <definedName name="Slicer_GENDER2">#N/A</definedName>
    <definedName name="Slicer_Location">#N/A</definedName>
    <definedName name="Slicer_Location1">#N/A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4" i="6" l="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<sst xmlns="http://schemas.openxmlformats.org/spreadsheetml/2006/main" count="2865" uniqueCount="146">
  <si>
    <t>Full Name</t>
  </si>
  <si>
    <t>Hire Date</t>
  </si>
  <si>
    <t>Bonus</t>
  </si>
  <si>
    <t>Overtime</t>
  </si>
  <si>
    <t>Department</t>
  </si>
  <si>
    <t>Sick Days</t>
  </si>
  <si>
    <t>Performance Score</t>
  </si>
  <si>
    <t>Rose Moreno</t>
  </si>
  <si>
    <t>Finance</t>
  </si>
  <si>
    <t>Richard  Garza</t>
  </si>
  <si>
    <t>Administration</t>
  </si>
  <si>
    <t>Christopher Battah</t>
  </si>
  <si>
    <t>Human Resources</t>
  </si>
  <si>
    <t>Margaret Pavlovich</t>
  </si>
  <si>
    <t>Johnathan A Wilhite</t>
  </si>
  <si>
    <t>Marketing</t>
  </si>
  <si>
    <t>Saif Perrine</t>
  </si>
  <si>
    <t>Janalee Eggleston</t>
  </si>
  <si>
    <t>R&amp;D</t>
  </si>
  <si>
    <t>Eric W. Kilbride</t>
  </si>
  <si>
    <t>Matthew Tait</t>
  </si>
  <si>
    <t>Customer Support</t>
  </si>
  <si>
    <t>Shireen Battah</t>
  </si>
  <si>
    <t>Accounting</t>
  </si>
  <si>
    <t>Joshua Daniel</t>
  </si>
  <si>
    <t>Roshan Coon</t>
  </si>
  <si>
    <t>Joeanne Melendez</t>
  </si>
  <si>
    <t>Ricardo Bergman</t>
  </si>
  <si>
    <t>Willow Nevandro</t>
  </si>
  <si>
    <t>Donna K. Bulgar</t>
  </si>
  <si>
    <t>IT</t>
  </si>
  <si>
    <t>Kelley Reneau</t>
  </si>
  <si>
    <t>Sara Webb</t>
  </si>
  <si>
    <t>Genevieve   Knapp</t>
  </si>
  <si>
    <t>Sales</t>
  </si>
  <si>
    <t xml:space="preserve">Ian Helmer </t>
  </si>
  <si>
    <t>Tiffany M Blake</t>
  </si>
  <si>
    <t>Saxton Peterson</t>
  </si>
  <si>
    <t>Melissa Torruella</t>
  </si>
  <si>
    <t xml:space="preserve">Yvette Hurtado </t>
  </si>
  <si>
    <t>Benny Melendez</t>
  </si>
  <si>
    <t>Steven  Bolin</t>
  </si>
  <si>
    <t>Brian M Stucki</t>
  </si>
  <si>
    <t>Kelly Queen</t>
  </si>
  <si>
    <t>Jacqueline N. Hildebrand</t>
  </si>
  <si>
    <t xml:space="preserve">Julia  Hegwood </t>
  </si>
  <si>
    <t>William Melendez</t>
  </si>
  <si>
    <t>Heela Kraft</t>
  </si>
  <si>
    <t>Matthew W Yamaguchi</t>
  </si>
  <si>
    <t>Manuel Steele</t>
  </si>
  <si>
    <t>James Wilson</t>
  </si>
  <si>
    <t>Bryan Brier</t>
  </si>
  <si>
    <t>Rebecca L. Haight</t>
  </si>
  <si>
    <t>Rikkie J Mahone</t>
  </si>
  <si>
    <t>Grant Tomasevic</t>
  </si>
  <si>
    <t>Alicia A. Elmasian</t>
  </si>
  <si>
    <t>Natalie H. Woodford</t>
  </si>
  <si>
    <t>Jena Coon</t>
  </si>
  <si>
    <t>Ernest Trent</t>
  </si>
  <si>
    <t>Martie Elmasian</t>
  </si>
  <si>
    <t>Cristhian Roth</t>
  </si>
  <si>
    <t>Rebecca Negrete</t>
  </si>
  <si>
    <t>Michelle  Shevlin</t>
  </si>
  <si>
    <t>Micah Chokeir</t>
  </si>
  <si>
    <t>Julie Yost</t>
  </si>
  <si>
    <t>Jonathan C. Parnell</t>
  </si>
  <si>
    <t>Jeremiah De Grazia</t>
  </si>
  <si>
    <t>Stacy L Chen</t>
  </si>
  <si>
    <t xml:space="preserve">Elena Miriam Hillen </t>
  </si>
  <si>
    <t>Natalie H. Zeidell</t>
  </si>
  <si>
    <t>Alyssa Adefioye</t>
  </si>
  <si>
    <t>Kevin Nevandro</t>
  </si>
  <si>
    <t>Cassandra Perry</t>
  </si>
  <si>
    <t>Krisaundra Hightower</t>
  </si>
  <si>
    <t>Cindy Summerville</t>
  </si>
  <si>
    <t>Erik G. Rinehart</t>
  </si>
  <si>
    <t>Ahlam Aby</t>
  </si>
  <si>
    <t>Alexis Ripley</t>
  </si>
  <si>
    <t>Michelle  Greenwell</t>
  </si>
  <si>
    <t>Ricardo Sherrell</t>
  </si>
  <si>
    <t>Matthew H. Rios</t>
  </si>
  <si>
    <t>Laura S Greenwell</t>
  </si>
  <si>
    <t>Bryan Anderson</t>
  </si>
  <si>
    <t>Marylou M. Diaz</t>
  </si>
  <si>
    <t>Joshua Fields</t>
  </si>
  <si>
    <t>Stephen H. Thomas</t>
  </si>
  <si>
    <t>Jacqueline N. Gappy</t>
  </si>
  <si>
    <t>Corine M. Henderson</t>
  </si>
  <si>
    <t>Laura Aguirre</t>
  </si>
  <si>
    <t>Rosa I. Peralta</t>
  </si>
  <si>
    <t>Harman Abraha</t>
  </si>
  <si>
    <t>Jesse Wooten</t>
  </si>
  <si>
    <t>Elena Miriam Woodburn</t>
  </si>
  <si>
    <t>Gabriel R. Self</t>
  </si>
  <si>
    <t>Micah Talia</t>
  </si>
  <si>
    <t>Benny Erwin</t>
  </si>
  <si>
    <t>James Oberndorfer</t>
  </si>
  <si>
    <t xml:space="preserve">Ryan Kennedy </t>
  </si>
  <si>
    <t>Julie Harken</t>
  </si>
  <si>
    <t>Tamara Pacheco</t>
  </si>
  <si>
    <t>Ann Sharp</t>
  </si>
  <si>
    <t>Elena Miriam Takahashi</t>
  </si>
  <si>
    <t>Katherine Battah</t>
  </si>
  <si>
    <t>John  Michael</t>
  </si>
  <si>
    <t>Alison Johnson</t>
  </si>
  <si>
    <t>Jessica Rodriguez</t>
  </si>
  <si>
    <t>Joshua Johnson</t>
  </si>
  <si>
    <t>Tony Merrick</t>
  </si>
  <si>
    <t>Ernest Talia</t>
  </si>
  <si>
    <t>Moriel Caldwell</t>
  </si>
  <si>
    <t>Ryan  Mesko</t>
  </si>
  <si>
    <t>Brian Tomasevic</t>
  </si>
  <si>
    <t>Location</t>
  </si>
  <si>
    <t>State</t>
  </si>
  <si>
    <t>Termination Date</t>
  </si>
  <si>
    <t>Employment Type</t>
  </si>
  <si>
    <t>Year</t>
  </si>
  <si>
    <t>Base Salary</t>
  </si>
  <si>
    <t>Commission</t>
  </si>
  <si>
    <t>Total Compensation</t>
  </si>
  <si>
    <t>PTO Days</t>
  </si>
  <si>
    <t>Boston</t>
  </si>
  <si>
    <t>MA</t>
  </si>
  <si>
    <t>Full-Time</t>
  </si>
  <si>
    <t>Los Angeles</t>
  </si>
  <si>
    <t>CA</t>
  </si>
  <si>
    <t>Chicago</t>
  </si>
  <si>
    <t>IL</t>
  </si>
  <si>
    <t>New York</t>
  </si>
  <si>
    <t>NY</t>
  </si>
  <si>
    <t>Miami</t>
  </si>
  <si>
    <t>FL</t>
  </si>
  <si>
    <t>GENDER</t>
  </si>
  <si>
    <t>Female</t>
  </si>
  <si>
    <t>Male</t>
  </si>
  <si>
    <t>Row Labels</t>
  </si>
  <si>
    <t>Grand Total</t>
  </si>
  <si>
    <t>Count of Full Name</t>
  </si>
  <si>
    <t>Sum of PTO Days</t>
  </si>
  <si>
    <t>Sum of Sick Days</t>
  </si>
  <si>
    <t>Sum of Performance Score</t>
  </si>
  <si>
    <t>Sum of Base Salary</t>
  </si>
  <si>
    <t>Sum of Bonus</t>
  </si>
  <si>
    <t>Sum of Total Compensation</t>
  </si>
  <si>
    <t xml:space="preserve">   </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</si>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</sst>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3" x14ac:knownFonts="1">
    <font>
      <sz val="11"/>
      <color theme="1"/>
      <name val="Calibri"/>
      <family val="2"/>
      <scheme val="minor"/>
    </font>
    <font>
      <b/>
      <sz val="8"/>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1" fillId="2" borderId="0" xfId="0" applyFont="1" applyFill="1" applyAlignment="1">
      <alignment wrapText="1"/>
    </xf>
    <xf numFmtId="14" fontId="1" fillId="2" borderId="0" xfId="0" applyNumberFormat="1" applyFont="1" applyFill="1" applyAlignment="1">
      <alignment horizontal="right" wrapText="1"/>
    </xf>
    <xf numFmtId="0" fontId="1" fillId="2" borderId="0" xfId="0" applyFont="1" applyFill="1" applyAlignment="1">
      <alignment horizontal="right" wrapText="1"/>
    </xf>
    <xf numFmtId="164" fontId="1" fillId="2" borderId="0" xfId="0" applyNumberFormat="1" applyFont="1" applyFill="1" applyAlignment="1">
      <alignment horizontal="right" wrapText="1"/>
    </xf>
    <xf numFmtId="0" fontId="2" fillId="0" borderId="0" xfId="0" applyFont="1"/>
    <xf numFmtId="14" fontId="2"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0" fillId="0" borderId="0" xfId="0" applyNumberFormat="1"/>
  </cellXfs>
  <cellStyles count="1">
    <cellStyle name="Normal" xfId="0" builtinId="0"/>
  </cellStyles>
  <dxfs count="25">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numFmt numFmtId="164" formatCode="&quot;$&quot;#,##0"/>
    </dxf>
    <dxf>
      <font>
        <b val="0"/>
        <i val="0"/>
        <strike val="0"/>
        <condense val="0"/>
        <extend val="0"/>
        <outline val="0"/>
        <shadow val="0"/>
        <u val="none"/>
        <vertAlign val="baseline"/>
        <sz val="8"/>
        <color theme="1"/>
        <name val="Calibri"/>
        <family val="2"/>
        <scheme val="minor"/>
      </font>
      <numFmt numFmtId="164" formatCode="&quot;$&quot;#,##0"/>
    </dxf>
    <dxf>
      <font>
        <b val="0"/>
        <i val="0"/>
        <strike val="0"/>
        <condense val="0"/>
        <extend val="0"/>
        <outline val="0"/>
        <shadow val="0"/>
        <u val="none"/>
        <vertAlign val="baseline"/>
        <sz val="8"/>
        <color theme="1"/>
        <name val="Calibri"/>
        <family val="2"/>
        <scheme val="minor"/>
      </font>
      <numFmt numFmtId="164" formatCode="&quot;$&quot;#,##0"/>
    </dxf>
    <dxf>
      <font>
        <b val="0"/>
        <i val="0"/>
        <strike val="0"/>
        <condense val="0"/>
        <extend val="0"/>
        <outline val="0"/>
        <shadow val="0"/>
        <u val="none"/>
        <vertAlign val="baseline"/>
        <sz val="8"/>
        <color theme="1"/>
        <name val="Calibri"/>
        <family val="2"/>
        <scheme val="minor"/>
      </font>
      <numFmt numFmtId="164" formatCode="&quot;$&quot;#,##0"/>
    </dxf>
    <dxf>
      <font>
        <b val="0"/>
        <i val="0"/>
        <strike val="0"/>
        <condense val="0"/>
        <extend val="0"/>
        <outline val="0"/>
        <shadow val="0"/>
        <u val="none"/>
        <vertAlign val="baseline"/>
        <sz val="8"/>
        <color theme="1"/>
        <name val="Calibri"/>
        <family val="2"/>
        <scheme val="minor"/>
      </font>
      <numFmt numFmtId="164" formatCode="&quot;$&quot;#,##0"/>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numFmt numFmtId="165" formatCode="m/d/yyyy"/>
    </dxf>
    <dxf>
      <font>
        <b val="0"/>
        <i val="0"/>
        <strike val="0"/>
        <condense val="0"/>
        <extend val="0"/>
        <outline val="0"/>
        <shadow val="0"/>
        <u val="none"/>
        <vertAlign val="baseline"/>
        <sz val="8"/>
        <color theme="1"/>
        <name val="Calibri"/>
        <family val="2"/>
        <scheme val="minor"/>
      </font>
      <numFmt numFmtId="165" formatCode="m/d/yyyy"/>
    </dxf>
    <dxf>
      <font>
        <b val="0"/>
        <i val="0"/>
        <strike val="0"/>
        <condense val="0"/>
        <extend val="0"/>
        <outline val="0"/>
        <shadow val="0"/>
        <u val="none"/>
        <vertAlign val="baseline"/>
        <sz val="8"/>
        <color theme="1"/>
        <name val="Calibri"/>
        <family val="2"/>
        <scheme val="minor"/>
      </font>
      <numFmt numFmtId="165" formatCode="m/d/yyyy"/>
    </dxf>
    <dxf>
      <font>
        <b val="0"/>
        <i val="0"/>
        <strike val="0"/>
        <condense val="0"/>
        <extend val="0"/>
        <outline val="0"/>
        <shadow val="0"/>
        <u val="none"/>
        <vertAlign val="baseline"/>
        <sz val="8"/>
        <color theme="1"/>
        <name val="Calibri"/>
        <family val="2"/>
        <scheme val="minor"/>
      </font>
      <numFmt numFmtId="165" formatCode="m/d/yyyy"/>
    </dxf>
    <dxf>
      <font>
        <b val="0"/>
        <i val="0"/>
        <strike val="0"/>
        <condense val="0"/>
        <extend val="0"/>
        <outline val="0"/>
        <shadow val="0"/>
        <u val="none"/>
        <vertAlign val="baseline"/>
        <sz val="8"/>
        <color theme="1"/>
        <name val="Calibri"/>
        <family val="2"/>
        <scheme val="minor"/>
      </font>
      <numFmt numFmtId="165" formatCode="m/d/yyyy"/>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numFmt numFmtId="165" formatCode="m/d/yyyy"/>
    </dxf>
    <dxf>
      <font>
        <b/>
        <i val="0"/>
        <sz val="26"/>
        <color theme="1"/>
        <name val="Calibri"/>
        <family val="2"/>
        <scheme val="minor"/>
      </font>
      <border>
        <vertical/>
        <horizontal/>
      </border>
    </dxf>
    <dxf>
      <font>
        <b/>
        <i val="0"/>
        <sz val="18"/>
        <color theme="1"/>
        <name val="Calibri"/>
        <family val="2"/>
        <scheme val="minor"/>
      </font>
      <border diagonalUp="0" diagonalDown="0">
        <left/>
        <right/>
        <top/>
        <bottom/>
        <vertical/>
        <horizontal/>
      </border>
    </dxf>
    <dxf>
      <font>
        <b/>
        <i val="0"/>
        <sz val="26"/>
        <color theme="1"/>
        <name val="Calibri"/>
        <family val="2"/>
        <scheme val="minor"/>
      </font>
      <border diagonalUp="0" diagonalDown="0">
        <left/>
        <right/>
        <top/>
        <bottom/>
        <vertical/>
        <horizontal/>
      </border>
    </dxf>
    <dxf>
      <font>
        <b/>
        <i val="0"/>
        <sz val="20"/>
        <color theme="1"/>
        <name val="Calibri Light"/>
        <family val="2"/>
        <scheme val="major"/>
      </font>
      <fill>
        <patternFill>
          <bgColor theme="0"/>
        </patternFill>
      </fill>
      <border diagonalUp="0" diagonalDown="0">
        <left/>
        <right/>
        <top/>
        <bottom/>
        <vertical/>
        <horizontal/>
      </border>
    </dxf>
    <dxf>
      <font>
        <b/>
        <i val="0"/>
        <sz val="26"/>
        <color theme="1"/>
        <name val="Calibri"/>
        <family val="2"/>
        <scheme val="minor"/>
      </font>
      <border diagonalUp="0" diagonalDown="0">
        <left/>
        <right/>
        <top/>
        <bottom/>
        <vertical/>
        <horizontal/>
      </border>
    </dxf>
    <dxf>
      <font>
        <b/>
        <i val="0"/>
        <sz val="20"/>
        <color theme="1"/>
        <name val="Calibri Light"/>
        <family val="2"/>
        <scheme val="major"/>
      </font>
      <fill>
        <patternFill>
          <bgColor theme="0"/>
        </patternFill>
      </fill>
      <border diagonalUp="0" diagonalDown="0">
        <left/>
        <right/>
        <top/>
        <bottom/>
        <vertical/>
        <horizontal/>
      </border>
    </dxf>
  </dxfs>
  <tableStyles count="3" defaultTableStyle="TableStyleMedium2" defaultPivotStyle="PivotStyleLight16">
    <tableStyle name="location" pivot="0" table="0" count="10" xr9:uid="{4EE7E469-533B-4C16-BFD2-44BB03BE45E8}">
      <tableStyleElement type="wholeTable" dxfId="24"/>
      <tableStyleElement type="headerRow" dxfId="23"/>
    </tableStyle>
    <tableStyle name="location 2" pivot="0" table="0" count="10" xr9:uid="{81F0A99E-C356-4FBC-B53A-87266F2C3C1C}">
      <tableStyleElement type="wholeTable" dxfId="22"/>
      <tableStyleElement type="headerRow" dxfId="21"/>
    </tableStyle>
    <tableStyle name="TimeSlicerStyleLight1 2" pivot="0" table="0" count="9" xr9:uid="{D1F971A4-5E4E-44A6-960F-0245212BA064}">
      <tableStyleElement type="wholeTable" dxfId="20"/>
      <tableStyleElement type="headerRow" dxfId="19"/>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26"/>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26"/>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location">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location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b/>
            <i val="0"/>
            <sz val="20"/>
            <color theme="1"/>
            <name val="Calibri"/>
            <family val="2"/>
            <scheme val="minor"/>
          </font>
          <border>
            <left/>
            <right/>
            <top/>
            <bottom/>
            <vertical/>
            <horizontal/>
          </border>
        </dxf>
        <dxf>
          <font>
            <b/>
            <i/>
            <sz val="26"/>
            <color theme="4" tint="-0.249977111117893"/>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department!count emp in dep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Count</a:t>
            </a:r>
            <a:r>
              <a:rPr lang="en-US" sz="2000" b="1" baseline="0"/>
              <a:t> Eployeers </a:t>
            </a:r>
          </a:p>
          <a:p>
            <a:pPr>
              <a:defRPr/>
            </a:pPr>
            <a:r>
              <a:rPr lang="en-US" sz="2000" b="0" i="1" baseline="0"/>
              <a:t>in department</a:t>
            </a:r>
            <a:endParaRPr lang="en-US" sz="2000" b="0" i="1"/>
          </a:p>
        </c:rich>
      </c:tx>
      <c:layout>
        <c:manualLayout>
          <c:xMode val="edge"/>
          <c:yMode val="edge"/>
          <c:x val="4.67637795275590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015241601293344E-2"/>
          <c:y val="0.21585961504396975"/>
          <c:w val="0.88277387404496521"/>
          <c:h val="0.53442700697775825"/>
        </c:manualLayout>
      </c:layout>
      <c:bar3DChart>
        <c:barDir val="col"/>
        <c:grouping val="standard"/>
        <c:varyColors val="0"/>
        <c:ser>
          <c:idx val="0"/>
          <c:order val="0"/>
          <c:tx>
            <c:strRef>
              <c:f>'employee in department'!$B$3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department'!$A$4</c:f>
              <c:strCache>
                <c:ptCount val="1"/>
                <c:pt idx="0">
                  <c:v>Human Resources</c:v>
                </c:pt>
              </c:strCache>
            </c:strRef>
          </c:cat>
          <c:val>
            <c:numRef>
              <c:f>'employee in department'!$B$4</c:f>
              <c:numCache>
                <c:formatCode>General</c:formatCode>
                <c:ptCount val="1"/>
                <c:pt idx="0">
                  <c:v>1</c:v>
                </c:pt>
              </c:numCache>
            </c:numRef>
          </c:val>
          <c:extLst>
            <c:ext xmlns:c16="http://schemas.microsoft.com/office/drawing/2014/chart" uri="{C3380CC4-5D6E-409C-BE32-E72D297353CC}">
              <c16:uniqueId val="{00000000-3B33-4EA0-B3B8-0DF202FBE084}"/>
            </c:ext>
          </c:extLst>
        </c:ser>
        <c:dLbls>
          <c:showLegendKey val="0"/>
          <c:showVal val="1"/>
          <c:showCatName val="0"/>
          <c:showSerName val="0"/>
          <c:showPercent val="0"/>
          <c:showBubbleSize val="0"/>
        </c:dLbls>
        <c:gapWidth val="150"/>
        <c:shape val="box"/>
        <c:axId val="1672561247"/>
        <c:axId val="1637884703"/>
        <c:axId val="1373749327"/>
      </c:bar3DChart>
      <c:catAx>
        <c:axId val="1672561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37884703"/>
        <c:crosses val="autoZero"/>
        <c:auto val="1"/>
        <c:lblAlgn val="ctr"/>
        <c:lblOffset val="100"/>
        <c:noMultiLvlLbl val="0"/>
      </c:catAx>
      <c:valAx>
        <c:axId val="1637884703"/>
        <c:scaling>
          <c:orientation val="minMax"/>
        </c:scaling>
        <c:delete val="1"/>
        <c:axPos val="l"/>
        <c:numFmt formatCode="General" sourceLinked="1"/>
        <c:majorTickMark val="none"/>
        <c:minorTickMark val="none"/>
        <c:tickLblPos val="nextTo"/>
        <c:crossAx val="1672561247"/>
        <c:crosses val="autoZero"/>
        <c:crossBetween val="between"/>
      </c:valAx>
      <c:serAx>
        <c:axId val="1373749327"/>
        <c:scaling>
          <c:orientation val="minMax"/>
        </c:scaling>
        <c:delete val="1"/>
        <c:axPos val="b"/>
        <c:majorTickMark val="none"/>
        <c:minorTickMark val="none"/>
        <c:tickLblPos val="nextTo"/>
        <c:crossAx val="16378847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Performance Score</a:t>
            </a:r>
          </a:p>
          <a:p>
            <a:pPr>
              <a:defRPr/>
            </a:pPr>
            <a:r>
              <a:rPr lang="en-US" sz="2000" b="0" i="1">
                <a:solidFill>
                  <a:schemeClr val="tx1"/>
                </a:solidFill>
              </a:rPr>
              <a:t>by Gende</a:t>
            </a:r>
          </a:p>
        </c:rich>
      </c:tx>
      <c:layout>
        <c:manualLayout>
          <c:xMode val="edge"/>
          <c:yMode val="edge"/>
          <c:x val="1.71944444444444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s>
    <c:plotArea>
      <c:layout/>
      <c:pieChart>
        <c:varyColors val="1"/>
        <c:ser>
          <c:idx val="0"/>
          <c:order val="0"/>
          <c:tx>
            <c:strRef>
              <c:f>'top employees'!$B$3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4048-40C6-9941-0B288D83512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048-40C6-9941-0B288D8351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employees'!$A$4:$A$6</c:f>
              <c:strCache>
                <c:ptCount val="2"/>
                <c:pt idx="0">
                  <c:v>Female</c:v>
                </c:pt>
                <c:pt idx="1">
                  <c:v>Male</c:v>
                </c:pt>
              </c:strCache>
            </c:strRef>
          </c:cat>
          <c:val>
            <c:numRef>
              <c:f>'top employees'!$B$4:$B$6</c:f>
              <c:numCache>
                <c:formatCode>General</c:formatCode>
                <c:ptCount val="2"/>
                <c:pt idx="0">
                  <c:v>545</c:v>
                </c:pt>
                <c:pt idx="1">
                  <c:v>839</c:v>
                </c:pt>
              </c:numCache>
            </c:numRef>
          </c:val>
          <c:extLst>
            <c:ext xmlns:c16="http://schemas.microsoft.com/office/drawing/2014/chart" uri="{C3380CC4-5D6E-409C-BE32-E72D297353CC}">
              <c16:uniqueId val="{00000000-4048-40C6-9941-0B288D83512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employees!Top employees high salay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a:solidFill>
                  <a:schemeClr val="tx1"/>
                </a:solidFill>
              </a:rPr>
              <a:t>Top</a:t>
            </a:r>
            <a:r>
              <a:rPr lang="en-US" sz="2000" b="1" i="1" baseline="0">
                <a:solidFill>
                  <a:schemeClr val="tx1"/>
                </a:solidFill>
              </a:rPr>
              <a:t> employees </a:t>
            </a:r>
          </a:p>
          <a:p>
            <a:pPr>
              <a:defRPr/>
            </a:pPr>
            <a:r>
              <a:rPr lang="en-US" sz="2000" b="0" i="1" baseline="0">
                <a:solidFill>
                  <a:schemeClr val="tx1"/>
                </a:solidFill>
              </a:rPr>
              <a:t>with higest Salary</a:t>
            </a:r>
            <a:endParaRPr lang="en-US" sz="2000" b="0" i="1">
              <a:solidFill>
                <a:schemeClr val="tx1"/>
              </a:solidFill>
            </a:endParaRPr>
          </a:p>
        </c:rich>
      </c:tx>
      <c:layout>
        <c:manualLayout>
          <c:xMode val="edge"/>
          <c:yMode val="edge"/>
          <c:x val="2.3175310862569881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employees'!$B$21</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employees'!$A$22:$A$32</c:f>
              <c:strCache>
                <c:ptCount val="10"/>
                <c:pt idx="0">
                  <c:v>Elena Miriam Hillen </c:v>
                </c:pt>
                <c:pt idx="1">
                  <c:v>Cindy Summerville</c:v>
                </c:pt>
                <c:pt idx="2">
                  <c:v>Alexis Ripley</c:v>
                </c:pt>
                <c:pt idx="3">
                  <c:v>Bryan Anderson</c:v>
                </c:pt>
                <c:pt idx="4">
                  <c:v>Gabriel R. Self</c:v>
                </c:pt>
                <c:pt idx="5">
                  <c:v>Martie Elmasian</c:v>
                </c:pt>
                <c:pt idx="6">
                  <c:v>Jesse Wooten</c:v>
                </c:pt>
                <c:pt idx="7">
                  <c:v>Alison Johnson</c:v>
                </c:pt>
                <c:pt idx="8">
                  <c:v>Ryan Kennedy </c:v>
                </c:pt>
                <c:pt idx="9">
                  <c:v>Ryan  Mesko</c:v>
                </c:pt>
              </c:strCache>
            </c:strRef>
          </c:cat>
          <c:val>
            <c:numRef>
              <c:f>'top employees'!$B$22:$B$32</c:f>
              <c:numCache>
                <c:formatCode>General</c:formatCode>
                <c:ptCount val="10"/>
                <c:pt idx="0">
                  <c:v>561184</c:v>
                </c:pt>
                <c:pt idx="1">
                  <c:v>592296</c:v>
                </c:pt>
                <c:pt idx="2">
                  <c:v>606370</c:v>
                </c:pt>
                <c:pt idx="3">
                  <c:v>615480</c:v>
                </c:pt>
                <c:pt idx="4">
                  <c:v>621186</c:v>
                </c:pt>
                <c:pt idx="5">
                  <c:v>627992</c:v>
                </c:pt>
                <c:pt idx="6">
                  <c:v>679206</c:v>
                </c:pt>
                <c:pt idx="7">
                  <c:v>681000</c:v>
                </c:pt>
                <c:pt idx="8">
                  <c:v>758522</c:v>
                </c:pt>
                <c:pt idx="9">
                  <c:v>844536</c:v>
                </c:pt>
              </c:numCache>
            </c:numRef>
          </c:val>
          <c:extLst>
            <c:ext xmlns:c16="http://schemas.microsoft.com/office/drawing/2014/chart" uri="{C3380CC4-5D6E-409C-BE32-E72D297353CC}">
              <c16:uniqueId val="{00000000-D64D-46B1-9864-F3DCDAE451E3}"/>
            </c:ext>
          </c:extLst>
        </c:ser>
        <c:dLbls>
          <c:showLegendKey val="0"/>
          <c:showVal val="1"/>
          <c:showCatName val="0"/>
          <c:showSerName val="0"/>
          <c:showPercent val="0"/>
          <c:showBubbleSize val="0"/>
        </c:dLbls>
        <c:gapWidth val="150"/>
        <c:shape val="box"/>
        <c:axId val="1952677967"/>
        <c:axId val="1375741199"/>
        <c:axId val="1956984703"/>
      </c:bar3DChart>
      <c:catAx>
        <c:axId val="19526779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75741199"/>
        <c:crosses val="autoZero"/>
        <c:auto val="1"/>
        <c:lblAlgn val="ctr"/>
        <c:lblOffset val="100"/>
        <c:noMultiLvlLbl val="0"/>
      </c:catAx>
      <c:valAx>
        <c:axId val="1375741199"/>
        <c:scaling>
          <c:orientation val="minMax"/>
        </c:scaling>
        <c:delete val="1"/>
        <c:axPos val="l"/>
        <c:numFmt formatCode="General" sourceLinked="1"/>
        <c:majorTickMark val="none"/>
        <c:minorTickMark val="none"/>
        <c:tickLblPos val="nextTo"/>
        <c:crossAx val="1952677967"/>
        <c:crosses val="autoZero"/>
        <c:crossBetween val="between"/>
      </c:valAx>
      <c:serAx>
        <c:axId val="1956984703"/>
        <c:scaling>
          <c:orientation val="minMax"/>
        </c:scaling>
        <c:delete val="1"/>
        <c:axPos val="b"/>
        <c:majorTickMark val="none"/>
        <c:minorTickMark val="none"/>
        <c:tickLblPos val="nextTo"/>
        <c:crossAx val="1375741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employees!top emp higest perfrorman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a:t>
            </a:r>
            <a:r>
              <a:rPr lang="en-US" sz="2000" b="1" baseline="0">
                <a:solidFill>
                  <a:schemeClr val="tx1"/>
                </a:solidFill>
              </a:rPr>
              <a:t> Employees </a:t>
            </a:r>
          </a:p>
          <a:p>
            <a:pPr>
              <a:defRPr/>
            </a:pPr>
            <a:r>
              <a:rPr lang="en-US" sz="2000" b="0" i="1" baseline="0">
                <a:solidFill>
                  <a:schemeClr val="tx1"/>
                </a:solidFill>
              </a:rPr>
              <a:t>with Higest Performance Score</a:t>
            </a:r>
            <a:endParaRPr lang="en-US" sz="2000" b="0" i="1">
              <a:solidFill>
                <a:schemeClr val="tx1"/>
              </a:solidFill>
            </a:endParaRPr>
          </a:p>
        </c:rich>
      </c:tx>
      <c:layout>
        <c:manualLayout>
          <c:xMode val="edge"/>
          <c:yMode val="edge"/>
          <c:x val="2.4264993781606896E-2"/>
          <c:y val="1.26382285515827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'top employees'!$B$40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employees'!$A$41:$A$51</c:f>
              <c:strCache>
                <c:ptCount val="10"/>
                <c:pt idx="0">
                  <c:v>Alison Johnson</c:v>
                </c:pt>
                <c:pt idx="1">
                  <c:v>Kelly Queen</c:v>
                </c:pt>
                <c:pt idx="2">
                  <c:v>Jesse Wooten</c:v>
                </c:pt>
                <c:pt idx="3">
                  <c:v>Stacy L Chen</c:v>
                </c:pt>
                <c:pt idx="4">
                  <c:v>Micah Chokeir</c:v>
                </c:pt>
                <c:pt idx="5">
                  <c:v>Julia  Hegwood </c:v>
                </c:pt>
                <c:pt idx="6">
                  <c:v>Joeanne Melendez</c:v>
                </c:pt>
                <c:pt idx="7">
                  <c:v>Elena Miriam Hillen </c:v>
                </c:pt>
                <c:pt idx="8">
                  <c:v>Martie Elmasian</c:v>
                </c:pt>
                <c:pt idx="9">
                  <c:v>Willow Nevandro</c:v>
                </c:pt>
              </c:strCache>
            </c:strRef>
          </c:cat>
          <c:val>
            <c:numRef>
              <c:f>'top employees'!$B$41:$B$51</c:f>
              <c:numCache>
                <c:formatCode>General</c:formatCode>
                <c:ptCount val="10"/>
                <c:pt idx="0">
                  <c:v>27</c:v>
                </c:pt>
                <c:pt idx="1">
                  <c:v>27</c:v>
                </c:pt>
                <c:pt idx="2">
                  <c:v>27</c:v>
                </c:pt>
                <c:pt idx="3">
                  <c:v>28</c:v>
                </c:pt>
                <c:pt idx="4">
                  <c:v>28</c:v>
                </c:pt>
                <c:pt idx="5">
                  <c:v>30</c:v>
                </c:pt>
                <c:pt idx="6">
                  <c:v>30</c:v>
                </c:pt>
                <c:pt idx="7">
                  <c:v>32</c:v>
                </c:pt>
                <c:pt idx="8">
                  <c:v>32</c:v>
                </c:pt>
                <c:pt idx="9">
                  <c:v>33</c:v>
                </c:pt>
              </c:numCache>
            </c:numRef>
          </c:val>
          <c:extLst>
            <c:ext xmlns:c16="http://schemas.microsoft.com/office/drawing/2014/chart" uri="{C3380CC4-5D6E-409C-BE32-E72D297353CC}">
              <c16:uniqueId val="{00000000-B917-4AF0-AAB0-2231CA76BD54}"/>
            </c:ext>
          </c:extLst>
        </c:ser>
        <c:dLbls>
          <c:showLegendKey val="0"/>
          <c:showVal val="0"/>
          <c:showCatName val="0"/>
          <c:showSerName val="0"/>
          <c:showPercent val="0"/>
          <c:showBubbleSize val="0"/>
        </c:dLbls>
        <c:axId val="1672556143"/>
        <c:axId val="1370638031"/>
      </c:radarChart>
      <c:catAx>
        <c:axId val="167255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70638031"/>
        <c:crosses val="autoZero"/>
        <c:auto val="1"/>
        <c:lblAlgn val="ctr"/>
        <c:lblOffset val="100"/>
        <c:noMultiLvlLbl val="0"/>
      </c:catAx>
      <c:valAx>
        <c:axId val="13706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255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employees!top  emp with smales salary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a:t>
            </a:r>
            <a:r>
              <a:rPr lang="en-US" sz="2000" b="1" baseline="0">
                <a:solidFill>
                  <a:schemeClr val="tx1"/>
                </a:solidFill>
              </a:rPr>
              <a:t> employees </a:t>
            </a:r>
          </a:p>
          <a:p>
            <a:pPr>
              <a:defRPr/>
            </a:pPr>
            <a:r>
              <a:rPr lang="en-US" sz="2000" b="0" i="1" baseline="0">
                <a:solidFill>
                  <a:schemeClr val="tx1"/>
                </a:solidFill>
              </a:rPr>
              <a:t>with </a:t>
            </a:r>
            <a:r>
              <a:rPr lang="az-Latn-AZ" sz="2000" b="0" i="1" baseline="0">
                <a:solidFill>
                  <a:schemeClr val="tx1"/>
                </a:solidFill>
              </a:rPr>
              <a:t>smalest salary</a:t>
            </a:r>
            <a:endParaRPr lang="en-US" sz="2000" b="0" i="1">
              <a:solidFill>
                <a:schemeClr val="tx1"/>
              </a:solidFill>
            </a:endParaRPr>
          </a:p>
        </c:rich>
      </c:tx>
      <c:layout>
        <c:manualLayout>
          <c:xMode val="edge"/>
          <c:yMode val="edge"/>
          <c:x val="2.9060467760001322E-2"/>
          <c:y val="2.56718780242154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employees'!$B$60</c:f>
              <c:strCache>
                <c:ptCount val="1"/>
                <c:pt idx="0">
                  <c:v>Total</c:v>
                </c:pt>
              </c:strCache>
            </c:strRef>
          </c:tx>
          <c:spPr>
            <a:solidFill>
              <a:schemeClr val="accent1"/>
            </a:solidFill>
            <a:ln>
              <a:noFill/>
            </a:ln>
            <a:effectLs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employees'!$A$61:$A$71</c:f>
              <c:strCache>
                <c:ptCount val="10"/>
                <c:pt idx="0">
                  <c:v>Christopher Battah</c:v>
                </c:pt>
                <c:pt idx="1">
                  <c:v>Rose Moreno</c:v>
                </c:pt>
                <c:pt idx="2">
                  <c:v>Ian Helmer </c:v>
                </c:pt>
                <c:pt idx="3">
                  <c:v>Tiffany M Blake</c:v>
                </c:pt>
                <c:pt idx="4">
                  <c:v>Saxton Peterson</c:v>
                </c:pt>
                <c:pt idx="5">
                  <c:v>Benny Melendez</c:v>
                </c:pt>
                <c:pt idx="6">
                  <c:v>Heela Kraft</c:v>
                </c:pt>
                <c:pt idx="7">
                  <c:v>Grant Tomasevic</c:v>
                </c:pt>
                <c:pt idx="8">
                  <c:v>Alicia A. Elmasian</c:v>
                </c:pt>
                <c:pt idx="9">
                  <c:v>Margaret Pavlovich</c:v>
                </c:pt>
              </c:strCache>
            </c:strRef>
          </c:cat>
          <c:val>
            <c:numRef>
              <c:f>'top employees'!$B$61:$B$71</c:f>
              <c:numCache>
                <c:formatCode>General</c:formatCode>
                <c:ptCount val="10"/>
                <c:pt idx="0">
                  <c:v>25000</c:v>
                </c:pt>
                <c:pt idx="1">
                  <c:v>33600</c:v>
                </c:pt>
                <c:pt idx="2">
                  <c:v>36000</c:v>
                </c:pt>
                <c:pt idx="3">
                  <c:v>38000</c:v>
                </c:pt>
                <c:pt idx="4">
                  <c:v>39000</c:v>
                </c:pt>
                <c:pt idx="5">
                  <c:v>41000</c:v>
                </c:pt>
                <c:pt idx="6">
                  <c:v>45000</c:v>
                </c:pt>
                <c:pt idx="7">
                  <c:v>48000</c:v>
                </c:pt>
                <c:pt idx="8">
                  <c:v>51000</c:v>
                </c:pt>
                <c:pt idx="9">
                  <c:v>53300</c:v>
                </c:pt>
              </c:numCache>
            </c:numRef>
          </c:val>
          <c:extLst>
            <c:ext xmlns:c16="http://schemas.microsoft.com/office/drawing/2014/chart" uri="{C3380CC4-5D6E-409C-BE32-E72D297353CC}">
              <c16:uniqueId val="{00000000-D7BA-4EE5-B6F0-C9CCE949D177}"/>
            </c:ext>
          </c:extLst>
        </c:ser>
        <c:dLbls>
          <c:showLegendKey val="0"/>
          <c:showVal val="1"/>
          <c:showCatName val="0"/>
          <c:showSerName val="0"/>
          <c:showPercent val="0"/>
          <c:showBubbleSize val="0"/>
        </c:dLbls>
        <c:gapWidth val="150"/>
        <c:shape val="box"/>
        <c:axId val="1641759855"/>
        <c:axId val="1516347071"/>
        <c:axId val="1818538735"/>
      </c:bar3DChart>
      <c:catAx>
        <c:axId val="1641759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6347071"/>
        <c:crosses val="autoZero"/>
        <c:auto val="1"/>
        <c:lblAlgn val="ctr"/>
        <c:lblOffset val="100"/>
        <c:noMultiLvlLbl val="0"/>
      </c:catAx>
      <c:valAx>
        <c:axId val="1516347071"/>
        <c:scaling>
          <c:orientation val="minMax"/>
        </c:scaling>
        <c:delete val="1"/>
        <c:axPos val="l"/>
        <c:numFmt formatCode="General" sourceLinked="1"/>
        <c:majorTickMark val="none"/>
        <c:minorTickMark val="none"/>
        <c:tickLblPos val="nextTo"/>
        <c:crossAx val="1641759855"/>
        <c:crosses val="autoZero"/>
        <c:crossBetween val="between"/>
      </c:valAx>
      <c:serAx>
        <c:axId val="1818538735"/>
        <c:scaling>
          <c:orientation val="minMax"/>
        </c:scaling>
        <c:delete val="1"/>
        <c:axPos val="b"/>
        <c:majorTickMark val="none"/>
        <c:minorTickMark val="none"/>
        <c:tickLblPos val="nextTo"/>
        <c:crossAx val="151634707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a:solidFill>
                  <a:schemeClr val="tx1"/>
                </a:solidFill>
              </a:rPr>
              <a:t>Total Employeers</a:t>
            </a:r>
            <a:r>
              <a:rPr lang="en-US" sz="2000" b="1" i="1" baseline="0">
                <a:solidFill>
                  <a:schemeClr val="tx1"/>
                </a:solidFill>
              </a:rPr>
              <a:t> count</a:t>
            </a:r>
            <a:endParaRPr lang="en-US" sz="2000" b="1" i="1">
              <a:solidFill>
                <a:schemeClr val="tx1"/>
              </a:solidFill>
            </a:endParaRPr>
          </a:p>
        </c:rich>
      </c:tx>
      <c:layout>
        <c:manualLayout>
          <c:xMode val="edge"/>
          <c:yMode val="edge"/>
          <c:x val="5.5138888888888869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dLbl>
          <c:idx val="0"/>
          <c:layout>
            <c:manualLayout>
              <c:x val="-6.9444444444445464E-3"/>
              <c:y val="-0.3702500729075532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3D2D951-B526-4181-A342-C969268E66AF}" type="VALUE">
                  <a:rPr lang="en-US" sz="2800" b="1" i="1"/>
                  <a:pPr>
                    <a:defRPr/>
                  </a:pPr>
                  <a:t>[VALUE]</a:t>
                </a:fld>
                <a:endParaRPr lang="ru-RU"/>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15:layout>
                <c:manualLayout>
                  <c:w val="0.26300000000000001"/>
                  <c:h val="0.19437518226888306"/>
                </c:manualLayout>
              </c15:layout>
              <c15:dlblFieldTable/>
              <c15:showDataLabelsRange val="0"/>
            </c:ext>
          </c:extLst>
        </c:dLbl>
      </c:pivotFmt>
    </c:pivotFmts>
    <c:plotArea>
      <c:layout/>
      <c:pieChart>
        <c:varyColors val="1"/>
        <c:ser>
          <c:idx val="0"/>
          <c:order val="0"/>
          <c:tx>
            <c:strRef>
              <c:f>'top employees'!$A$96</c:f>
              <c:strCache>
                <c:ptCount val="1"/>
                <c:pt idx="0">
                  <c:v>Total</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EE29-442B-98DD-A366ADB91946}"/>
              </c:ext>
            </c:extLst>
          </c:dPt>
          <c:dLbls>
            <c:dLbl>
              <c:idx val="0"/>
              <c:layout>
                <c:manualLayout>
                  <c:x val="-6.9444444444445464E-3"/>
                  <c:y val="-0.3702500729075532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3D2D951-B526-4181-A342-C969268E66AF}" type="VALUE">
                      <a:rPr lang="en-US" sz="2800" b="1" i="1"/>
                      <a:pPr>
                        <a:defRPr/>
                      </a:pPr>
                      <a:t>[VALUE]</a:t>
                    </a:fld>
                    <a:endParaRPr lang="ru-RU"/>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15:layout>
                    <c:manualLayout>
                      <c:w val="0.26300000000000001"/>
                      <c:h val="0.19437518226888306"/>
                    </c:manualLayout>
                  </c15:layout>
                  <c15:dlblFieldTable/>
                  <c15:showDataLabelsRange val="0"/>
                </c:ext>
                <c:ext xmlns:c16="http://schemas.microsoft.com/office/drawing/2014/chart" uri="{C3380CC4-5D6E-409C-BE32-E72D297353CC}">
                  <c16:uniqueId val="{00000002-EE29-442B-98DD-A366ADB919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'top employees'!$A$97</c:f>
              <c:strCache>
                <c:ptCount val="1"/>
                <c:pt idx="0">
                  <c:v>Total</c:v>
                </c:pt>
              </c:strCache>
            </c:strRef>
          </c:cat>
          <c:val>
            <c:numRef>
              <c:f>'top employees'!$A$97</c:f>
              <c:numCache>
                <c:formatCode>General</c:formatCode>
                <c:ptCount val="1"/>
                <c:pt idx="0">
                  <c:v>404</c:v>
                </c:pt>
              </c:numCache>
            </c:numRef>
          </c:val>
          <c:extLst>
            <c:ext xmlns:c16="http://schemas.microsoft.com/office/drawing/2014/chart" uri="{C3380CC4-5D6E-409C-BE32-E72D297353CC}">
              <c16:uniqueId val="{00000000-EE29-442B-98DD-A366ADB919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Performance Score</a:t>
            </a:r>
          </a:p>
          <a:p>
            <a:pPr>
              <a:defRPr/>
            </a:pPr>
            <a:r>
              <a:rPr lang="en-US" sz="2000" b="0" i="1">
                <a:solidFill>
                  <a:schemeClr val="tx1"/>
                </a:solidFill>
              </a:rPr>
              <a:t>by Gende</a:t>
            </a:r>
          </a:p>
        </c:rich>
      </c:tx>
      <c:layout>
        <c:manualLayout>
          <c:xMode val="edge"/>
          <c:yMode val="edge"/>
          <c:x val="1.71944444444444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50"/>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w="19050">
            <a:solidFill>
              <a:schemeClr val="lt1"/>
            </a:solidFill>
          </a:ln>
          <a:effectLst/>
        </c:spPr>
      </c:pivotFmt>
      <c:pivotFmt>
        <c:idx val="8"/>
        <c:spPr>
          <a:solidFill>
            <a:srgbClr val="FF0000"/>
          </a:solidFill>
          <a:ln w="19050">
            <a:solidFill>
              <a:schemeClr val="lt1"/>
            </a:solidFill>
          </a:ln>
          <a:effectLst/>
        </c:spPr>
      </c:pivotFmt>
    </c:pivotFmts>
    <c:plotArea>
      <c:layout>
        <c:manualLayout>
          <c:layoutTarget val="inner"/>
          <c:xMode val="edge"/>
          <c:yMode val="edge"/>
          <c:x val="0.34283332462686728"/>
          <c:y val="5.2149678267740876E-2"/>
          <c:w val="0.45544489047095965"/>
          <c:h val="0.8546255121694688"/>
        </c:manualLayout>
      </c:layout>
      <c:pieChart>
        <c:varyColors val="1"/>
        <c:ser>
          <c:idx val="0"/>
          <c:order val="0"/>
          <c:tx>
            <c:strRef>
              <c:f>'top employees'!$B$3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73A7-4F92-8CA8-3B6A1CCEAA0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3A7-4F92-8CA8-3B6A1CCEAA0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employees'!$A$4:$A$6</c:f>
              <c:strCache>
                <c:ptCount val="2"/>
                <c:pt idx="0">
                  <c:v>Female</c:v>
                </c:pt>
                <c:pt idx="1">
                  <c:v>Male</c:v>
                </c:pt>
              </c:strCache>
            </c:strRef>
          </c:cat>
          <c:val>
            <c:numRef>
              <c:f>'top employees'!$B$4:$B$6</c:f>
              <c:numCache>
                <c:formatCode>General</c:formatCode>
                <c:ptCount val="2"/>
                <c:pt idx="0">
                  <c:v>545</c:v>
                </c:pt>
                <c:pt idx="1">
                  <c:v>839</c:v>
                </c:pt>
              </c:numCache>
            </c:numRef>
          </c:val>
          <c:extLst>
            <c:ext xmlns:c16="http://schemas.microsoft.com/office/drawing/2014/chart" uri="{C3380CC4-5D6E-409C-BE32-E72D297353CC}">
              <c16:uniqueId val="{00000004-73A7-4F92-8CA8-3B6A1CCEAA0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employees!Top employees high salay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1">
                <a:solidFill>
                  <a:schemeClr val="tx1"/>
                </a:solidFill>
              </a:rPr>
              <a:t>Top</a:t>
            </a:r>
            <a:r>
              <a:rPr lang="en-US" sz="2000" b="1" i="1" baseline="0">
                <a:solidFill>
                  <a:schemeClr val="tx1"/>
                </a:solidFill>
              </a:rPr>
              <a:t> employees </a:t>
            </a:r>
          </a:p>
          <a:p>
            <a:pPr>
              <a:defRPr/>
            </a:pPr>
            <a:r>
              <a:rPr lang="en-US" sz="2000" b="0" i="1" baseline="0">
                <a:solidFill>
                  <a:schemeClr val="tx1"/>
                </a:solidFill>
              </a:rPr>
              <a:t>with higest Salary</a:t>
            </a:r>
            <a:endParaRPr lang="en-US" sz="2000" b="0" i="1">
              <a:solidFill>
                <a:schemeClr val="tx1"/>
              </a:solidFill>
            </a:endParaRPr>
          </a:p>
        </c:rich>
      </c:tx>
      <c:layout>
        <c:manualLayout>
          <c:xMode val="edge"/>
          <c:yMode val="edge"/>
          <c:x val="2.3175310862569881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501908527010727E-2"/>
          <c:y val="5.2083602350538535E-2"/>
          <c:w val="0.96487025948103788"/>
          <c:h val="0.87759495360317463"/>
        </c:manualLayout>
      </c:layout>
      <c:bar3DChart>
        <c:barDir val="col"/>
        <c:grouping val="standard"/>
        <c:varyColors val="0"/>
        <c:ser>
          <c:idx val="0"/>
          <c:order val="0"/>
          <c:tx>
            <c:strRef>
              <c:f>'top employees'!$B$21</c:f>
              <c:strCache>
                <c:ptCount val="1"/>
                <c:pt idx="0">
                  <c:v>Total</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employees'!$A$22:$A$32</c:f>
              <c:strCache>
                <c:ptCount val="10"/>
                <c:pt idx="0">
                  <c:v>Elena Miriam Hillen </c:v>
                </c:pt>
                <c:pt idx="1">
                  <c:v>Cindy Summerville</c:v>
                </c:pt>
                <c:pt idx="2">
                  <c:v>Alexis Ripley</c:v>
                </c:pt>
                <c:pt idx="3">
                  <c:v>Bryan Anderson</c:v>
                </c:pt>
                <c:pt idx="4">
                  <c:v>Gabriel R. Self</c:v>
                </c:pt>
                <c:pt idx="5">
                  <c:v>Martie Elmasian</c:v>
                </c:pt>
                <c:pt idx="6">
                  <c:v>Jesse Wooten</c:v>
                </c:pt>
                <c:pt idx="7">
                  <c:v>Alison Johnson</c:v>
                </c:pt>
                <c:pt idx="8">
                  <c:v>Ryan Kennedy </c:v>
                </c:pt>
                <c:pt idx="9">
                  <c:v>Ryan  Mesko</c:v>
                </c:pt>
              </c:strCache>
            </c:strRef>
          </c:cat>
          <c:val>
            <c:numRef>
              <c:f>'top employees'!$B$22:$B$32</c:f>
              <c:numCache>
                <c:formatCode>General</c:formatCode>
                <c:ptCount val="10"/>
                <c:pt idx="0">
                  <c:v>561184</c:v>
                </c:pt>
                <c:pt idx="1">
                  <c:v>592296</c:v>
                </c:pt>
                <c:pt idx="2">
                  <c:v>606370</c:v>
                </c:pt>
                <c:pt idx="3">
                  <c:v>615480</c:v>
                </c:pt>
                <c:pt idx="4">
                  <c:v>621186</c:v>
                </c:pt>
                <c:pt idx="5">
                  <c:v>627992</c:v>
                </c:pt>
                <c:pt idx="6">
                  <c:v>679206</c:v>
                </c:pt>
                <c:pt idx="7">
                  <c:v>681000</c:v>
                </c:pt>
                <c:pt idx="8">
                  <c:v>758522</c:v>
                </c:pt>
                <c:pt idx="9">
                  <c:v>844536</c:v>
                </c:pt>
              </c:numCache>
            </c:numRef>
          </c:val>
          <c:extLst>
            <c:ext xmlns:c16="http://schemas.microsoft.com/office/drawing/2014/chart" uri="{C3380CC4-5D6E-409C-BE32-E72D297353CC}">
              <c16:uniqueId val="{00000000-7737-41DC-B16D-19B5740A9738}"/>
            </c:ext>
          </c:extLst>
        </c:ser>
        <c:dLbls>
          <c:showLegendKey val="0"/>
          <c:showVal val="1"/>
          <c:showCatName val="0"/>
          <c:showSerName val="0"/>
          <c:showPercent val="0"/>
          <c:showBubbleSize val="0"/>
        </c:dLbls>
        <c:gapWidth val="150"/>
        <c:shape val="box"/>
        <c:axId val="1952677967"/>
        <c:axId val="1375741199"/>
        <c:axId val="1956984703"/>
      </c:bar3DChart>
      <c:catAx>
        <c:axId val="19526779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ru-RU"/>
          </a:p>
        </c:txPr>
        <c:crossAx val="1375741199"/>
        <c:crosses val="autoZero"/>
        <c:auto val="1"/>
        <c:lblAlgn val="ctr"/>
        <c:lblOffset val="100"/>
        <c:noMultiLvlLbl val="0"/>
      </c:catAx>
      <c:valAx>
        <c:axId val="1375741199"/>
        <c:scaling>
          <c:orientation val="minMax"/>
        </c:scaling>
        <c:delete val="1"/>
        <c:axPos val="l"/>
        <c:numFmt formatCode="General" sourceLinked="1"/>
        <c:majorTickMark val="none"/>
        <c:minorTickMark val="none"/>
        <c:tickLblPos val="nextTo"/>
        <c:crossAx val="1952677967"/>
        <c:crosses val="autoZero"/>
        <c:crossBetween val="between"/>
      </c:valAx>
      <c:serAx>
        <c:axId val="1956984703"/>
        <c:scaling>
          <c:orientation val="minMax"/>
        </c:scaling>
        <c:delete val="1"/>
        <c:axPos val="b"/>
        <c:majorTickMark val="none"/>
        <c:minorTickMark val="none"/>
        <c:tickLblPos val="nextTo"/>
        <c:crossAx val="13757411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employees!top  emp with smales salary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a:t>
            </a:r>
            <a:r>
              <a:rPr lang="en-US" sz="2000" b="1" baseline="0">
                <a:solidFill>
                  <a:schemeClr val="tx1"/>
                </a:solidFill>
              </a:rPr>
              <a:t> employees </a:t>
            </a:r>
          </a:p>
          <a:p>
            <a:pPr>
              <a:defRPr/>
            </a:pPr>
            <a:r>
              <a:rPr lang="en-US" sz="2000" b="0" i="1" baseline="0">
                <a:solidFill>
                  <a:schemeClr val="tx1"/>
                </a:solidFill>
              </a:rPr>
              <a:t>with </a:t>
            </a:r>
            <a:r>
              <a:rPr lang="az-Latn-AZ" sz="2000" b="0" i="1" baseline="0">
                <a:solidFill>
                  <a:schemeClr val="tx1"/>
                </a:solidFill>
              </a:rPr>
              <a:t>smalest salary</a:t>
            </a:r>
            <a:endParaRPr lang="en-US" sz="2000" b="0" i="1">
              <a:solidFill>
                <a:schemeClr val="tx1"/>
              </a:solidFill>
            </a:endParaRPr>
          </a:p>
        </c:rich>
      </c:tx>
      <c:layout>
        <c:manualLayout>
          <c:xMode val="edge"/>
          <c:yMode val="edge"/>
          <c:x val="3.1066493123957168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860484790180665E-2"/>
          <c:y val="2.9530766498050896E-2"/>
          <c:w val="0.90108081940773221"/>
          <c:h val="0.72429489508641254"/>
        </c:manualLayout>
      </c:layout>
      <c:bar3DChart>
        <c:barDir val="col"/>
        <c:grouping val="standard"/>
        <c:varyColors val="0"/>
        <c:ser>
          <c:idx val="0"/>
          <c:order val="0"/>
          <c:tx>
            <c:strRef>
              <c:f>'top employees'!$B$60</c:f>
              <c:strCache>
                <c:ptCount val="1"/>
                <c:pt idx="0">
                  <c:v>Total</c:v>
                </c:pt>
              </c:strCache>
            </c:strRef>
          </c:tx>
          <c:spPr>
            <a:solidFill>
              <a:schemeClr val="accent1"/>
            </a:solidFill>
            <a:ln>
              <a:noFill/>
            </a:ln>
            <a:effectLst/>
            <a:sp3d/>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employees'!$A$61:$A$71</c:f>
              <c:strCache>
                <c:ptCount val="10"/>
                <c:pt idx="0">
                  <c:v>Christopher Battah</c:v>
                </c:pt>
                <c:pt idx="1">
                  <c:v>Rose Moreno</c:v>
                </c:pt>
                <c:pt idx="2">
                  <c:v>Ian Helmer </c:v>
                </c:pt>
                <c:pt idx="3">
                  <c:v>Tiffany M Blake</c:v>
                </c:pt>
                <c:pt idx="4">
                  <c:v>Saxton Peterson</c:v>
                </c:pt>
                <c:pt idx="5">
                  <c:v>Benny Melendez</c:v>
                </c:pt>
                <c:pt idx="6">
                  <c:v>Heela Kraft</c:v>
                </c:pt>
                <c:pt idx="7">
                  <c:v>Grant Tomasevic</c:v>
                </c:pt>
                <c:pt idx="8">
                  <c:v>Alicia A. Elmasian</c:v>
                </c:pt>
                <c:pt idx="9">
                  <c:v>Margaret Pavlovich</c:v>
                </c:pt>
              </c:strCache>
            </c:strRef>
          </c:cat>
          <c:val>
            <c:numRef>
              <c:f>'top employees'!$B$61:$B$71</c:f>
              <c:numCache>
                <c:formatCode>General</c:formatCode>
                <c:ptCount val="10"/>
                <c:pt idx="0">
                  <c:v>25000</c:v>
                </c:pt>
                <c:pt idx="1">
                  <c:v>33600</c:v>
                </c:pt>
                <c:pt idx="2">
                  <c:v>36000</c:v>
                </c:pt>
                <c:pt idx="3">
                  <c:v>38000</c:v>
                </c:pt>
                <c:pt idx="4">
                  <c:v>39000</c:v>
                </c:pt>
                <c:pt idx="5">
                  <c:v>41000</c:v>
                </c:pt>
                <c:pt idx="6">
                  <c:v>45000</c:v>
                </c:pt>
                <c:pt idx="7">
                  <c:v>48000</c:v>
                </c:pt>
                <c:pt idx="8">
                  <c:v>51000</c:v>
                </c:pt>
                <c:pt idx="9">
                  <c:v>53300</c:v>
                </c:pt>
              </c:numCache>
            </c:numRef>
          </c:val>
          <c:extLst>
            <c:ext xmlns:c16="http://schemas.microsoft.com/office/drawing/2014/chart" uri="{C3380CC4-5D6E-409C-BE32-E72D297353CC}">
              <c16:uniqueId val="{00000000-94AA-410B-9732-8D86E81BA3CB}"/>
            </c:ext>
          </c:extLst>
        </c:ser>
        <c:dLbls>
          <c:showLegendKey val="0"/>
          <c:showVal val="1"/>
          <c:showCatName val="0"/>
          <c:showSerName val="0"/>
          <c:showPercent val="0"/>
          <c:showBubbleSize val="0"/>
        </c:dLbls>
        <c:gapWidth val="150"/>
        <c:shape val="box"/>
        <c:axId val="1641759855"/>
        <c:axId val="1516347071"/>
        <c:axId val="1818538735"/>
      </c:bar3DChart>
      <c:catAx>
        <c:axId val="1641759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ru-RU"/>
          </a:p>
        </c:txPr>
        <c:crossAx val="1516347071"/>
        <c:crosses val="autoZero"/>
        <c:auto val="1"/>
        <c:lblAlgn val="ctr"/>
        <c:lblOffset val="100"/>
        <c:noMultiLvlLbl val="0"/>
      </c:catAx>
      <c:valAx>
        <c:axId val="1516347071"/>
        <c:scaling>
          <c:orientation val="minMax"/>
        </c:scaling>
        <c:delete val="1"/>
        <c:axPos val="l"/>
        <c:numFmt formatCode="General" sourceLinked="1"/>
        <c:majorTickMark val="none"/>
        <c:minorTickMark val="none"/>
        <c:tickLblPos val="nextTo"/>
        <c:crossAx val="1641759855"/>
        <c:crosses val="autoZero"/>
        <c:crossBetween val="between"/>
      </c:valAx>
      <c:serAx>
        <c:axId val="1818538735"/>
        <c:scaling>
          <c:orientation val="minMax"/>
        </c:scaling>
        <c:delete val="1"/>
        <c:axPos val="b"/>
        <c:majorTickMark val="none"/>
        <c:minorTickMark val="none"/>
        <c:tickLblPos val="nextTo"/>
        <c:crossAx val="151634707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(1).xlsx]top employees!top emp higest perfrorman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a:t>
            </a:r>
            <a:r>
              <a:rPr lang="en-US" sz="2000" b="1" baseline="0">
                <a:solidFill>
                  <a:schemeClr val="tx1"/>
                </a:solidFill>
              </a:rPr>
              <a:t> Employees </a:t>
            </a:r>
          </a:p>
          <a:p>
            <a:pPr>
              <a:defRPr/>
            </a:pPr>
            <a:r>
              <a:rPr lang="en-US" sz="2000" b="0" i="1" baseline="0">
                <a:solidFill>
                  <a:schemeClr val="tx1"/>
                </a:solidFill>
              </a:rPr>
              <a:t>with Higest Performance Score</a:t>
            </a:r>
            <a:endParaRPr lang="en-US" sz="2000" b="0" i="1">
              <a:solidFill>
                <a:schemeClr val="tx1"/>
              </a:solidFill>
            </a:endParaRPr>
          </a:p>
        </c:rich>
      </c:tx>
      <c:layout>
        <c:manualLayout>
          <c:xMode val="edge"/>
          <c:yMode val="edge"/>
          <c:x val="1.4404620980844145E-3"/>
          <c:y val="1.32280435711678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'top employees'!$B$40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employees'!$A$41:$A$51</c:f>
              <c:strCache>
                <c:ptCount val="10"/>
                <c:pt idx="0">
                  <c:v>Alison Johnson</c:v>
                </c:pt>
                <c:pt idx="1">
                  <c:v>Kelly Queen</c:v>
                </c:pt>
                <c:pt idx="2">
                  <c:v>Jesse Wooten</c:v>
                </c:pt>
                <c:pt idx="3">
                  <c:v>Stacy L Chen</c:v>
                </c:pt>
                <c:pt idx="4">
                  <c:v>Micah Chokeir</c:v>
                </c:pt>
                <c:pt idx="5">
                  <c:v>Julia  Hegwood </c:v>
                </c:pt>
                <c:pt idx="6">
                  <c:v>Joeanne Melendez</c:v>
                </c:pt>
                <c:pt idx="7">
                  <c:v>Elena Miriam Hillen </c:v>
                </c:pt>
                <c:pt idx="8">
                  <c:v>Martie Elmasian</c:v>
                </c:pt>
                <c:pt idx="9">
                  <c:v>Willow Nevandro</c:v>
                </c:pt>
              </c:strCache>
            </c:strRef>
          </c:cat>
          <c:val>
            <c:numRef>
              <c:f>'top employees'!$B$41:$B$51</c:f>
              <c:numCache>
                <c:formatCode>General</c:formatCode>
                <c:ptCount val="10"/>
                <c:pt idx="0">
                  <c:v>27</c:v>
                </c:pt>
                <c:pt idx="1">
                  <c:v>27</c:v>
                </c:pt>
                <c:pt idx="2">
                  <c:v>27</c:v>
                </c:pt>
                <c:pt idx="3">
                  <c:v>28</c:v>
                </c:pt>
                <c:pt idx="4">
                  <c:v>28</c:v>
                </c:pt>
                <c:pt idx="5">
                  <c:v>30</c:v>
                </c:pt>
                <c:pt idx="6">
                  <c:v>30</c:v>
                </c:pt>
                <c:pt idx="7">
                  <c:v>32</c:v>
                </c:pt>
                <c:pt idx="8">
                  <c:v>32</c:v>
                </c:pt>
                <c:pt idx="9">
                  <c:v>33</c:v>
                </c:pt>
              </c:numCache>
            </c:numRef>
          </c:val>
          <c:extLst>
            <c:ext xmlns:c16="http://schemas.microsoft.com/office/drawing/2014/chart" uri="{C3380CC4-5D6E-409C-BE32-E72D297353CC}">
              <c16:uniqueId val="{00000000-D7DC-4DA6-ABE0-B5953C09D085}"/>
            </c:ext>
          </c:extLst>
        </c:ser>
        <c:dLbls>
          <c:showLegendKey val="0"/>
          <c:showVal val="0"/>
          <c:showCatName val="0"/>
          <c:showSerName val="0"/>
          <c:showPercent val="0"/>
          <c:showBubbleSize val="0"/>
        </c:dLbls>
        <c:axId val="1672556143"/>
        <c:axId val="1370638031"/>
      </c:radarChart>
      <c:catAx>
        <c:axId val="167255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ru-RU"/>
          </a:p>
        </c:txPr>
        <c:crossAx val="1370638031"/>
        <c:crosses val="autoZero"/>
        <c:auto val="1"/>
        <c:lblAlgn val="ctr"/>
        <c:lblOffset val="100"/>
        <c:noMultiLvlLbl val="0"/>
      </c:catAx>
      <c:valAx>
        <c:axId val="13706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255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department!count emp in dep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Count</a:t>
            </a:r>
            <a:r>
              <a:rPr lang="en-US" sz="2000" b="1" baseline="0"/>
              <a:t> Eployeers </a:t>
            </a:r>
          </a:p>
          <a:p>
            <a:pPr>
              <a:defRPr/>
            </a:pPr>
            <a:r>
              <a:rPr lang="en-US" sz="2000" b="0" i="1" baseline="0"/>
              <a:t>in department</a:t>
            </a:r>
            <a:endParaRPr lang="en-US" sz="2000" b="0" i="1"/>
          </a:p>
        </c:rich>
      </c:tx>
      <c:layout>
        <c:manualLayout>
          <c:xMode val="edge"/>
          <c:yMode val="edge"/>
          <c:x val="4.67637795275590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479775308460273E-2"/>
          <c:y val="0.13531462817763582"/>
          <c:w val="0.97000133550284406"/>
          <c:h val="0.65243846403449768"/>
        </c:manualLayout>
      </c:layout>
      <c:bar3DChart>
        <c:barDir val="col"/>
        <c:grouping val="standard"/>
        <c:varyColors val="0"/>
        <c:ser>
          <c:idx val="0"/>
          <c:order val="0"/>
          <c:tx>
            <c:strRef>
              <c:f>'employee in department'!$B$3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department'!$A$4</c:f>
              <c:strCache>
                <c:ptCount val="1"/>
                <c:pt idx="0">
                  <c:v>Human Resources</c:v>
                </c:pt>
              </c:strCache>
            </c:strRef>
          </c:cat>
          <c:val>
            <c:numRef>
              <c:f>'employee in department'!$B$4</c:f>
              <c:numCache>
                <c:formatCode>General</c:formatCode>
                <c:ptCount val="1"/>
                <c:pt idx="0">
                  <c:v>1</c:v>
                </c:pt>
              </c:numCache>
            </c:numRef>
          </c:val>
          <c:extLst>
            <c:ext xmlns:c16="http://schemas.microsoft.com/office/drawing/2014/chart" uri="{C3380CC4-5D6E-409C-BE32-E72D297353CC}">
              <c16:uniqueId val="{00000001-96A4-4046-9EFD-1B56AE115A67}"/>
            </c:ext>
          </c:extLst>
        </c:ser>
        <c:dLbls>
          <c:showLegendKey val="0"/>
          <c:showVal val="1"/>
          <c:showCatName val="0"/>
          <c:showSerName val="0"/>
          <c:showPercent val="0"/>
          <c:showBubbleSize val="0"/>
        </c:dLbls>
        <c:gapWidth val="150"/>
        <c:shape val="box"/>
        <c:axId val="1672561247"/>
        <c:axId val="1637884703"/>
        <c:axId val="1373749327"/>
      </c:bar3DChart>
      <c:catAx>
        <c:axId val="1672561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ru-RU"/>
          </a:p>
        </c:txPr>
        <c:crossAx val="1637884703"/>
        <c:crosses val="autoZero"/>
        <c:auto val="1"/>
        <c:lblAlgn val="ctr"/>
        <c:lblOffset val="100"/>
        <c:noMultiLvlLbl val="0"/>
      </c:catAx>
      <c:valAx>
        <c:axId val="1637884703"/>
        <c:scaling>
          <c:orientation val="minMax"/>
        </c:scaling>
        <c:delete val="1"/>
        <c:axPos val="l"/>
        <c:numFmt formatCode="General" sourceLinked="1"/>
        <c:majorTickMark val="none"/>
        <c:minorTickMark val="none"/>
        <c:tickLblPos val="nextTo"/>
        <c:crossAx val="1672561247"/>
        <c:crosses val="autoZero"/>
        <c:crossBetween val="between"/>
      </c:valAx>
      <c:serAx>
        <c:axId val="1373749327"/>
        <c:scaling>
          <c:orientation val="minMax"/>
        </c:scaling>
        <c:delete val="1"/>
        <c:axPos val="b"/>
        <c:majorTickMark val="none"/>
        <c:minorTickMark val="none"/>
        <c:tickLblPos val="nextTo"/>
        <c:crossAx val="16378847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department!Count emploees in st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a:t>
            </a:r>
            <a:r>
              <a:rPr lang="en-US" sz="2000" b="1" baseline="0">
                <a:solidFill>
                  <a:schemeClr val="tx1"/>
                </a:solidFill>
              </a:rPr>
              <a:t> employees </a:t>
            </a:r>
          </a:p>
          <a:p>
            <a:pPr>
              <a:defRPr/>
            </a:pPr>
            <a:r>
              <a:rPr lang="en-US" sz="2000" b="0" i="1" baseline="0">
                <a:solidFill>
                  <a:schemeClr val="tx1"/>
                </a:solidFill>
              </a:rPr>
              <a:t>in state</a:t>
            </a:r>
            <a:endParaRPr lang="en-US" sz="2000" b="0" i="1">
              <a:solidFill>
                <a:schemeClr val="tx1"/>
              </a:solidFill>
            </a:endParaRPr>
          </a:p>
        </c:rich>
      </c:tx>
      <c:layout>
        <c:manualLayout>
          <c:xMode val="edge"/>
          <c:yMode val="edge"/>
          <c:x val="4.3661259210068616E-2"/>
          <c:y val="2.8498732303297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rgbClr val="FF0000"/>
          </a:solidFill>
          <a:ln w="19050">
            <a:solidFill>
              <a:schemeClr val="lt1"/>
            </a:solidFill>
          </a:ln>
          <a:effectLst/>
        </c:spPr>
      </c:pivotFmt>
    </c:pivotFmts>
    <c:plotArea>
      <c:layout/>
      <c:pieChart>
        <c:varyColors val="1"/>
        <c:ser>
          <c:idx val="0"/>
          <c:order val="0"/>
          <c:tx>
            <c:strRef>
              <c:f>'employee in department'!$B$26</c:f>
              <c:strCache>
                <c:ptCount val="1"/>
                <c:pt idx="0">
                  <c:v>Total</c:v>
                </c:pt>
              </c:strCache>
            </c:strRef>
          </c:tx>
          <c:spPr>
            <a:solidFill>
              <a:schemeClr val="accent1">
                <a:lumMod val="60000"/>
                <a:lumOff val="40000"/>
              </a:schemeClr>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3-7110-4050-8FE7-655422AFFE28}"/>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7110-4050-8FE7-655422AFFE28}"/>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7110-4050-8FE7-655422AFFE28}"/>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6-7110-4050-8FE7-655422AFFE28}"/>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7110-4050-8FE7-655422AFFE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 in department'!$A$27:$A$28</c:f>
              <c:strCache>
                <c:ptCount val="1"/>
                <c:pt idx="0">
                  <c:v>CA</c:v>
                </c:pt>
              </c:strCache>
            </c:strRef>
          </c:cat>
          <c:val>
            <c:numRef>
              <c:f>'employee in department'!$B$27:$B$28</c:f>
              <c:numCache>
                <c:formatCode>General</c:formatCode>
                <c:ptCount val="1"/>
                <c:pt idx="0">
                  <c:v>1</c:v>
                </c:pt>
              </c:numCache>
            </c:numRef>
          </c:val>
          <c:extLst>
            <c:ext xmlns:c16="http://schemas.microsoft.com/office/drawing/2014/chart" uri="{C3380CC4-5D6E-409C-BE32-E72D297353CC}">
              <c16:uniqueId val="{00000000-7110-4050-8FE7-655422AFFE2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department!Count emploees in st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a:t>
            </a:r>
            <a:r>
              <a:rPr lang="en-US" sz="2000" b="1" baseline="0">
                <a:solidFill>
                  <a:schemeClr val="tx1"/>
                </a:solidFill>
              </a:rPr>
              <a:t> employees </a:t>
            </a:r>
          </a:p>
          <a:p>
            <a:pPr>
              <a:defRPr/>
            </a:pPr>
            <a:r>
              <a:rPr lang="en-US" sz="2000" b="0" i="1" baseline="0">
                <a:solidFill>
                  <a:schemeClr val="tx1"/>
                </a:solidFill>
              </a:rPr>
              <a:t>in state</a:t>
            </a:r>
            <a:endParaRPr lang="en-US" sz="2000" b="0" i="1">
              <a:solidFill>
                <a:schemeClr val="tx1"/>
              </a:solidFill>
            </a:endParaRPr>
          </a:p>
        </c:rich>
      </c:tx>
      <c:layout>
        <c:manualLayout>
          <c:xMode val="edge"/>
          <c:yMode val="edge"/>
          <c:x val="4.3661259210068616E-2"/>
          <c:y val="2.8498732303297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lumMod val="75000"/>
            </a:schemeClr>
          </a:solidFill>
          <a:ln w="19050">
            <a:solidFill>
              <a:schemeClr val="lt1"/>
            </a:solidFill>
          </a:ln>
          <a:effectLst/>
        </c:spPr>
      </c:pivotFmt>
      <c:pivotFmt>
        <c:idx val="6"/>
        <c:spPr>
          <a:solidFill>
            <a:schemeClr val="accent1">
              <a:lumMod val="60000"/>
              <a:lumOff val="4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rgbClr val="7030A0"/>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
        <c:idx val="12"/>
        <c:spPr>
          <a:solidFill>
            <a:schemeClr val="accent1">
              <a:lumMod val="60000"/>
              <a:lumOff val="4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ru-RU"/>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50"/>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rgbClr val="FFFF00"/>
          </a:solidFill>
          <a:ln w="19050">
            <a:solidFill>
              <a:schemeClr val="lt1"/>
            </a:solidFill>
          </a:ln>
          <a:effectLst/>
        </c:spPr>
        <c:dLbl>
          <c:idx val="0"/>
          <c:layout>
            <c:manualLayout>
              <c:x val="1.8741633199464428E-2"/>
              <c:y val="-7.4638674752485667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ru-RU"/>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7030A0"/>
          </a:solidFill>
          <a:ln w="19050">
            <a:solidFill>
              <a:schemeClr val="lt1"/>
            </a:solidFill>
          </a:ln>
          <a:effectLst/>
        </c:spPr>
      </c:pivotFmt>
      <c:pivotFmt>
        <c:idx val="17"/>
        <c:spPr>
          <a:solidFill>
            <a:schemeClr val="accent1">
              <a:lumMod val="75000"/>
            </a:schemeClr>
          </a:solidFill>
          <a:ln w="19050">
            <a:solidFill>
              <a:schemeClr val="lt1"/>
            </a:solidFill>
          </a:ln>
          <a:effectLst/>
        </c:spPr>
      </c:pivotFmt>
    </c:pivotFmts>
    <c:plotArea>
      <c:layout>
        <c:manualLayout>
          <c:layoutTarget val="inner"/>
          <c:xMode val="edge"/>
          <c:yMode val="edge"/>
          <c:x val="0.16288788627605613"/>
          <c:y val="0.18689220711906232"/>
          <c:w val="0.61686524736905768"/>
          <c:h val="0.72884543192186102"/>
        </c:manualLayout>
      </c:layout>
      <c:pieChart>
        <c:varyColors val="1"/>
        <c:ser>
          <c:idx val="0"/>
          <c:order val="0"/>
          <c:tx>
            <c:strRef>
              <c:f>'employee in department'!$B$26</c:f>
              <c:strCache>
                <c:ptCount val="1"/>
                <c:pt idx="0">
                  <c:v>Total</c:v>
                </c:pt>
              </c:strCache>
            </c:strRef>
          </c:tx>
          <c:spPr>
            <a:solidFill>
              <a:schemeClr val="accent1">
                <a:lumMod val="60000"/>
                <a:lumOff val="40000"/>
              </a:schemeClr>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AD0E-4C54-B1E8-7B58836C307A}"/>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AD0E-4C54-B1E8-7B58836C307A}"/>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AD0E-4C54-B1E8-7B58836C307A}"/>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AD0E-4C54-B1E8-7B58836C307A}"/>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AD0E-4C54-B1E8-7B58836C307A}"/>
              </c:ext>
            </c:extLst>
          </c:dPt>
          <c:dLbls>
            <c:dLbl>
              <c:idx val="0"/>
              <c:layout>
                <c:manualLayout>
                  <c:x val="1.8741633199464428E-2"/>
                  <c:y val="-7.4638674752485667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0E-4C54-B1E8-7B58836C307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ru-RU"/>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'employee in department'!$A$27:$A$28</c:f>
              <c:strCache>
                <c:ptCount val="1"/>
                <c:pt idx="0">
                  <c:v>CA</c:v>
                </c:pt>
              </c:strCache>
            </c:strRef>
          </c:cat>
          <c:val>
            <c:numRef>
              <c:f>'employee in department'!$B$27:$B$28</c:f>
              <c:numCache>
                <c:formatCode>General</c:formatCode>
                <c:ptCount val="1"/>
                <c:pt idx="0">
                  <c:v>1</c:v>
                </c:pt>
              </c:numCache>
            </c:numRef>
          </c:val>
          <c:extLst>
            <c:ext xmlns:c16="http://schemas.microsoft.com/office/drawing/2014/chart" uri="{C3380CC4-5D6E-409C-BE32-E72D297353CC}">
              <c16:uniqueId val="{0000000A-AD0E-4C54-B1E8-7B58836C30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department!Count emp by Gen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a:t>
            </a:r>
            <a:r>
              <a:rPr lang="en-US" sz="2000" b="1" baseline="0">
                <a:solidFill>
                  <a:schemeClr val="tx1"/>
                </a:solidFill>
              </a:rPr>
              <a:t> employees </a:t>
            </a:r>
          </a:p>
          <a:p>
            <a:pPr>
              <a:defRPr/>
            </a:pPr>
            <a:r>
              <a:rPr lang="en-US" sz="2000" b="0" i="1" baseline="0">
                <a:solidFill>
                  <a:schemeClr val="tx1"/>
                </a:solidFill>
              </a:rPr>
              <a:t>by Gende</a:t>
            </a:r>
            <a:endParaRPr lang="en-US" sz="2000" b="0" i="1">
              <a:solidFill>
                <a:schemeClr val="tx1"/>
              </a:solidFill>
            </a:endParaRPr>
          </a:p>
        </c:rich>
      </c:tx>
      <c:layout>
        <c:manualLayout>
          <c:xMode val="edge"/>
          <c:yMode val="edge"/>
          <c:x val="4.159711286089237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s>
    <c:plotArea>
      <c:layout>
        <c:manualLayout>
          <c:layoutTarget val="inner"/>
          <c:xMode val="edge"/>
          <c:yMode val="edge"/>
          <c:x val="9.318825342910568E-2"/>
          <c:y val="0.21798617564108835"/>
          <c:w val="0.90488492859961134"/>
          <c:h val="0.77914641104644533"/>
        </c:manualLayout>
      </c:layout>
      <c:barChart>
        <c:barDir val="bar"/>
        <c:grouping val="clustered"/>
        <c:varyColors val="0"/>
        <c:ser>
          <c:idx val="0"/>
          <c:order val="0"/>
          <c:tx>
            <c:strRef>
              <c:f>'employee in department'!$B$44</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1-3DA8-460E-9265-FE944D3619FD}"/>
              </c:ext>
            </c:extLst>
          </c:dPt>
          <c:dPt>
            <c:idx val="1"/>
            <c:invertIfNegative val="0"/>
            <c:bubble3D val="0"/>
            <c:extLst>
              <c:ext xmlns:c16="http://schemas.microsoft.com/office/drawing/2014/chart" uri="{C3380CC4-5D6E-409C-BE32-E72D297353CC}">
                <c16:uniqueId val="{00000002-251E-4544-BA54-6A24AC266C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department'!$A$45:$A$46</c:f>
              <c:strCache>
                <c:ptCount val="1"/>
                <c:pt idx="0">
                  <c:v>Male</c:v>
                </c:pt>
              </c:strCache>
            </c:strRef>
          </c:cat>
          <c:val>
            <c:numRef>
              <c:f>'employee in department'!$B$45:$B$46</c:f>
              <c:numCache>
                <c:formatCode>General</c:formatCode>
                <c:ptCount val="1"/>
                <c:pt idx="0">
                  <c:v>1</c:v>
                </c:pt>
              </c:numCache>
            </c:numRef>
          </c:val>
          <c:extLst>
            <c:ext xmlns:c16="http://schemas.microsoft.com/office/drawing/2014/chart" uri="{C3380CC4-5D6E-409C-BE32-E72D297353CC}">
              <c16:uniqueId val="{00000002-3DA8-460E-9265-FE944D3619FD}"/>
            </c:ext>
          </c:extLst>
        </c:ser>
        <c:dLbls>
          <c:dLblPos val="outEnd"/>
          <c:showLegendKey val="0"/>
          <c:showVal val="1"/>
          <c:showCatName val="0"/>
          <c:showSerName val="0"/>
          <c:showPercent val="0"/>
          <c:showBubbleSize val="0"/>
        </c:dLbls>
        <c:gapWidth val="182"/>
        <c:axId val="1643587999"/>
        <c:axId val="1521714559"/>
      </c:barChart>
      <c:catAx>
        <c:axId val="164358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ru-RU"/>
          </a:p>
        </c:txPr>
        <c:crossAx val="1521714559"/>
        <c:crosses val="autoZero"/>
        <c:auto val="1"/>
        <c:lblAlgn val="ctr"/>
        <c:lblOffset val="100"/>
        <c:noMultiLvlLbl val="0"/>
      </c:catAx>
      <c:valAx>
        <c:axId val="1521714559"/>
        <c:scaling>
          <c:orientation val="minMax"/>
        </c:scaling>
        <c:delete val="1"/>
        <c:axPos val="b"/>
        <c:numFmt formatCode="General" sourceLinked="1"/>
        <c:majorTickMark val="none"/>
        <c:minorTickMark val="none"/>
        <c:tickLblPos val="nextTo"/>
        <c:crossAx val="164358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department!sik and pto day in dep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Compare</a:t>
            </a:r>
            <a:r>
              <a:rPr lang="en-US" sz="2000" b="1" baseline="0">
                <a:solidFill>
                  <a:schemeClr val="tx1"/>
                </a:solidFill>
              </a:rPr>
              <a:t> Sick Day and PTO day </a:t>
            </a:r>
          </a:p>
          <a:p>
            <a:pPr>
              <a:defRPr/>
            </a:pPr>
            <a:r>
              <a:rPr lang="en-US" sz="2000" b="0" i="1" baseline="0">
                <a:solidFill>
                  <a:schemeClr val="tx1"/>
                </a:solidFill>
              </a:rPr>
              <a:t>by department</a:t>
            </a:r>
            <a:endParaRPr lang="en-US" sz="2000" b="0" i="1">
              <a:solidFill>
                <a:schemeClr val="tx1"/>
              </a:solidFill>
            </a:endParaRPr>
          </a:p>
        </c:rich>
      </c:tx>
      <c:layout>
        <c:manualLayout>
          <c:xMode val="edge"/>
          <c:yMode val="edge"/>
          <c:x val="8.5399998187798249E-4"/>
          <c:y val="5.45228643860454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91937092769063E-2"/>
          <c:y val="7.852257374327766E-2"/>
          <c:w val="0.92708585575200875"/>
          <c:h val="0.83557510449369288"/>
        </c:manualLayout>
      </c:layout>
      <c:lineChart>
        <c:grouping val="standard"/>
        <c:varyColors val="0"/>
        <c:ser>
          <c:idx val="0"/>
          <c:order val="0"/>
          <c:tx>
            <c:strRef>
              <c:f>'employee in department'!$B$58</c:f>
              <c:strCache>
                <c:ptCount val="1"/>
                <c:pt idx="0">
                  <c:v>Sum of PTO Days</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department'!$A$59:$A$60</c:f>
              <c:strCache>
                <c:ptCount val="1"/>
                <c:pt idx="0">
                  <c:v>Human Resources</c:v>
                </c:pt>
              </c:strCache>
            </c:strRef>
          </c:cat>
          <c:val>
            <c:numRef>
              <c:f>'employee in department'!$B$59:$B$60</c:f>
              <c:numCache>
                <c:formatCode>General</c:formatCode>
                <c:ptCount val="1"/>
                <c:pt idx="0">
                  <c:v>13</c:v>
                </c:pt>
              </c:numCache>
            </c:numRef>
          </c:val>
          <c:smooth val="0"/>
          <c:extLst>
            <c:ext xmlns:c16="http://schemas.microsoft.com/office/drawing/2014/chart" uri="{C3380CC4-5D6E-409C-BE32-E72D297353CC}">
              <c16:uniqueId val="{00000000-5514-4FBD-AAB3-FB0FD323D16C}"/>
            </c:ext>
          </c:extLst>
        </c:ser>
        <c:ser>
          <c:idx val="1"/>
          <c:order val="1"/>
          <c:tx>
            <c:strRef>
              <c:f>'employee in department'!$C$58</c:f>
              <c:strCache>
                <c:ptCount val="1"/>
                <c:pt idx="0">
                  <c:v>Sum of Sick Days</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department'!$A$59:$A$60</c:f>
              <c:strCache>
                <c:ptCount val="1"/>
                <c:pt idx="0">
                  <c:v>Human Resources</c:v>
                </c:pt>
              </c:strCache>
            </c:strRef>
          </c:cat>
          <c:val>
            <c:numRef>
              <c:f>'employee in department'!$C$59:$C$60</c:f>
              <c:numCache>
                <c:formatCode>General</c:formatCode>
                <c:ptCount val="1"/>
                <c:pt idx="0">
                  <c:v>6</c:v>
                </c:pt>
              </c:numCache>
            </c:numRef>
          </c:val>
          <c:smooth val="0"/>
          <c:extLst>
            <c:ext xmlns:c16="http://schemas.microsoft.com/office/drawing/2014/chart" uri="{C3380CC4-5D6E-409C-BE32-E72D297353CC}">
              <c16:uniqueId val="{00000001-5514-4FBD-AAB3-FB0FD323D16C}"/>
            </c:ext>
          </c:extLst>
        </c:ser>
        <c:dLbls>
          <c:dLblPos val="t"/>
          <c:showLegendKey val="0"/>
          <c:showVal val="1"/>
          <c:showCatName val="0"/>
          <c:showSerName val="0"/>
          <c:showPercent val="0"/>
          <c:showBubbleSize val="0"/>
        </c:dLbls>
        <c:marker val="1"/>
        <c:smooth val="0"/>
        <c:axId val="1823727759"/>
        <c:axId val="1521710719"/>
      </c:lineChart>
      <c:catAx>
        <c:axId val="1823727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ru-RU"/>
          </a:p>
        </c:txPr>
        <c:crossAx val="1521710719"/>
        <c:crosses val="autoZero"/>
        <c:auto val="1"/>
        <c:lblAlgn val="ctr"/>
        <c:lblOffset val="100"/>
        <c:noMultiLvlLbl val="0"/>
      </c:catAx>
      <c:valAx>
        <c:axId val="1521710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ru-RU"/>
          </a:p>
        </c:txPr>
        <c:crossAx val="182372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department!Top dep per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a:t>
            </a:r>
            <a:r>
              <a:rPr lang="en-US" sz="2000" b="1" baseline="0">
                <a:solidFill>
                  <a:schemeClr val="tx1"/>
                </a:solidFill>
              </a:rPr>
              <a:t> deparmnet </a:t>
            </a:r>
          </a:p>
          <a:p>
            <a:pPr>
              <a:defRPr/>
            </a:pPr>
            <a:r>
              <a:rPr lang="en-US" sz="2000" b="0" i="1" baseline="0">
                <a:solidFill>
                  <a:schemeClr val="tx1"/>
                </a:solidFill>
              </a:rPr>
              <a:t>high Performance Scoe</a:t>
            </a:r>
            <a:endParaRPr lang="en-US" sz="2000" b="0" i="1">
              <a:solidFill>
                <a:schemeClr val="tx1"/>
              </a:solidFill>
            </a:endParaRPr>
          </a:p>
        </c:rich>
      </c:tx>
      <c:layout>
        <c:manualLayout>
          <c:xMode val="edge"/>
          <c:yMode val="edge"/>
          <c:x val="3.313888888888890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76812073683673"/>
          <c:y val="0.19280457717170768"/>
          <c:w val="0.60950437577263727"/>
          <c:h val="0.79569983958195312"/>
        </c:manualLayout>
      </c:layout>
      <c:radarChart>
        <c:radarStyle val="marker"/>
        <c:varyColors val="0"/>
        <c:ser>
          <c:idx val="0"/>
          <c:order val="0"/>
          <c:tx>
            <c:strRef>
              <c:f>'employee in department'!$B$81</c:f>
              <c:strCache>
                <c:ptCount val="1"/>
                <c:pt idx="0">
                  <c:v>Total</c:v>
                </c:pt>
              </c:strCache>
            </c:strRef>
          </c:tx>
          <c:spPr>
            <a:ln w="28575" cap="rnd">
              <a:solidFill>
                <a:schemeClr val="accent1"/>
              </a:solidFill>
              <a:round/>
            </a:ln>
            <a:effectLst/>
          </c:spPr>
          <c:marker>
            <c:symbol val="none"/>
          </c:marker>
          <c:cat>
            <c:strRef>
              <c:f>'employee in department'!$A$82:$A$91</c:f>
              <c:strCache>
                <c:ptCount val="9"/>
                <c:pt idx="0">
                  <c:v>Customer Support</c:v>
                </c:pt>
                <c:pt idx="1">
                  <c:v>Human Resources</c:v>
                </c:pt>
                <c:pt idx="2">
                  <c:v>Marketing</c:v>
                </c:pt>
                <c:pt idx="3">
                  <c:v>Sales</c:v>
                </c:pt>
                <c:pt idx="4">
                  <c:v>Accounting</c:v>
                </c:pt>
                <c:pt idx="5">
                  <c:v>Administration</c:v>
                </c:pt>
                <c:pt idx="6">
                  <c:v>Finance</c:v>
                </c:pt>
                <c:pt idx="7">
                  <c:v>IT</c:v>
                </c:pt>
                <c:pt idx="8">
                  <c:v>R&amp;D</c:v>
                </c:pt>
              </c:strCache>
            </c:strRef>
          </c:cat>
          <c:val>
            <c:numRef>
              <c:f>'employee in department'!$B$82:$B$91</c:f>
              <c:numCache>
                <c:formatCode>General</c:formatCode>
                <c:ptCount val="9"/>
                <c:pt idx="0">
                  <c:v>24</c:v>
                </c:pt>
                <c:pt idx="1">
                  <c:v>42</c:v>
                </c:pt>
                <c:pt idx="2">
                  <c:v>46</c:v>
                </c:pt>
                <c:pt idx="3">
                  <c:v>55</c:v>
                </c:pt>
                <c:pt idx="4">
                  <c:v>71</c:v>
                </c:pt>
                <c:pt idx="5">
                  <c:v>72</c:v>
                </c:pt>
                <c:pt idx="6">
                  <c:v>73</c:v>
                </c:pt>
                <c:pt idx="7">
                  <c:v>74</c:v>
                </c:pt>
                <c:pt idx="8">
                  <c:v>88</c:v>
                </c:pt>
              </c:numCache>
            </c:numRef>
          </c:val>
          <c:extLst>
            <c:ext xmlns:c16="http://schemas.microsoft.com/office/drawing/2014/chart" uri="{C3380CC4-5D6E-409C-BE32-E72D297353CC}">
              <c16:uniqueId val="{00000000-40E9-4F57-9F8C-DE9386633933}"/>
            </c:ext>
          </c:extLst>
        </c:ser>
        <c:dLbls>
          <c:showLegendKey val="0"/>
          <c:showVal val="0"/>
          <c:showCatName val="0"/>
          <c:showSerName val="0"/>
          <c:showPercent val="0"/>
          <c:showBubbleSize val="0"/>
        </c:dLbls>
        <c:axId val="1823682751"/>
        <c:axId val="1521715039"/>
      </c:radarChart>
      <c:catAx>
        <c:axId val="18236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ru-RU"/>
          </a:p>
        </c:txPr>
        <c:crossAx val="1521715039"/>
        <c:crosses val="autoZero"/>
        <c:auto val="1"/>
        <c:lblAlgn val="ctr"/>
        <c:lblOffset val="100"/>
        <c:noMultiLvlLbl val="0"/>
      </c:catAx>
      <c:valAx>
        <c:axId val="15217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36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(1).xlsx]Salay!total Salary by dep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Salary </a:t>
            </a:r>
          </a:p>
          <a:p>
            <a:pPr>
              <a:defRPr/>
            </a:pPr>
            <a:r>
              <a:rPr lang="en-US" sz="2000" b="0" i="1">
                <a:solidFill>
                  <a:schemeClr val="tx1"/>
                </a:solidFill>
              </a:rPr>
              <a:t>by Department</a:t>
            </a:r>
          </a:p>
        </c:rich>
      </c:tx>
      <c:layout>
        <c:manualLayout>
          <c:xMode val="edge"/>
          <c:yMode val="edge"/>
          <c:x val="2.503935896208058E-2"/>
          <c:y val="5.03798659319408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124306849723865E-2"/>
          <c:y val="0.19402472899776899"/>
          <c:w val="0.96047481712529692"/>
          <c:h val="0.74776412155279459"/>
        </c:manualLayout>
      </c:layout>
      <c:barChart>
        <c:barDir val="col"/>
        <c:grouping val="clustered"/>
        <c:varyColors val="0"/>
        <c:ser>
          <c:idx val="0"/>
          <c:order val="0"/>
          <c:tx>
            <c:strRef>
              <c:f>Salay!$B$3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Salay!$A$4:$A$13</c:f>
              <c:strCache>
                <c:ptCount val="9"/>
                <c:pt idx="0">
                  <c:v>Customer Support</c:v>
                </c:pt>
                <c:pt idx="1">
                  <c:v>Human Resources</c:v>
                </c:pt>
                <c:pt idx="2">
                  <c:v>Marketing</c:v>
                </c:pt>
                <c:pt idx="3">
                  <c:v>Sales</c:v>
                </c:pt>
                <c:pt idx="4">
                  <c:v>Finance</c:v>
                </c:pt>
                <c:pt idx="5">
                  <c:v>Accounting</c:v>
                </c:pt>
                <c:pt idx="6">
                  <c:v>Administration</c:v>
                </c:pt>
                <c:pt idx="7">
                  <c:v>R&amp;D</c:v>
                </c:pt>
                <c:pt idx="8">
                  <c:v>IT</c:v>
                </c:pt>
              </c:strCache>
            </c:strRef>
          </c:cat>
          <c:val>
            <c:numRef>
              <c:f>Salay!$B$4:$B$13</c:f>
              <c:numCache>
                <c:formatCode>General</c:formatCode>
                <c:ptCount val="9"/>
                <c:pt idx="0">
                  <c:v>555892</c:v>
                </c:pt>
                <c:pt idx="1">
                  <c:v>675720</c:v>
                </c:pt>
                <c:pt idx="2">
                  <c:v>843031</c:v>
                </c:pt>
                <c:pt idx="3">
                  <c:v>1142938</c:v>
                </c:pt>
                <c:pt idx="4">
                  <c:v>1191410</c:v>
                </c:pt>
                <c:pt idx="5">
                  <c:v>1328620</c:v>
                </c:pt>
                <c:pt idx="6">
                  <c:v>1386030</c:v>
                </c:pt>
                <c:pt idx="7">
                  <c:v>1599149</c:v>
                </c:pt>
                <c:pt idx="8">
                  <c:v>1636103</c:v>
                </c:pt>
              </c:numCache>
            </c:numRef>
          </c:val>
          <c:extLst>
            <c:ext xmlns:c16="http://schemas.microsoft.com/office/drawing/2014/chart" uri="{C3380CC4-5D6E-409C-BE32-E72D297353CC}">
              <c16:uniqueId val="{00000000-9563-418D-A2C1-934A462CD08F}"/>
            </c:ext>
          </c:extLst>
        </c:ser>
        <c:dLbls>
          <c:dLblPos val="outEnd"/>
          <c:showLegendKey val="0"/>
          <c:showVal val="1"/>
          <c:showCatName val="0"/>
          <c:showSerName val="0"/>
          <c:showPercent val="0"/>
          <c:showBubbleSize val="0"/>
        </c:dLbls>
        <c:gapWidth val="95"/>
        <c:overlap val="-27"/>
        <c:axId val="1823740287"/>
        <c:axId val="1516348991"/>
      </c:barChart>
      <c:catAx>
        <c:axId val="182374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ru-RU"/>
          </a:p>
        </c:txPr>
        <c:crossAx val="1516348991"/>
        <c:crosses val="autoZero"/>
        <c:auto val="1"/>
        <c:lblAlgn val="ctr"/>
        <c:lblOffset val="100"/>
        <c:noMultiLvlLbl val="0"/>
      </c:catAx>
      <c:valAx>
        <c:axId val="1516348991"/>
        <c:scaling>
          <c:orientation val="minMax"/>
        </c:scaling>
        <c:delete val="1"/>
        <c:axPos val="l"/>
        <c:numFmt formatCode="General" sourceLinked="1"/>
        <c:majorTickMark val="none"/>
        <c:minorTickMark val="none"/>
        <c:tickLblPos val="nextTo"/>
        <c:crossAx val="182374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(1).xlsx]Salay!Totla Salar by  state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Salary </a:t>
            </a:r>
          </a:p>
          <a:p>
            <a:pPr>
              <a:defRPr/>
            </a:pPr>
            <a:r>
              <a:rPr lang="en-US" sz="2000" i="1">
                <a:solidFill>
                  <a:schemeClr val="tx1"/>
                </a:solidFill>
              </a:rPr>
              <a:t>by State</a:t>
            </a:r>
          </a:p>
        </c:rich>
      </c:tx>
      <c:layout>
        <c:manualLayout>
          <c:xMode val="edge"/>
          <c:yMode val="edge"/>
          <c:x val="8.9876808012152407E-2"/>
          <c:y val="9.7020978922557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55555555555545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8888888888888892E-2"/>
              <c:y val="4.629629629629629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9793"/>
                    <a:gd name="adj2" fmla="val -33712"/>
                  </a:avLst>
                </a:prstGeom>
                <a:noFill/>
                <a:ln>
                  <a:noFill/>
                </a:ln>
              </c15:spPr>
            </c:ext>
          </c:extLst>
        </c:dLbl>
      </c:pivotFmt>
      <c:pivotFmt>
        <c:idx val="5"/>
        <c:spPr>
          <a:solidFill>
            <a:schemeClr val="accent1"/>
          </a:solidFill>
          <a:ln w="19050">
            <a:solidFill>
              <a:schemeClr val="lt1"/>
            </a:solidFill>
          </a:ln>
          <a:effectLst/>
        </c:spPr>
        <c:dLbl>
          <c:idx val="0"/>
          <c:layout>
            <c:manualLayout>
              <c:x val="-7.5000000000000053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5.555555555555545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4999999999999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8.8888888888888892E-2"/>
              <c:y val="4.629629629629629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9793"/>
                    <a:gd name="adj2" fmla="val -33712"/>
                  </a:avLst>
                </a:prstGeom>
                <a:noFill/>
                <a:ln>
                  <a:noFill/>
                </a:ln>
              </c15:spPr>
            </c:ext>
          </c:extLst>
        </c:dLbl>
      </c:pivotFmt>
      <c:pivotFmt>
        <c:idx val="11"/>
        <c:spPr>
          <a:solidFill>
            <a:schemeClr val="accent1"/>
          </a:solidFill>
          <a:ln w="19050">
            <a:solidFill>
              <a:schemeClr val="lt1"/>
            </a:solidFill>
          </a:ln>
          <a:effectLst/>
        </c:spPr>
        <c:dLbl>
          <c:idx val="0"/>
          <c:layout>
            <c:manualLayout>
              <c:x val="-7.5000000000000053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5.555555555555545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7.4999999999999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8.8888888888888892E-2"/>
              <c:y val="4.629629629629629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9793"/>
                    <a:gd name="adj2" fmla="val -33712"/>
                  </a:avLst>
                </a:prstGeom>
                <a:noFill/>
                <a:ln>
                  <a:noFill/>
                </a:ln>
              </c15:spPr>
            </c:ext>
          </c:extLst>
        </c:dLbl>
      </c:pivotFmt>
      <c:pivotFmt>
        <c:idx val="17"/>
        <c:spPr>
          <a:solidFill>
            <a:schemeClr val="accent1"/>
          </a:solidFill>
          <a:ln w="19050">
            <a:solidFill>
              <a:schemeClr val="lt1"/>
            </a:solidFill>
          </a:ln>
          <a:effectLst/>
        </c:spPr>
        <c:dLbl>
          <c:idx val="0"/>
          <c:layout>
            <c:manualLayout>
              <c:x val="-7.5000000000000053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9661332977421484"/>
          <c:y val="0.10731748881328905"/>
          <c:w val="0.49085316279986296"/>
          <c:h val="0.80208227736272253"/>
        </c:manualLayout>
      </c:layout>
      <c:doughnutChart>
        <c:varyColors val="1"/>
        <c:ser>
          <c:idx val="0"/>
          <c:order val="0"/>
          <c:tx>
            <c:strRef>
              <c:f>Salay!$B$24</c:f>
              <c:strCache>
                <c:ptCount val="1"/>
                <c:pt idx="0">
                  <c:v>Total</c:v>
                </c:pt>
              </c:strCache>
            </c:strRef>
          </c:tx>
          <c:explosion val="9"/>
          <c:dPt>
            <c:idx val="0"/>
            <c:bubble3D val="0"/>
            <c:explosion val="11"/>
            <c:spPr>
              <a:solidFill>
                <a:schemeClr val="accent1"/>
              </a:solidFill>
              <a:ln w="19050">
                <a:solidFill>
                  <a:schemeClr val="lt1"/>
                </a:solidFill>
              </a:ln>
              <a:effectLst/>
            </c:spPr>
            <c:extLst>
              <c:ext xmlns:c16="http://schemas.microsoft.com/office/drawing/2014/chart" uri="{C3380CC4-5D6E-409C-BE32-E72D297353CC}">
                <c16:uniqueId val="{00000001-A2B8-4151-AD4B-AD6B0437A38A}"/>
              </c:ext>
            </c:extLst>
          </c:dPt>
          <c:dPt>
            <c:idx val="1"/>
            <c:bubble3D val="0"/>
            <c:explosion val="15"/>
            <c:spPr>
              <a:solidFill>
                <a:schemeClr val="accent2"/>
              </a:solidFill>
              <a:ln w="19050">
                <a:solidFill>
                  <a:schemeClr val="lt1"/>
                </a:solidFill>
              </a:ln>
              <a:effectLst/>
            </c:spPr>
            <c:extLst>
              <c:ext xmlns:c16="http://schemas.microsoft.com/office/drawing/2014/chart" uri="{C3380CC4-5D6E-409C-BE32-E72D297353CC}">
                <c16:uniqueId val="{00000003-A2B8-4151-AD4B-AD6B0437A38A}"/>
              </c:ext>
            </c:extLst>
          </c:dPt>
          <c:dPt>
            <c:idx val="2"/>
            <c:bubble3D val="0"/>
            <c:explosion val="22"/>
            <c:spPr>
              <a:solidFill>
                <a:schemeClr val="accent3"/>
              </a:solidFill>
              <a:ln w="19050">
                <a:solidFill>
                  <a:schemeClr val="lt1"/>
                </a:solidFill>
              </a:ln>
              <a:effectLst/>
            </c:spPr>
            <c:extLst>
              <c:ext xmlns:c16="http://schemas.microsoft.com/office/drawing/2014/chart" uri="{C3380CC4-5D6E-409C-BE32-E72D297353CC}">
                <c16:uniqueId val="{00000005-A2B8-4151-AD4B-AD6B0437A3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B8-4151-AD4B-AD6B0437A3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B8-4151-AD4B-AD6B0437A38A}"/>
              </c:ext>
            </c:extLst>
          </c:dPt>
          <c:dLbls>
            <c:dLbl>
              <c:idx val="0"/>
              <c:layout>
                <c:manualLayout>
                  <c:x val="5.5555555555555455E-2"/>
                  <c:y val="-0.111111111111111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2B8-4151-AD4B-AD6B0437A38A}"/>
                </c:ext>
              </c:extLst>
            </c:dLbl>
            <c:dLbl>
              <c:idx val="1"/>
              <c:layout>
                <c:manualLayout>
                  <c:x val="7.49999999999999E-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2B8-4151-AD4B-AD6B0437A38A}"/>
                </c:ext>
              </c:extLst>
            </c:dLbl>
            <c:dLbl>
              <c:idx val="2"/>
              <c:layout>
                <c:manualLayout>
                  <c:x val="8.8888888888888892E-2"/>
                  <c:y val="4.629629629629629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9793"/>
                        <a:gd name="adj2" fmla="val -33712"/>
                      </a:avLst>
                    </a:prstGeom>
                    <a:noFill/>
                    <a:ln>
                      <a:noFill/>
                    </a:ln>
                  </c15:spPr>
                </c:ext>
                <c:ext xmlns:c16="http://schemas.microsoft.com/office/drawing/2014/chart" uri="{C3380CC4-5D6E-409C-BE32-E72D297353CC}">
                  <c16:uniqueId val="{00000005-A2B8-4151-AD4B-AD6B0437A38A}"/>
                </c:ext>
              </c:extLst>
            </c:dLbl>
            <c:dLbl>
              <c:idx val="3"/>
              <c:layout>
                <c:manualLayout>
                  <c:x val="0.1"/>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2B8-4151-AD4B-AD6B0437A38A}"/>
                </c:ext>
              </c:extLst>
            </c:dLbl>
            <c:dLbl>
              <c:idx val="4"/>
              <c:layout>
                <c:manualLayout>
                  <c:x val="-7.5000000000000053E-2"/>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2B8-4151-AD4B-AD6B0437A3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Salay!$A$25:$A$30</c:f>
              <c:strCache>
                <c:ptCount val="5"/>
                <c:pt idx="0">
                  <c:v>FL</c:v>
                </c:pt>
                <c:pt idx="1">
                  <c:v>NY</c:v>
                </c:pt>
                <c:pt idx="2">
                  <c:v>CA</c:v>
                </c:pt>
                <c:pt idx="3">
                  <c:v>IL</c:v>
                </c:pt>
                <c:pt idx="4">
                  <c:v>MA</c:v>
                </c:pt>
              </c:strCache>
            </c:strRef>
          </c:cat>
          <c:val>
            <c:numRef>
              <c:f>Salay!$B$25:$B$30</c:f>
              <c:numCache>
                <c:formatCode>0</c:formatCode>
                <c:ptCount val="5"/>
                <c:pt idx="0">
                  <c:v>776210</c:v>
                </c:pt>
                <c:pt idx="1">
                  <c:v>873113</c:v>
                </c:pt>
                <c:pt idx="2">
                  <c:v>1124124</c:v>
                </c:pt>
                <c:pt idx="3">
                  <c:v>1634108</c:v>
                </c:pt>
                <c:pt idx="4">
                  <c:v>5951338</c:v>
                </c:pt>
              </c:numCache>
            </c:numRef>
          </c:val>
          <c:extLst>
            <c:ext xmlns:c16="http://schemas.microsoft.com/office/drawing/2014/chart" uri="{C3380CC4-5D6E-409C-BE32-E72D297353CC}">
              <c16:uniqueId val="{0000000A-A2B8-4151-AD4B-AD6B0437A38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(1).xlsx]Salay!Total bonu by dep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Bonus</a:t>
            </a:r>
          </a:p>
          <a:p>
            <a:pPr>
              <a:defRPr/>
            </a:pPr>
            <a:r>
              <a:rPr lang="en-US" sz="2000" b="1">
                <a:solidFill>
                  <a:schemeClr val="tx1"/>
                </a:solidFill>
              </a:rPr>
              <a:t> </a:t>
            </a:r>
            <a:r>
              <a:rPr lang="en-US" sz="2000" b="1" i="1">
                <a:solidFill>
                  <a:schemeClr val="tx1"/>
                </a:solidFill>
              </a:rPr>
              <a:t>by Department </a:t>
            </a:r>
          </a:p>
        </c:rich>
      </c:tx>
      <c:layout>
        <c:manualLayout>
          <c:xMode val="edge"/>
          <c:yMode val="edge"/>
          <c:x val="5.1394866390592688E-2"/>
          <c:y val="1.9181073868278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dLbl>
          <c:idx val="0"/>
          <c:layout>
            <c:manualLayout>
              <c:x val="1.3888888888888685E-2"/>
              <c:y val="-0.3340452755905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dLbl>
          <c:idx val="0"/>
          <c:layout>
            <c:manualLayout>
              <c:x val="2.7777777777777779E-3"/>
              <c:y val="-0.325880723242927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layout>
            <c:manualLayout>
              <c:x val="-8.3333333333333332E-3"/>
              <c:y val="-0.2911749052201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dLbl>
          <c:idx val="0"/>
          <c:layout>
            <c:manualLayout>
              <c:x val="2.7777777777777779E-3"/>
              <c:y val="-0.2499551618547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layout>
            <c:manualLayout>
              <c:x val="-1.1111111111111112E-2"/>
              <c:y val="-0.222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layout>
            <c:manualLayout>
              <c:x val="-8.3333333333333332E-3"/>
              <c:y val="-0.17647820064158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2.7777777777777828E-2"/>
              <c:y val="-0.171299577136191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dLbl>
          <c:idx val="0"/>
          <c:layout>
            <c:manualLayout>
              <c:x val="-9.166666666666666E-2"/>
              <c:y val="-0.113422280548264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dLbl>
          <c:idx val="0"/>
          <c:layout>
            <c:manualLayout>
              <c:x val="-5.8333333333333334E-2"/>
              <c:y val="-0.16881707494896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dLbl>
          <c:idx val="0"/>
          <c:layout>
            <c:manualLayout>
              <c:x val="-9.166666666666666E-2"/>
              <c:y val="-0.113422280548264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dLbl>
          <c:idx val="0"/>
          <c:layout>
            <c:manualLayout>
              <c:x val="-5.8333333333333334E-2"/>
              <c:y val="-0.16881707494896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dLbl>
          <c:idx val="0"/>
          <c:layout>
            <c:manualLayout>
              <c:x val="-2.7777777777777828E-2"/>
              <c:y val="-0.171299577136191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dLbl>
          <c:idx val="0"/>
          <c:layout>
            <c:manualLayout>
              <c:x val="-8.3333333333333332E-3"/>
              <c:y val="-0.17647820064158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dLbl>
          <c:idx val="0"/>
          <c:layout>
            <c:manualLayout>
              <c:x val="-1.1111111111111112E-2"/>
              <c:y val="-0.222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dLbl>
          <c:idx val="0"/>
          <c:layout>
            <c:manualLayout>
              <c:x val="2.7777777777777779E-3"/>
              <c:y val="-0.2499551618547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a:noFill/>
          </a:ln>
          <a:effectLst/>
        </c:spPr>
        <c:dLbl>
          <c:idx val="0"/>
          <c:layout>
            <c:manualLayout>
              <c:x val="-8.3333333333333332E-3"/>
              <c:y val="-0.2911749052201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50"/>
          </a:solidFill>
          <a:ln>
            <a:noFill/>
          </a:ln>
          <a:effectLst/>
        </c:spPr>
        <c:dLbl>
          <c:idx val="0"/>
          <c:layout>
            <c:manualLayout>
              <c:x val="2.7777777777777779E-3"/>
              <c:y val="-0.325880723242927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50"/>
          </a:solidFill>
          <a:ln>
            <a:noFill/>
          </a:ln>
          <a:effectLst/>
        </c:spPr>
        <c:dLbl>
          <c:idx val="0"/>
          <c:layout>
            <c:manualLayout>
              <c:x val="1.3888888888888685E-2"/>
              <c:y val="-0.3340452755905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50"/>
          </a:solidFill>
          <a:ln>
            <a:noFill/>
          </a:ln>
          <a:effectLst/>
        </c:spPr>
        <c:dLbl>
          <c:idx val="0"/>
          <c:layout>
            <c:manualLayout>
              <c:x val="-9.166666666666666E-2"/>
              <c:y val="-0.1134222805482647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c:spPr>
        <c:dLbl>
          <c:idx val="0"/>
          <c:layout>
            <c:manualLayout>
              <c:x val="-5.8333333333333334E-2"/>
              <c:y val="-0.1688170749489647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a:ln>
            <a:noFill/>
          </a:ln>
          <a:effectLst/>
        </c:spPr>
        <c:dLbl>
          <c:idx val="0"/>
          <c:layout>
            <c:manualLayout>
              <c:x val="-2.7777777777777828E-2"/>
              <c:y val="-0.1712995771361913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B050"/>
          </a:solidFill>
          <a:ln>
            <a:noFill/>
          </a:ln>
          <a:effectLst/>
        </c:spPr>
        <c:dLbl>
          <c:idx val="0"/>
          <c:layout>
            <c:manualLayout>
              <c:x val="-8.3333333333333332E-3"/>
              <c:y val="-0.1764782006415865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50"/>
          </a:solidFill>
          <a:ln>
            <a:noFill/>
          </a:ln>
          <a:effectLst/>
        </c:spPr>
        <c:dLbl>
          <c:idx val="0"/>
          <c:layout>
            <c:manualLayout>
              <c:x val="-1.1111111111111112E-2"/>
              <c:y val="-0.2223155438903470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B050"/>
          </a:solidFill>
          <a:ln>
            <a:noFill/>
          </a:ln>
          <a:effectLst/>
        </c:spPr>
        <c:dLbl>
          <c:idx val="0"/>
          <c:layout>
            <c:manualLayout>
              <c:x val="2.7777777777777779E-3"/>
              <c:y val="-0.2499551618547681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a:ln>
            <a:noFill/>
          </a:ln>
          <a:effectLst/>
        </c:spPr>
        <c:dLbl>
          <c:idx val="0"/>
          <c:layout>
            <c:manualLayout>
              <c:x val="-8.3333333333333332E-3"/>
              <c:y val="-0.291174905220180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50"/>
          </a:solidFill>
          <a:ln>
            <a:noFill/>
          </a:ln>
          <a:effectLst/>
        </c:spPr>
        <c:dLbl>
          <c:idx val="0"/>
          <c:layout>
            <c:manualLayout>
              <c:x val="2.7777777777777779E-3"/>
              <c:y val="-0.3258807232429279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B050"/>
          </a:solidFill>
          <a:ln>
            <a:noFill/>
          </a:ln>
          <a:effectLst/>
        </c:spPr>
        <c:dLbl>
          <c:idx val="0"/>
          <c:layout>
            <c:manualLayout>
              <c:x val="1.3888888888888685E-2"/>
              <c:y val="-0.3340452755905511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183310710975506E-2"/>
          <c:y val="0.13533855026897734"/>
          <c:w val="0.9618166778659798"/>
          <c:h val="0.71156519504606142"/>
        </c:manualLayout>
      </c:layout>
      <c:barChart>
        <c:barDir val="col"/>
        <c:grouping val="stacked"/>
        <c:varyColors val="0"/>
        <c:ser>
          <c:idx val="0"/>
          <c:order val="0"/>
          <c:tx>
            <c:strRef>
              <c:f>Salay!$B$39</c:f>
              <c:strCache>
                <c:ptCount val="1"/>
                <c:pt idx="0">
                  <c:v>Total</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CC13-45C6-B8D2-4F3BB7699002}"/>
              </c:ext>
            </c:extLst>
          </c:dPt>
          <c:dPt>
            <c:idx val="1"/>
            <c:invertIfNegative val="0"/>
            <c:bubble3D val="0"/>
            <c:spPr>
              <a:solidFill>
                <a:srgbClr val="00B050"/>
              </a:solidFill>
              <a:ln>
                <a:noFill/>
              </a:ln>
              <a:effectLst/>
            </c:spPr>
            <c:extLst>
              <c:ext xmlns:c16="http://schemas.microsoft.com/office/drawing/2014/chart" uri="{C3380CC4-5D6E-409C-BE32-E72D297353CC}">
                <c16:uniqueId val="{00000003-CC13-45C6-B8D2-4F3BB7699002}"/>
              </c:ext>
            </c:extLst>
          </c:dPt>
          <c:dPt>
            <c:idx val="2"/>
            <c:invertIfNegative val="0"/>
            <c:bubble3D val="0"/>
            <c:spPr>
              <a:solidFill>
                <a:srgbClr val="00B050"/>
              </a:solidFill>
              <a:ln>
                <a:noFill/>
              </a:ln>
              <a:effectLst/>
            </c:spPr>
            <c:extLst>
              <c:ext xmlns:c16="http://schemas.microsoft.com/office/drawing/2014/chart" uri="{C3380CC4-5D6E-409C-BE32-E72D297353CC}">
                <c16:uniqueId val="{00000005-CC13-45C6-B8D2-4F3BB7699002}"/>
              </c:ext>
            </c:extLst>
          </c:dPt>
          <c:dPt>
            <c:idx val="3"/>
            <c:invertIfNegative val="0"/>
            <c:bubble3D val="0"/>
            <c:spPr>
              <a:solidFill>
                <a:srgbClr val="00B050"/>
              </a:solidFill>
              <a:ln>
                <a:noFill/>
              </a:ln>
              <a:effectLst/>
            </c:spPr>
            <c:extLst>
              <c:ext xmlns:c16="http://schemas.microsoft.com/office/drawing/2014/chart" uri="{C3380CC4-5D6E-409C-BE32-E72D297353CC}">
                <c16:uniqueId val="{00000007-CC13-45C6-B8D2-4F3BB7699002}"/>
              </c:ext>
            </c:extLst>
          </c:dPt>
          <c:dPt>
            <c:idx val="4"/>
            <c:invertIfNegative val="0"/>
            <c:bubble3D val="0"/>
            <c:spPr>
              <a:solidFill>
                <a:srgbClr val="00B050"/>
              </a:solidFill>
              <a:ln>
                <a:noFill/>
              </a:ln>
              <a:effectLst/>
            </c:spPr>
            <c:extLst>
              <c:ext xmlns:c16="http://schemas.microsoft.com/office/drawing/2014/chart" uri="{C3380CC4-5D6E-409C-BE32-E72D297353CC}">
                <c16:uniqueId val="{00000009-CC13-45C6-B8D2-4F3BB7699002}"/>
              </c:ext>
            </c:extLst>
          </c:dPt>
          <c:dPt>
            <c:idx val="5"/>
            <c:invertIfNegative val="0"/>
            <c:bubble3D val="0"/>
            <c:spPr>
              <a:solidFill>
                <a:srgbClr val="00B050"/>
              </a:solidFill>
              <a:ln>
                <a:noFill/>
              </a:ln>
              <a:effectLst/>
            </c:spPr>
            <c:extLst>
              <c:ext xmlns:c16="http://schemas.microsoft.com/office/drawing/2014/chart" uri="{C3380CC4-5D6E-409C-BE32-E72D297353CC}">
                <c16:uniqueId val="{0000000B-CC13-45C6-B8D2-4F3BB7699002}"/>
              </c:ext>
            </c:extLst>
          </c:dPt>
          <c:dPt>
            <c:idx val="6"/>
            <c:invertIfNegative val="0"/>
            <c:bubble3D val="0"/>
            <c:spPr>
              <a:solidFill>
                <a:srgbClr val="00B050"/>
              </a:solidFill>
              <a:ln>
                <a:noFill/>
              </a:ln>
              <a:effectLst/>
            </c:spPr>
            <c:extLst>
              <c:ext xmlns:c16="http://schemas.microsoft.com/office/drawing/2014/chart" uri="{C3380CC4-5D6E-409C-BE32-E72D297353CC}">
                <c16:uniqueId val="{0000000D-CC13-45C6-B8D2-4F3BB7699002}"/>
              </c:ext>
            </c:extLst>
          </c:dPt>
          <c:dPt>
            <c:idx val="7"/>
            <c:invertIfNegative val="0"/>
            <c:bubble3D val="0"/>
            <c:spPr>
              <a:solidFill>
                <a:srgbClr val="00B050"/>
              </a:solidFill>
              <a:ln>
                <a:noFill/>
              </a:ln>
              <a:effectLst/>
            </c:spPr>
            <c:extLst>
              <c:ext xmlns:c16="http://schemas.microsoft.com/office/drawing/2014/chart" uri="{C3380CC4-5D6E-409C-BE32-E72D297353CC}">
                <c16:uniqueId val="{0000000F-CC13-45C6-B8D2-4F3BB7699002}"/>
              </c:ext>
            </c:extLst>
          </c:dPt>
          <c:dPt>
            <c:idx val="8"/>
            <c:invertIfNegative val="0"/>
            <c:bubble3D val="0"/>
            <c:spPr>
              <a:solidFill>
                <a:srgbClr val="00B050"/>
              </a:solidFill>
              <a:ln>
                <a:noFill/>
              </a:ln>
              <a:effectLst/>
            </c:spPr>
            <c:extLst>
              <c:ext xmlns:c16="http://schemas.microsoft.com/office/drawing/2014/chart" uri="{C3380CC4-5D6E-409C-BE32-E72D297353CC}">
                <c16:uniqueId val="{00000011-CC13-45C6-B8D2-4F3BB7699002}"/>
              </c:ext>
            </c:extLst>
          </c:dPt>
          <c:dLbls>
            <c:dLbl>
              <c:idx val="0"/>
              <c:layout>
                <c:manualLayout>
                  <c:x val="-9.166666666666666E-2"/>
                  <c:y val="-0.113422280548264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13-45C6-B8D2-4F3BB7699002}"/>
                </c:ext>
              </c:extLst>
            </c:dLbl>
            <c:dLbl>
              <c:idx val="1"/>
              <c:layout>
                <c:manualLayout>
                  <c:x val="-5.8333333333333334E-2"/>
                  <c:y val="-0.1688170749489647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13-45C6-B8D2-4F3BB7699002}"/>
                </c:ext>
              </c:extLst>
            </c:dLbl>
            <c:dLbl>
              <c:idx val="2"/>
              <c:layout>
                <c:manualLayout>
                  <c:x val="-2.7777777777777828E-2"/>
                  <c:y val="-0.171299577136191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13-45C6-B8D2-4F3BB7699002}"/>
                </c:ext>
              </c:extLst>
            </c:dLbl>
            <c:dLbl>
              <c:idx val="3"/>
              <c:layout>
                <c:manualLayout>
                  <c:x val="-1.1111111111111112E-2"/>
                  <c:y val="-0.222315543890347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13-45C6-B8D2-4F3BB7699002}"/>
                </c:ext>
              </c:extLst>
            </c:dLbl>
            <c:dLbl>
              <c:idx val="4"/>
              <c:layout>
                <c:manualLayout>
                  <c:x val="-8.3333333333333332E-3"/>
                  <c:y val="-0.29117490522018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C13-45C6-B8D2-4F3BB7699002}"/>
                </c:ext>
              </c:extLst>
            </c:dLbl>
            <c:dLbl>
              <c:idx val="5"/>
              <c:layout>
                <c:manualLayout>
                  <c:x val="2.7777777777777779E-3"/>
                  <c:y val="-0.249955161854768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C13-45C6-B8D2-4F3BB7699002}"/>
                </c:ext>
              </c:extLst>
            </c:dLbl>
            <c:dLbl>
              <c:idx val="6"/>
              <c:layout>
                <c:manualLayout>
                  <c:x val="-8.3333333333333332E-3"/>
                  <c:y val="-0.176478200641586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C13-45C6-B8D2-4F3BB7699002}"/>
                </c:ext>
              </c:extLst>
            </c:dLbl>
            <c:dLbl>
              <c:idx val="7"/>
              <c:layout>
                <c:manualLayout>
                  <c:x val="1.3888888888888685E-2"/>
                  <c:y val="-0.334045275590551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C13-45C6-B8D2-4F3BB7699002}"/>
                </c:ext>
              </c:extLst>
            </c:dLbl>
            <c:dLbl>
              <c:idx val="8"/>
              <c:layout>
                <c:manualLayout>
                  <c:x val="2.7777777777777779E-3"/>
                  <c:y val="-0.325880723242927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C13-45C6-B8D2-4F3BB769900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Salay!$A$40:$A$49</c:f>
              <c:strCache>
                <c:ptCount val="9"/>
                <c:pt idx="0">
                  <c:v>Customer Support</c:v>
                </c:pt>
                <c:pt idx="1">
                  <c:v>Human Resources</c:v>
                </c:pt>
                <c:pt idx="2">
                  <c:v>Marketing</c:v>
                </c:pt>
                <c:pt idx="3">
                  <c:v>Accounting</c:v>
                </c:pt>
                <c:pt idx="4">
                  <c:v>Administration</c:v>
                </c:pt>
                <c:pt idx="5">
                  <c:v>Sales</c:v>
                </c:pt>
                <c:pt idx="6">
                  <c:v>Finance</c:v>
                </c:pt>
                <c:pt idx="7">
                  <c:v>IT</c:v>
                </c:pt>
                <c:pt idx="8">
                  <c:v>R&amp;D</c:v>
                </c:pt>
              </c:strCache>
            </c:strRef>
          </c:cat>
          <c:val>
            <c:numRef>
              <c:f>Salay!$B$40:$B$49</c:f>
              <c:numCache>
                <c:formatCode>General</c:formatCode>
                <c:ptCount val="9"/>
                <c:pt idx="0">
                  <c:v>43559.240000000005</c:v>
                </c:pt>
                <c:pt idx="1">
                  <c:v>56924.4</c:v>
                </c:pt>
                <c:pt idx="2">
                  <c:v>62083.37</c:v>
                </c:pt>
                <c:pt idx="3">
                  <c:v>96769.2</c:v>
                </c:pt>
                <c:pt idx="4">
                  <c:v>98413.6</c:v>
                </c:pt>
                <c:pt idx="5">
                  <c:v>98427.760000000009</c:v>
                </c:pt>
                <c:pt idx="6">
                  <c:v>103510.31999999999</c:v>
                </c:pt>
                <c:pt idx="7">
                  <c:v>141657.62</c:v>
                </c:pt>
                <c:pt idx="8">
                  <c:v>143940.90999999997</c:v>
                </c:pt>
              </c:numCache>
            </c:numRef>
          </c:val>
          <c:extLst>
            <c:ext xmlns:c16="http://schemas.microsoft.com/office/drawing/2014/chart" uri="{C3380CC4-5D6E-409C-BE32-E72D297353CC}">
              <c16:uniqueId val="{00000012-CC13-45C6-B8D2-4F3BB7699002}"/>
            </c:ext>
          </c:extLst>
        </c:ser>
        <c:dLbls>
          <c:dLblPos val="inEnd"/>
          <c:showLegendKey val="0"/>
          <c:showVal val="1"/>
          <c:showCatName val="0"/>
          <c:showSerName val="0"/>
          <c:showPercent val="0"/>
          <c:showBubbleSize val="0"/>
        </c:dLbls>
        <c:gapWidth val="123"/>
        <c:overlap val="100"/>
        <c:axId val="1952650127"/>
        <c:axId val="1516359551"/>
      </c:barChart>
      <c:catAx>
        <c:axId val="19526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ru-RU"/>
          </a:p>
        </c:txPr>
        <c:crossAx val="1516359551"/>
        <c:crosses val="autoZero"/>
        <c:auto val="1"/>
        <c:lblAlgn val="ctr"/>
        <c:lblOffset val="100"/>
        <c:noMultiLvlLbl val="0"/>
      </c:catAx>
      <c:valAx>
        <c:axId val="1516359551"/>
        <c:scaling>
          <c:orientation val="minMax"/>
        </c:scaling>
        <c:delete val="1"/>
        <c:axPos val="l"/>
        <c:numFmt formatCode="General" sourceLinked="1"/>
        <c:majorTickMark val="none"/>
        <c:minorTickMark val="none"/>
        <c:tickLblPos val="nextTo"/>
        <c:crossAx val="19526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(1).xlsx]Salay!compensation by dep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Compensation</a:t>
            </a:r>
          </a:p>
          <a:p>
            <a:pPr>
              <a:defRPr/>
            </a:pPr>
            <a:r>
              <a:rPr lang="en-US" sz="2000" b="0" i="1" baseline="0">
                <a:solidFill>
                  <a:schemeClr val="tx1"/>
                </a:solidFill>
              </a:rPr>
              <a:t>by department </a:t>
            </a:r>
            <a:endParaRPr lang="en-US" sz="2000" b="0" i="1">
              <a:solidFill>
                <a:schemeClr val="tx1"/>
              </a:solidFill>
            </a:endParaRPr>
          </a:p>
        </c:rich>
      </c:tx>
      <c:layout>
        <c:manualLayout>
          <c:xMode val="edge"/>
          <c:yMode val="edge"/>
          <c:x val="6.5308795977440529E-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Salay!$B$57</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Salay!$A$58:$A$67</c:f>
              <c:strCache>
                <c:ptCount val="9"/>
                <c:pt idx="0">
                  <c:v>Customer Support</c:v>
                </c:pt>
                <c:pt idx="1">
                  <c:v>Human Resources</c:v>
                </c:pt>
                <c:pt idx="2">
                  <c:v>Marketing</c:v>
                </c:pt>
                <c:pt idx="3">
                  <c:v>Finance</c:v>
                </c:pt>
                <c:pt idx="4">
                  <c:v>Accounting</c:v>
                </c:pt>
                <c:pt idx="5">
                  <c:v>Administration</c:v>
                </c:pt>
                <c:pt idx="6">
                  <c:v>R&amp;D</c:v>
                </c:pt>
                <c:pt idx="7">
                  <c:v>IT</c:v>
                </c:pt>
                <c:pt idx="8">
                  <c:v>Sales</c:v>
                </c:pt>
              </c:strCache>
            </c:strRef>
          </c:cat>
          <c:val>
            <c:numRef>
              <c:f>Salay!$B$58:$B$67</c:f>
              <c:numCache>
                <c:formatCode>General</c:formatCode>
                <c:ptCount val="9"/>
                <c:pt idx="0">
                  <c:v>616383.72</c:v>
                </c:pt>
                <c:pt idx="1">
                  <c:v>756203.2</c:v>
                </c:pt>
                <c:pt idx="2">
                  <c:v>926047.21</c:v>
                </c:pt>
                <c:pt idx="3">
                  <c:v>1319555.68</c:v>
                </c:pt>
                <c:pt idx="4">
                  <c:v>1459631.5999999999</c:v>
                </c:pt>
                <c:pt idx="5">
                  <c:v>1512526.6</c:v>
                </c:pt>
                <c:pt idx="6">
                  <c:v>1790977.94</c:v>
                </c:pt>
                <c:pt idx="7">
                  <c:v>1816018.55</c:v>
                </c:pt>
                <c:pt idx="8">
                  <c:v>2647065.7599999998</c:v>
                </c:pt>
              </c:numCache>
            </c:numRef>
          </c:val>
          <c:extLst>
            <c:ext xmlns:c16="http://schemas.microsoft.com/office/drawing/2014/chart" uri="{C3380CC4-5D6E-409C-BE32-E72D297353CC}">
              <c16:uniqueId val="{00000000-C953-4117-ADC6-40C53553E661}"/>
            </c:ext>
          </c:extLst>
        </c:ser>
        <c:dLbls>
          <c:dLblPos val="outEnd"/>
          <c:showLegendKey val="0"/>
          <c:showVal val="1"/>
          <c:showCatName val="0"/>
          <c:showSerName val="0"/>
          <c:showPercent val="0"/>
          <c:showBubbleSize val="0"/>
        </c:dLbls>
        <c:gapWidth val="82"/>
        <c:axId val="1952651519"/>
        <c:axId val="1516351391"/>
      </c:barChart>
      <c:catAx>
        <c:axId val="195265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ru-RU"/>
          </a:p>
        </c:txPr>
        <c:crossAx val="1516351391"/>
        <c:crosses val="autoZero"/>
        <c:auto val="1"/>
        <c:lblAlgn val="ctr"/>
        <c:lblOffset val="100"/>
        <c:noMultiLvlLbl val="0"/>
      </c:catAx>
      <c:valAx>
        <c:axId val="1516351391"/>
        <c:scaling>
          <c:orientation val="minMax"/>
        </c:scaling>
        <c:delete val="1"/>
        <c:axPos val="b"/>
        <c:numFmt formatCode="General" sourceLinked="1"/>
        <c:majorTickMark val="none"/>
        <c:minorTickMark val="none"/>
        <c:tickLblPos val="nextTo"/>
        <c:crossAx val="195265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department!Count emp by Gen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a:t>
            </a:r>
            <a:r>
              <a:rPr lang="en-US" sz="2000" b="1" baseline="0">
                <a:solidFill>
                  <a:schemeClr val="tx1"/>
                </a:solidFill>
              </a:rPr>
              <a:t> employees </a:t>
            </a:r>
          </a:p>
          <a:p>
            <a:pPr>
              <a:defRPr/>
            </a:pPr>
            <a:r>
              <a:rPr lang="en-US" sz="2000" b="0" i="1" baseline="0">
                <a:solidFill>
                  <a:schemeClr val="tx1"/>
                </a:solidFill>
              </a:rPr>
              <a:t>by Gende</a:t>
            </a:r>
            <a:endParaRPr lang="en-US" sz="2000" b="0" i="1">
              <a:solidFill>
                <a:schemeClr val="tx1"/>
              </a:solidFill>
            </a:endParaRPr>
          </a:p>
        </c:rich>
      </c:tx>
      <c:layout>
        <c:manualLayout>
          <c:xMode val="edge"/>
          <c:yMode val="edge"/>
          <c:x val="4.159711286089237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bar"/>
        <c:grouping val="clustered"/>
        <c:varyColors val="0"/>
        <c:ser>
          <c:idx val="0"/>
          <c:order val="0"/>
          <c:tx>
            <c:strRef>
              <c:f>'employee in department'!$B$44</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2-A1B3-44A1-A475-A4B64102B693}"/>
              </c:ext>
            </c:extLst>
          </c:dPt>
          <c:dPt>
            <c:idx val="1"/>
            <c:invertIfNegative val="0"/>
            <c:bubble3D val="0"/>
            <c:extLst>
              <c:ext xmlns:c16="http://schemas.microsoft.com/office/drawing/2014/chart" uri="{C3380CC4-5D6E-409C-BE32-E72D297353CC}">
                <c16:uniqueId val="{00000002-1F01-4362-B4CB-C94F7C521A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department'!$A$45:$A$46</c:f>
              <c:strCache>
                <c:ptCount val="1"/>
                <c:pt idx="0">
                  <c:v>Male</c:v>
                </c:pt>
              </c:strCache>
            </c:strRef>
          </c:cat>
          <c:val>
            <c:numRef>
              <c:f>'employee in department'!$B$45:$B$46</c:f>
              <c:numCache>
                <c:formatCode>General</c:formatCode>
                <c:ptCount val="1"/>
                <c:pt idx="0">
                  <c:v>1</c:v>
                </c:pt>
              </c:numCache>
            </c:numRef>
          </c:val>
          <c:extLst>
            <c:ext xmlns:c16="http://schemas.microsoft.com/office/drawing/2014/chart" uri="{C3380CC4-5D6E-409C-BE32-E72D297353CC}">
              <c16:uniqueId val="{00000000-A1B3-44A1-A475-A4B64102B693}"/>
            </c:ext>
          </c:extLst>
        </c:ser>
        <c:dLbls>
          <c:dLblPos val="outEnd"/>
          <c:showLegendKey val="0"/>
          <c:showVal val="1"/>
          <c:showCatName val="0"/>
          <c:showSerName val="0"/>
          <c:showPercent val="0"/>
          <c:showBubbleSize val="0"/>
        </c:dLbls>
        <c:gapWidth val="182"/>
        <c:axId val="1643587999"/>
        <c:axId val="1521714559"/>
      </c:barChart>
      <c:catAx>
        <c:axId val="164358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21714559"/>
        <c:crosses val="autoZero"/>
        <c:auto val="1"/>
        <c:lblAlgn val="ctr"/>
        <c:lblOffset val="100"/>
        <c:noMultiLvlLbl val="0"/>
      </c:catAx>
      <c:valAx>
        <c:axId val="1521714559"/>
        <c:scaling>
          <c:orientation val="minMax"/>
        </c:scaling>
        <c:delete val="1"/>
        <c:axPos val="b"/>
        <c:numFmt formatCode="General" sourceLinked="1"/>
        <c:majorTickMark val="none"/>
        <c:minorTickMark val="none"/>
        <c:tickLblPos val="nextTo"/>
        <c:crossAx val="164358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department!sik and pto day in dep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Compare</a:t>
            </a:r>
            <a:r>
              <a:rPr lang="en-US" sz="2000" b="1" baseline="0">
                <a:solidFill>
                  <a:schemeClr val="tx1"/>
                </a:solidFill>
              </a:rPr>
              <a:t> Sick Day and PTO day </a:t>
            </a:r>
          </a:p>
          <a:p>
            <a:pPr>
              <a:defRPr/>
            </a:pPr>
            <a:r>
              <a:rPr lang="en-US" sz="2000" b="0" i="1" baseline="0">
                <a:solidFill>
                  <a:schemeClr val="tx1"/>
                </a:solidFill>
              </a:rPr>
              <a:t>by department</a:t>
            </a:r>
            <a:endParaRPr lang="en-US" sz="2000" b="0" i="1">
              <a:solidFill>
                <a:schemeClr val="tx1"/>
              </a:solidFill>
            </a:endParaRPr>
          </a:p>
        </c:rich>
      </c:tx>
      <c:layout>
        <c:manualLayout>
          <c:xMode val="edge"/>
          <c:yMode val="edge"/>
          <c:x val="2.617046553391352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in department'!$B$58</c:f>
              <c:strCache>
                <c:ptCount val="1"/>
                <c:pt idx="0">
                  <c:v>Sum of PTO Days</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department'!$A$59:$A$60</c:f>
              <c:strCache>
                <c:ptCount val="1"/>
                <c:pt idx="0">
                  <c:v>Human Resources</c:v>
                </c:pt>
              </c:strCache>
            </c:strRef>
          </c:cat>
          <c:val>
            <c:numRef>
              <c:f>'employee in department'!$B$59:$B$60</c:f>
              <c:numCache>
                <c:formatCode>General</c:formatCode>
                <c:ptCount val="1"/>
                <c:pt idx="0">
                  <c:v>13</c:v>
                </c:pt>
              </c:numCache>
            </c:numRef>
          </c:val>
          <c:smooth val="0"/>
          <c:extLst>
            <c:ext xmlns:c16="http://schemas.microsoft.com/office/drawing/2014/chart" uri="{C3380CC4-5D6E-409C-BE32-E72D297353CC}">
              <c16:uniqueId val="{00000000-9D7A-4FF3-9629-7C0F75454777}"/>
            </c:ext>
          </c:extLst>
        </c:ser>
        <c:ser>
          <c:idx val="1"/>
          <c:order val="1"/>
          <c:tx>
            <c:strRef>
              <c:f>'employee in department'!$C$58</c:f>
              <c:strCache>
                <c:ptCount val="1"/>
                <c:pt idx="0">
                  <c:v>Sum of Sick Days</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in department'!$A$59:$A$60</c:f>
              <c:strCache>
                <c:ptCount val="1"/>
                <c:pt idx="0">
                  <c:v>Human Resources</c:v>
                </c:pt>
              </c:strCache>
            </c:strRef>
          </c:cat>
          <c:val>
            <c:numRef>
              <c:f>'employee in department'!$C$59:$C$60</c:f>
              <c:numCache>
                <c:formatCode>General</c:formatCode>
                <c:ptCount val="1"/>
                <c:pt idx="0">
                  <c:v>6</c:v>
                </c:pt>
              </c:numCache>
            </c:numRef>
          </c:val>
          <c:smooth val="0"/>
          <c:extLst>
            <c:ext xmlns:c16="http://schemas.microsoft.com/office/drawing/2014/chart" uri="{C3380CC4-5D6E-409C-BE32-E72D297353CC}">
              <c16:uniqueId val="{00000001-9D7A-4FF3-9629-7C0F75454777}"/>
            </c:ext>
          </c:extLst>
        </c:ser>
        <c:dLbls>
          <c:dLblPos val="t"/>
          <c:showLegendKey val="0"/>
          <c:showVal val="1"/>
          <c:showCatName val="0"/>
          <c:showSerName val="0"/>
          <c:showPercent val="0"/>
          <c:showBubbleSize val="0"/>
        </c:dLbls>
        <c:marker val="1"/>
        <c:smooth val="0"/>
        <c:axId val="1823727759"/>
        <c:axId val="1521710719"/>
      </c:lineChart>
      <c:catAx>
        <c:axId val="1823727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21710719"/>
        <c:crosses val="autoZero"/>
        <c:auto val="1"/>
        <c:lblAlgn val="ctr"/>
        <c:lblOffset val="100"/>
        <c:noMultiLvlLbl val="0"/>
      </c:catAx>
      <c:valAx>
        <c:axId val="1521710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372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(1).xlsx]employee in department!Top dep per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Top</a:t>
            </a:r>
            <a:r>
              <a:rPr lang="en-US" sz="2000" b="1" baseline="0">
                <a:solidFill>
                  <a:schemeClr val="tx1"/>
                </a:solidFill>
              </a:rPr>
              <a:t> deparmnet </a:t>
            </a:r>
          </a:p>
          <a:p>
            <a:pPr>
              <a:defRPr/>
            </a:pPr>
            <a:r>
              <a:rPr lang="en-US" sz="2000" b="0" i="1" baseline="0">
                <a:solidFill>
                  <a:schemeClr val="tx1"/>
                </a:solidFill>
              </a:rPr>
              <a:t>high Performance Scoe</a:t>
            </a:r>
            <a:endParaRPr lang="en-US" sz="2000" b="0" i="1">
              <a:solidFill>
                <a:schemeClr val="tx1"/>
              </a:solidFill>
            </a:endParaRPr>
          </a:p>
        </c:rich>
      </c:tx>
      <c:layout>
        <c:manualLayout>
          <c:xMode val="edge"/>
          <c:yMode val="edge"/>
          <c:x val="3.313888888888890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51859142607175"/>
          <c:y val="0.25658172936716245"/>
          <c:w val="0.41385192475940508"/>
          <c:h val="0.68975320793234174"/>
        </c:manualLayout>
      </c:layout>
      <c:radarChart>
        <c:radarStyle val="marker"/>
        <c:varyColors val="0"/>
        <c:ser>
          <c:idx val="0"/>
          <c:order val="0"/>
          <c:tx>
            <c:strRef>
              <c:f>'employee in department'!$B$81</c:f>
              <c:strCache>
                <c:ptCount val="1"/>
                <c:pt idx="0">
                  <c:v>Total</c:v>
                </c:pt>
              </c:strCache>
            </c:strRef>
          </c:tx>
          <c:spPr>
            <a:ln w="28575" cap="rnd">
              <a:solidFill>
                <a:schemeClr val="accent1"/>
              </a:solidFill>
              <a:round/>
            </a:ln>
            <a:effectLst/>
          </c:spPr>
          <c:marker>
            <c:symbol val="none"/>
          </c:marker>
          <c:cat>
            <c:strRef>
              <c:f>'employee in department'!$A$82:$A$91</c:f>
              <c:strCache>
                <c:ptCount val="9"/>
                <c:pt idx="0">
                  <c:v>Customer Support</c:v>
                </c:pt>
                <c:pt idx="1">
                  <c:v>Human Resources</c:v>
                </c:pt>
                <c:pt idx="2">
                  <c:v>Marketing</c:v>
                </c:pt>
                <c:pt idx="3">
                  <c:v>Sales</c:v>
                </c:pt>
                <c:pt idx="4">
                  <c:v>Accounting</c:v>
                </c:pt>
                <c:pt idx="5">
                  <c:v>Administration</c:v>
                </c:pt>
                <c:pt idx="6">
                  <c:v>Finance</c:v>
                </c:pt>
                <c:pt idx="7">
                  <c:v>IT</c:v>
                </c:pt>
                <c:pt idx="8">
                  <c:v>R&amp;D</c:v>
                </c:pt>
              </c:strCache>
            </c:strRef>
          </c:cat>
          <c:val>
            <c:numRef>
              <c:f>'employee in department'!$B$82:$B$91</c:f>
              <c:numCache>
                <c:formatCode>General</c:formatCode>
                <c:ptCount val="9"/>
                <c:pt idx="0">
                  <c:v>24</c:v>
                </c:pt>
                <c:pt idx="1">
                  <c:v>42</c:v>
                </c:pt>
                <c:pt idx="2">
                  <c:v>46</c:v>
                </c:pt>
                <c:pt idx="3">
                  <c:v>55</c:v>
                </c:pt>
                <c:pt idx="4">
                  <c:v>71</c:v>
                </c:pt>
                <c:pt idx="5">
                  <c:v>72</c:v>
                </c:pt>
                <c:pt idx="6">
                  <c:v>73</c:v>
                </c:pt>
                <c:pt idx="7">
                  <c:v>74</c:v>
                </c:pt>
                <c:pt idx="8">
                  <c:v>88</c:v>
                </c:pt>
              </c:numCache>
            </c:numRef>
          </c:val>
          <c:extLst>
            <c:ext xmlns:c16="http://schemas.microsoft.com/office/drawing/2014/chart" uri="{C3380CC4-5D6E-409C-BE32-E72D297353CC}">
              <c16:uniqueId val="{00000000-7E6F-45C1-9FD1-7212BFA91D81}"/>
            </c:ext>
          </c:extLst>
        </c:ser>
        <c:dLbls>
          <c:showLegendKey val="0"/>
          <c:showVal val="0"/>
          <c:showCatName val="0"/>
          <c:showSerName val="0"/>
          <c:showPercent val="0"/>
          <c:showBubbleSize val="0"/>
        </c:dLbls>
        <c:axId val="1823682751"/>
        <c:axId val="1521715039"/>
      </c:radarChart>
      <c:catAx>
        <c:axId val="18236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21715039"/>
        <c:crosses val="autoZero"/>
        <c:auto val="1"/>
        <c:lblAlgn val="ctr"/>
        <c:lblOffset val="100"/>
        <c:noMultiLvlLbl val="0"/>
      </c:catAx>
      <c:valAx>
        <c:axId val="15217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36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(1).xlsx]Salay!total Salary by dep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Salary </a:t>
            </a:r>
          </a:p>
          <a:p>
            <a:pPr>
              <a:defRPr/>
            </a:pPr>
            <a:r>
              <a:rPr lang="en-US" sz="2000" b="0" i="1">
                <a:solidFill>
                  <a:schemeClr val="tx1"/>
                </a:solidFill>
              </a:rPr>
              <a:t>by Department</a:t>
            </a:r>
          </a:p>
        </c:rich>
      </c:tx>
      <c:layout>
        <c:manualLayout>
          <c:xMode val="edge"/>
          <c:yMode val="edge"/>
          <c:x val="3.222572997408088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Salay!$B$3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Salay!$A$4:$A$13</c:f>
              <c:strCache>
                <c:ptCount val="9"/>
                <c:pt idx="0">
                  <c:v>Customer Support</c:v>
                </c:pt>
                <c:pt idx="1">
                  <c:v>Human Resources</c:v>
                </c:pt>
                <c:pt idx="2">
                  <c:v>Marketing</c:v>
                </c:pt>
                <c:pt idx="3">
                  <c:v>Sales</c:v>
                </c:pt>
                <c:pt idx="4">
                  <c:v>Finance</c:v>
                </c:pt>
                <c:pt idx="5">
                  <c:v>Accounting</c:v>
                </c:pt>
                <c:pt idx="6">
                  <c:v>Administration</c:v>
                </c:pt>
                <c:pt idx="7">
                  <c:v>R&amp;D</c:v>
                </c:pt>
                <c:pt idx="8">
                  <c:v>IT</c:v>
                </c:pt>
              </c:strCache>
            </c:strRef>
          </c:cat>
          <c:val>
            <c:numRef>
              <c:f>Salay!$B$4:$B$13</c:f>
              <c:numCache>
                <c:formatCode>General</c:formatCode>
                <c:ptCount val="9"/>
                <c:pt idx="0">
                  <c:v>555892</c:v>
                </c:pt>
                <c:pt idx="1">
                  <c:v>675720</c:v>
                </c:pt>
                <c:pt idx="2">
                  <c:v>843031</c:v>
                </c:pt>
                <c:pt idx="3">
                  <c:v>1142938</c:v>
                </c:pt>
                <c:pt idx="4">
                  <c:v>1191410</c:v>
                </c:pt>
                <c:pt idx="5">
                  <c:v>1328620</c:v>
                </c:pt>
                <c:pt idx="6">
                  <c:v>1386030</c:v>
                </c:pt>
                <c:pt idx="7">
                  <c:v>1599149</c:v>
                </c:pt>
                <c:pt idx="8">
                  <c:v>1636103</c:v>
                </c:pt>
              </c:numCache>
            </c:numRef>
          </c:val>
          <c:extLst>
            <c:ext xmlns:c16="http://schemas.microsoft.com/office/drawing/2014/chart" uri="{C3380CC4-5D6E-409C-BE32-E72D297353CC}">
              <c16:uniqueId val="{00000000-2F63-4356-89D5-79394AB4B1E9}"/>
            </c:ext>
          </c:extLst>
        </c:ser>
        <c:dLbls>
          <c:dLblPos val="outEnd"/>
          <c:showLegendKey val="0"/>
          <c:showVal val="1"/>
          <c:showCatName val="0"/>
          <c:showSerName val="0"/>
          <c:showPercent val="0"/>
          <c:showBubbleSize val="0"/>
        </c:dLbls>
        <c:gapWidth val="95"/>
        <c:overlap val="-27"/>
        <c:axId val="1823740287"/>
        <c:axId val="1516348991"/>
      </c:barChart>
      <c:catAx>
        <c:axId val="182374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6348991"/>
        <c:crosses val="autoZero"/>
        <c:auto val="1"/>
        <c:lblAlgn val="ctr"/>
        <c:lblOffset val="100"/>
        <c:noMultiLvlLbl val="0"/>
      </c:catAx>
      <c:valAx>
        <c:axId val="1516348991"/>
        <c:scaling>
          <c:orientation val="minMax"/>
        </c:scaling>
        <c:delete val="1"/>
        <c:axPos val="l"/>
        <c:numFmt formatCode="General" sourceLinked="1"/>
        <c:majorTickMark val="none"/>
        <c:minorTickMark val="none"/>
        <c:tickLblPos val="nextTo"/>
        <c:crossAx val="182374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(1).xlsx]Salay!Totla Salar by  state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Salary </a:t>
            </a:r>
          </a:p>
          <a:p>
            <a:pPr>
              <a:defRPr/>
            </a:pPr>
            <a:r>
              <a:rPr lang="en-US" sz="2000" i="1">
                <a:solidFill>
                  <a:schemeClr val="tx1"/>
                </a:solidFill>
              </a:rPr>
              <a:t>by State</a:t>
            </a:r>
          </a:p>
        </c:rich>
      </c:tx>
      <c:layout>
        <c:manualLayout>
          <c:xMode val="edge"/>
          <c:yMode val="edge"/>
          <c:x val="4.1666666666666664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555555555555545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8888888888888892E-2"/>
              <c:y val="4.629629629629629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9793"/>
                    <a:gd name="adj2" fmla="val -33712"/>
                  </a:avLst>
                </a:prstGeom>
                <a:noFill/>
                <a:ln>
                  <a:noFill/>
                </a:ln>
              </c15:spPr>
            </c:ext>
          </c:extLst>
        </c:dLbl>
      </c:pivotFmt>
      <c:pivotFmt>
        <c:idx val="4"/>
        <c:spPr>
          <a:solidFill>
            <a:schemeClr val="accent1"/>
          </a:solidFill>
          <a:ln w="19050">
            <a:solidFill>
              <a:schemeClr val="lt1"/>
            </a:solidFill>
          </a:ln>
          <a:effectLst/>
        </c:spPr>
        <c:dLbl>
          <c:idx val="0"/>
          <c:layout>
            <c:manualLayout>
              <c:x val="0.1"/>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5000000000000053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Salay!$B$24</c:f>
              <c:strCache>
                <c:ptCount val="1"/>
                <c:pt idx="0">
                  <c:v>Total</c:v>
                </c:pt>
              </c:strCache>
            </c:strRef>
          </c:tx>
          <c:explosion val="9"/>
          <c:dPt>
            <c:idx val="0"/>
            <c:bubble3D val="0"/>
            <c:explosion val="11"/>
            <c:spPr>
              <a:solidFill>
                <a:schemeClr val="accent1"/>
              </a:solidFill>
              <a:ln w="19050">
                <a:solidFill>
                  <a:schemeClr val="lt1"/>
                </a:solidFill>
              </a:ln>
              <a:effectLst/>
            </c:spPr>
            <c:extLst>
              <c:ext xmlns:c16="http://schemas.microsoft.com/office/drawing/2014/chart" uri="{C3380CC4-5D6E-409C-BE32-E72D297353CC}">
                <c16:uniqueId val="{00000003-0EB4-4AA0-8668-82658439AD62}"/>
              </c:ext>
            </c:extLst>
          </c:dPt>
          <c:dPt>
            <c:idx val="1"/>
            <c:bubble3D val="0"/>
            <c:explosion val="15"/>
            <c:spPr>
              <a:solidFill>
                <a:schemeClr val="accent2"/>
              </a:solidFill>
              <a:ln w="19050">
                <a:solidFill>
                  <a:schemeClr val="lt1"/>
                </a:solidFill>
              </a:ln>
              <a:effectLst/>
            </c:spPr>
            <c:extLst>
              <c:ext xmlns:c16="http://schemas.microsoft.com/office/drawing/2014/chart" uri="{C3380CC4-5D6E-409C-BE32-E72D297353CC}">
                <c16:uniqueId val="{00000002-0EB4-4AA0-8668-82658439AD62}"/>
              </c:ext>
            </c:extLst>
          </c:dPt>
          <c:dPt>
            <c:idx val="2"/>
            <c:bubble3D val="0"/>
            <c:explosion val="22"/>
            <c:spPr>
              <a:solidFill>
                <a:schemeClr val="accent3"/>
              </a:solidFill>
              <a:ln w="19050">
                <a:solidFill>
                  <a:schemeClr val="lt1"/>
                </a:solidFill>
              </a:ln>
              <a:effectLst/>
            </c:spPr>
            <c:extLst>
              <c:ext xmlns:c16="http://schemas.microsoft.com/office/drawing/2014/chart" uri="{C3380CC4-5D6E-409C-BE32-E72D297353CC}">
                <c16:uniqueId val="{00000004-0EB4-4AA0-8668-82658439AD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0EB4-4AA0-8668-82658439AD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0EB4-4AA0-8668-82658439AD62}"/>
              </c:ext>
            </c:extLst>
          </c:dPt>
          <c:dLbls>
            <c:dLbl>
              <c:idx val="0"/>
              <c:layout>
                <c:manualLayout>
                  <c:x val="5.5555555555555455E-2"/>
                  <c:y val="-0.111111111111111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B4-4AA0-8668-82658439AD62}"/>
                </c:ext>
              </c:extLst>
            </c:dLbl>
            <c:dLbl>
              <c:idx val="1"/>
              <c:layout>
                <c:manualLayout>
                  <c:x val="7.49999999999999E-2"/>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B4-4AA0-8668-82658439AD62}"/>
                </c:ext>
              </c:extLst>
            </c:dLbl>
            <c:dLbl>
              <c:idx val="2"/>
              <c:layout>
                <c:manualLayout>
                  <c:x val="0.1"/>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EB4-4AA0-8668-82658439AD62}"/>
                </c:ext>
              </c:extLst>
            </c:dLbl>
            <c:dLbl>
              <c:idx val="3"/>
              <c:layout>
                <c:manualLayout>
                  <c:x val="8.8888888888888892E-2"/>
                  <c:y val="4.6296296296296294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9793"/>
                        <a:gd name="adj2" fmla="val -33712"/>
                      </a:avLst>
                    </a:prstGeom>
                    <a:noFill/>
                    <a:ln>
                      <a:noFill/>
                    </a:ln>
                  </c15:spPr>
                </c:ext>
                <c:ext xmlns:c16="http://schemas.microsoft.com/office/drawing/2014/chart" uri="{C3380CC4-5D6E-409C-BE32-E72D297353CC}">
                  <c16:uniqueId val="{00000005-0EB4-4AA0-8668-82658439AD62}"/>
                </c:ext>
              </c:extLst>
            </c:dLbl>
            <c:dLbl>
              <c:idx val="4"/>
              <c:layout>
                <c:manualLayout>
                  <c:x val="-7.5000000000000053E-2"/>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EB4-4AA0-8668-82658439AD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RU"/>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Salay!$A$25:$A$30</c:f>
              <c:strCache>
                <c:ptCount val="5"/>
                <c:pt idx="0">
                  <c:v>FL</c:v>
                </c:pt>
                <c:pt idx="1">
                  <c:v>NY</c:v>
                </c:pt>
                <c:pt idx="2">
                  <c:v>CA</c:v>
                </c:pt>
                <c:pt idx="3">
                  <c:v>IL</c:v>
                </c:pt>
                <c:pt idx="4">
                  <c:v>MA</c:v>
                </c:pt>
              </c:strCache>
            </c:strRef>
          </c:cat>
          <c:val>
            <c:numRef>
              <c:f>Salay!$B$25:$B$30</c:f>
              <c:numCache>
                <c:formatCode>0</c:formatCode>
                <c:ptCount val="5"/>
                <c:pt idx="0">
                  <c:v>776210</c:v>
                </c:pt>
                <c:pt idx="1">
                  <c:v>873113</c:v>
                </c:pt>
                <c:pt idx="2">
                  <c:v>1124124</c:v>
                </c:pt>
                <c:pt idx="3">
                  <c:v>1634108</c:v>
                </c:pt>
                <c:pt idx="4">
                  <c:v>5951338</c:v>
                </c:pt>
              </c:numCache>
            </c:numRef>
          </c:val>
          <c:extLst>
            <c:ext xmlns:c16="http://schemas.microsoft.com/office/drawing/2014/chart" uri="{C3380CC4-5D6E-409C-BE32-E72D297353CC}">
              <c16:uniqueId val="{00000000-0EB4-4AA0-8668-82658439AD6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(1).xlsx]Salay!Total bonu by dep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Bonus</a:t>
            </a:r>
          </a:p>
          <a:p>
            <a:pPr>
              <a:defRPr/>
            </a:pPr>
            <a:r>
              <a:rPr lang="en-US" sz="2000" b="1">
                <a:solidFill>
                  <a:schemeClr val="tx1"/>
                </a:solidFill>
              </a:rPr>
              <a:t> </a:t>
            </a:r>
            <a:r>
              <a:rPr lang="en-US" sz="2000" b="1" i="1">
                <a:solidFill>
                  <a:schemeClr val="tx1"/>
                </a:solidFill>
              </a:rPr>
              <a:t>by Department </a:t>
            </a:r>
          </a:p>
        </c:rich>
      </c:tx>
      <c:layout>
        <c:manualLayout>
          <c:xMode val="edge"/>
          <c:yMode val="edge"/>
          <c:x val="4.260324570910109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dLbl>
          <c:idx val="0"/>
          <c:layout>
            <c:manualLayout>
              <c:x val="2.7777777777777779E-3"/>
              <c:y val="-0.325880723242927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dLbl>
          <c:idx val="0"/>
          <c:layout>
            <c:manualLayout>
              <c:x val="1.3888888888888685E-2"/>
              <c:y val="-0.3340452755905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layout>
            <c:manualLayout>
              <c:x val="-1.1111111111111112E-2"/>
              <c:y val="-0.222315543890347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dLbl>
          <c:idx val="0"/>
          <c:layout>
            <c:manualLayout>
              <c:x val="2.7777777777777779E-3"/>
              <c:y val="-0.2499551618547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layout>
            <c:manualLayout>
              <c:x val="-8.3333333333333332E-3"/>
              <c:y val="-0.176478200641586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layout>
            <c:manualLayout>
              <c:x val="-8.3333333333333332E-3"/>
              <c:y val="-0.2911749052201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2.7777777777777828E-2"/>
              <c:y val="-0.171299577136191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dLbl>
          <c:idx val="0"/>
          <c:layout>
            <c:manualLayout>
              <c:x val="-9.166666666666666E-2"/>
              <c:y val="-0.113422280548264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dLbl>
          <c:idx val="0"/>
          <c:layout>
            <c:manualLayout>
              <c:x val="-5.8333333333333334E-2"/>
              <c:y val="-0.168817074948964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6391076115486"/>
          <c:y val="0.11615740740740743"/>
          <c:w val="0.86153608923884517"/>
          <c:h val="0.51684128025663456"/>
        </c:manualLayout>
      </c:layout>
      <c:barChart>
        <c:barDir val="col"/>
        <c:grouping val="stacked"/>
        <c:varyColors val="0"/>
        <c:ser>
          <c:idx val="0"/>
          <c:order val="0"/>
          <c:tx>
            <c:strRef>
              <c:f>Salay!$B$39</c:f>
              <c:strCache>
                <c:ptCount val="1"/>
                <c:pt idx="0">
                  <c:v>Total</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9-C837-4D11-BB5D-BCE5FCF16ECB}"/>
              </c:ext>
            </c:extLst>
          </c:dPt>
          <c:dPt>
            <c:idx val="1"/>
            <c:invertIfNegative val="0"/>
            <c:bubble3D val="0"/>
            <c:spPr>
              <a:solidFill>
                <a:srgbClr val="00B050"/>
              </a:solidFill>
              <a:ln>
                <a:noFill/>
              </a:ln>
              <a:effectLst/>
            </c:spPr>
            <c:extLst>
              <c:ext xmlns:c16="http://schemas.microsoft.com/office/drawing/2014/chart" uri="{C3380CC4-5D6E-409C-BE32-E72D297353CC}">
                <c16:uniqueId val="{0000000A-C837-4D11-BB5D-BCE5FCF16ECB}"/>
              </c:ext>
            </c:extLst>
          </c:dPt>
          <c:dPt>
            <c:idx val="2"/>
            <c:invertIfNegative val="0"/>
            <c:bubble3D val="0"/>
            <c:spPr>
              <a:solidFill>
                <a:srgbClr val="00B050"/>
              </a:solidFill>
              <a:ln>
                <a:noFill/>
              </a:ln>
              <a:effectLst/>
            </c:spPr>
            <c:extLst>
              <c:ext xmlns:c16="http://schemas.microsoft.com/office/drawing/2014/chart" uri="{C3380CC4-5D6E-409C-BE32-E72D297353CC}">
                <c16:uniqueId val="{00000008-C837-4D11-BB5D-BCE5FCF16ECB}"/>
              </c:ext>
            </c:extLst>
          </c:dPt>
          <c:dPt>
            <c:idx val="3"/>
            <c:invertIfNegative val="0"/>
            <c:bubble3D val="0"/>
            <c:spPr>
              <a:solidFill>
                <a:srgbClr val="00B050"/>
              </a:solidFill>
              <a:ln>
                <a:noFill/>
              </a:ln>
              <a:effectLst/>
            </c:spPr>
            <c:extLst>
              <c:ext xmlns:c16="http://schemas.microsoft.com/office/drawing/2014/chart" uri="{C3380CC4-5D6E-409C-BE32-E72D297353CC}">
                <c16:uniqueId val="{00000007-C837-4D11-BB5D-BCE5FCF16ECB}"/>
              </c:ext>
            </c:extLst>
          </c:dPt>
          <c:dPt>
            <c:idx val="4"/>
            <c:invertIfNegative val="0"/>
            <c:bubble3D val="0"/>
            <c:spPr>
              <a:solidFill>
                <a:srgbClr val="00B050"/>
              </a:solidFill>
              <a:ln>
                <a:noFill/>
              </a:ln>
              <a:effectLst/>
            </c:spPr>
            <c:extLst>
              <c:ext xmlns:c16="http://schemas.microsoft.com/office/drawing/2014/chart" uri="{C3380CC4-5D6E-409C-BE32-E72D297353CC}">
                <c16:uniqueId val="{00000006-C837-4D11-BB5D-BCE5FCF16ECB}"/>
              </c:ext>
            </c:extLst>
          </c:dPt>
          <c:dPt>
            <c:idx val="5"/>
            <c:invertIfNegative val="0"/>
            <c:bubble3D val="0"/>
            <c:spPr>
              <a:solidFill>
                <a:srgbClr val="00B050"/>
              </a:solidFill>
              <a:ln>
                <a:noFill/>
              </a:ln>
              <a:effectLst/>
            </c:spPr>
            <c:extLst>
              <c:ext xmlns:c16="http://schemas.microsoft.com/office/drawing/2014/chart" uri="{C3380CC4-5D6E-409C-BE32-E72D297353CC}">
                <c16:uniqueId val="{00000005-C837-4D11-BB5D-BCE5FCF16ECB}"/>
              </c:ext>
            </c:extLst>
          </c:dPt>
          <c:dPt>
            <c:idx val="6"/>
            <c:invertIfNegative val="0"/>
            <c:bubble3D val="0"/>
            <c:spPr>
              <a:solidFill>
                <a:srgbClr val="00B050"/>
              </a:solidFill>
              <a:ln>
                <a:noFill/>
              </a:ln>
              <a:effectLst/>
            </c:spPr>
            <c:extLst>
              <c:ext xmlns:c16="http://schemas.microsoft.com/office/drawing/2014/chart" uri="{C3380CC4-5D6E-409C-BE32-E72D297353CC}">
                <c16:uniqueId val="{00000004-C837-4D11-BB5D-BCE5FCF16ECB}"/>
              </c:ext>
            </c:extLst>
          </c:dPt>
          <c:dPt>
            <c:idx val="7"/>
            <c:invertIfNegative val="0"/>
            <c:bubble3D val="0"/>
            <c:spPr>
              <a:solidFill>
                <a:srgbClr val="00B050"/>
              </a:solidFill>
              <a:ln>
                <a:noFill/>
              </a:ln>
              <a:effectLst/>
            </c:spPr>
            <c:extLst>
              <c:ext xmlns:c16="http://schemas.microsoft.com/office/drawing/2014/chart" uri="{C3380CC4-5D6E-409C-BE32-E72D297353CC}">
                <c16:uniqueId val="{00000003-C837-4D11-BB5D-BCE5FCF16ECB}"/>
              </c:ext>
            </c:extLst>
          </c:dPt>
          <c:dPt>
            <c:idx val="8"/>
            <c:invertIfNegative val="0"/>
            <c:bubble3D val="0"/>
            <c:spPr>
              <a:solidFill>
                <a:srgbClr val="00B050"/>
              </a:solidFill>
              <a:ln>
                <a:noFill/>
              </a:ln>
              <a:effectLst/>
            </c:spPr>
            <c:extLst>
              <c:ext xmlns:c16="http://schemas.microsoft.com/office/drawing/2014/chart" uri="{C3380CC4-5D6E-409C-BE32-E72D297353CC}">
                <c16:uniqueId val="{00000002-C837-4D11-BB5D-BCE5FCF16ECB}"/>
              </c:ext>
            </c:extLst>
          </c:dPt>
          <c:dLbls>
            <c:dLbl>
              <c:idx val="0"/>
              <c:layout>
                <c:manualLayout>
                  <c:x val="-9.166666666666666E-2"/>
                  <c:y val="-0.113422280548264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37-4D11-BB5D-BCE5FCF16ECB}"/>
                </c:ext>
              </c:extLst>
            </c:dLbl>
            <c:dLbl>
              <c:idx val="1"/>
              <c:layout>
                <c:manualLayout>
                  <c:x val="-5.8333333333333334E-2"/>
                  <c:y val="-0.1688170749489647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837-4D11-BB5D-BCE5FCF16ECB}"/>
                </c:ext>
              </c:extLst>
            </c:dLbl>
            <c:dLbl>
              <c:idx val="2"/>
              <c:layout>
                <c:manualLayout>
                  <c:x val="-2.7777777777777828E-2"/>
                  <c:y val="-0.171299577136191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37-4D11-BB5D-BCE5FCF16ECB}"/>
                </c:ext>
              </c:extLst>
            </c:dLbl>
            <c:dLbl>
              <c:idx val="3"/>
              <c:layout>
                <c:manualLayout>
                  <c:x val="-8.3333333333333332E-3"/>
                  <c:y val="-0.176478200641586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37-4D11-BB5D-BCE5FCF16ECB}"/>
                </c:ext>
              </c:extLst>
            </c:dLbl>
            <c:dLbl>
              <c:idx val="4"/>
              <c:layout>
                <c:manualLayout>
                  <c:x val="-1.1111111111111112E-2"/>
                  <c:y val="-0.222315543890347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37-4D11-BB5D-BCE5FCF16ECB}"/>
                </c:ext>
              </c:extLst>
            </c:dLbl>
            <c:dLbl>
              <c:idx val="5"/>
              <c:layout>
                <c:manualLayout>
                  <c:x val="2.7777777777777779E-3"/>
                  <c:y val="-0.249955161854768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37-4D11-BB5D-BCE5FCF16ECB}"/>
                </c:ext>
              </c:extLst>
            </c:dLbl>
            <c:dLbl>
              <c:idx val="6"/>
              <c:layout>
                <c:manualLayout>
                  <c:x val="-8.3333333333333332E-3"/>
                  <c:y val="-0.291174905220180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37-4D11-BB5D-BCE5FCF16ECB}"/>
                </c:ext>
              </c:extLst>
            </c:dLbl>
            <c:dLbl>
              <c:idx val="7"/>
              <c:layout>
                <c:manualLayout>
                  <c:x val="2.7777777777777779E-3"/>
                  <c:y val="-0.325880723242927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37-4D11-BB5D-BCE5FCF16ECB}"/>
                </c:ext>
              </c:extLst>
            </c:dLbl>
            <c:dLbl>
              <c:idx val="8"/>
              <c:layout>
                <c:manualLayout>
                  <c:x val="1.3888888888888685E-2"/>
                  <c:y val="-0.334045275590551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37-4D11-BB5D-BCE5FCF16E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Salay!$A$40:$A$49</c:f>
              <c:strCache>
                <c:ptCount val="9"/>
                <c:pt idx="0">
                  <c:v>Customer Support</c:v>
                </c:pt>
                <c:pt idx="1">
                  <c:v>Human Resources</c:v>
                </c:pt>
                <c:pt idx="2">
                  <c:v>Marketing</c:v>
                </c:pt>
                <c:pt idx="3">
                  <c:v>Accounting</c:v>
                </c:pt>
                <c:pt idx="4">
                  <c:v>Administration</c:v>
                </c:pt>
                <c:pt idx="5">
                  <c:v>Sales</c:v>
                </c:pt>
                <c:pt idx="6">
                  <c:v>Finance</c:v>
                </c:pt>
                <c:pt idx="7">
                  <c:v>IT</c:v>
                </c:pt>
                <c:pt idx="8">
                  <c:v>R&amp;D</c:v>
                </c:pt>
              </c:strCache>
            </c:strRef>
          </c:cat>
          <c:val>
            <c:numRef>
              <c:f>Salay!$B$40:$B$49</c:f>
              <c:numCache>
                <c:formatCode>General</c:formatCode>
                <c:ptCount val="9"/>
                <c:pt idx="0">
                  <c:v>43559.240000000005</c:v>
                </c:pt>
                <c:pt idx="1">
                  <c:v>56924.4</c:v>
                </c:pt>
                <c:pt idx="2">
                  <c:v>62083.37</c:v>
                </c:pt>
                <c:pt idx="3">
                  <c:v>96769.2</c:v>
                </c:pt>
                <c:pt idx="4">
                  <c:v>98413.6</c:v>
                </c:pt>
                <c:pt idx="5">
                  <c:v>98427.760000000009</c:v>
                </c:pt>
                <c:pt idx="6">
                  <c:v>103510.31999999999</c:v>
                </c:pt>
                <c:pt idx="7">
                  <c:v>141657.62</c:v>
                </c:pt>
                <c:pt idx="8">
                  <c:v>143940.90999999997</c:v>
                </c:pt>
              </c:numCache>
            </c:numRef>
          </c:val>
          <c:extLst>
            <c:ext xmlns:c16="http://schemas.microsoft.com/office/drawing/2014/chart" uri="{C3380CC4-5D6E-409C-BE32-E72D297353CC}">
              <c16:uniqueId val="{00000000-C837-4D11-BB5D-BCE5FCF16ECB}"/>
            </c:ext>
          </c:extLst>
        </c:ser>
        <c:dLbls>
          <c:dLblPos val="inEnd"/>
          <c:showLegendKey val="0"/>
          <c:showVal val="1"/>
          <c:showCatName val="0"/>
          <c:showSerName val="0"/>
          <c:showPercent val="0"/>
          <c:showBubbleSize val="0"/>
        </c:dLbls>
        <c:gapWidth val="123"/>
        <c:overlap val="100"/>
        <c:axId val="1952650127"/>
        <c:axId val="1516359551"/>
      </c:barChart>
      <c:catAx>
        <c:axId val="19526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6359551"/>
        <c:crosses val="autoZero"/>
        <c:auto val="1"/>
        <c:lblAlgn val="ctr"/>
        <c:lblOffset val="100"/>
        <c:noMultiLvlLbl val="0"/>
      </c:catAx>
      <c:valAx>
        <c:axId val="1516359551"/>
        <c:scaling>
          <c:orientation val="minMax"/>
        </c:scaling>
        <c:delete val="1"/>
        <c:axPos val="l"/>
        <c:numFmt formatCode="General" sourceLinked="1"/>
        <c:majorTickMark val="none"/>
        <c:minorTickMark val="none"/>
        <c:tickLblPos val="nextTo"/>
        <c:crossAx val="19526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Rauf (1).xlsx]Salay!compensation by dep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Total Compensation</a:t>
            </a:r>
          </a:p>
          <a:p>
            <a:pPr>
              <a:defRPr/>
            </a:pPr>
            <a:r>
              <a:rPr lang="en-US" sz="2000" b="0" i="1" baseline="0">
                <a:solidFill>
                  <a:schemeClr val="tx1"/>
                </a:solidFill>
              </a:rPr>
              <a:t>by department </a:t>
            </a:r>
            <a:endParaRPr lang="en-US" sz="2000" b="0" i="1">
              <a:solidFill>
                <a:schemeClr val="tx1"/>
              </a:solidFill>
            </a:endParaRPr>
          </a:p>
        </c:rich>
      </c:tx>
      <c:layout>
        <c:manualLayout>
          <c:xMode val="edge"/>
          <c:yMode val="edge"/>
          <c:x val="1.372692542514788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rgbClr val="FF0000"/>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Salay!$B$57</c:f>
              <c:strCache>
                <c:ptCount val="1"/>
                <c:pt idx="0">
                  <c:v>Total</c:v>
                </c:pt>
              </c:strCache>
            </c:strRef>
          </c:tx>
          <c:spPr>
            <a:solidFill>
              <a:srgbClr val="FF0000"/>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Salay!$A$58:$A$67</c:f>
              <c:strCache>
                <c:ptCount val="9"/>
                <c:pt idx="0">
                  <c:v>Customer Support</c:v>
                </c:pt>
                <c:pt idx="1">
                  <c:v>Human Resources</c:v>
                </c:pt>
                <c:pt idx="2">
                  <c:v>Marketing</c:v>
                </c:pt>
                <c:pt idx="3">
                  <c:v>Finance</c:v>
                </c:pt>
                <c:pt idx="4">
                  <c:v>Accounting</c:v>
                </c:pt>
                <c:pt idx="5">
                  <c:v>Administration</c:v>
                </c:pt>
                <c:pt idx="6">
                  <c:v>R&amp;D</c:v>
                </c:pt>
                <c:pt idx="7">
                  <c:v>IT</c:v>
                </c:pt>
                <c:pt idx="8">
                  <c:v>Sales</c:v>
                </c:pt>
              </c:strCache>
            </c:strRef>
          </c:cat>
          <c:val>
            <c:numRef>
              <c:f>Salay!$B$58:$B$67</c:f>
              <c:numCache>
                <c:formatCode>General</c:formatCode>
                <c:ptCount val="9"/>
                <c:pt idx="0">
                  <c:v>616383.72</c:v>
                </c:pt>
                <c:pt idx="1">
                  <c:v>756203.2</c:v>
                </c:pt>
                <c:pt idx="2">
                  <c:v>926047.21</c:v>
                </c:pt>
                <c:pt idx="3">
                  <c:v>1319555.68</c:v>
                </c:pt>
                <c:pt idx="4">
                  <c:v>1459631.5999999999</c:v>
                </c:pt>
                <c:pt idx="5">
                  <c:v>1512526.6</c:v>
                </c:pt>
                <c:pt idx="6">
                  <c:v>1790977.94</c:v>
                </c:pt>
                <c:pt idx="7">
                  <c:v>1816018.55</c:v>
                </c:pt>
                <c:pt idx="8">
                  <c:v>2647065.7599999998</c:v>
                </c:pt>
              </c:numCache>
            </c:numRef>
          </c:val>
          <c:extLst>
            <c:ext xmlns:c16="http://schemas.microsoft.com/office/drawing/2014/chart" uri="{C3380CC4-5D6E-409C-BE32-E72D297353CC}">
              <c16:uniqueId val="{00000000-0C24-4CD1-AD69-F21DA1D9F7F7}"/>
            </c:ext>
          </c:extLst>
        </c:ser>
        <c:dLbls>
          <c:dLblPos val="outEnd"/>
          <c:showLegendKey val="0"/>
          <c:showVal val="1"/>
          <c:showCatName val="0"/>
          <c:showSerName val="0"/>
          <c:showPercent val="0"/>
          <c:showBubbleSize val="0"/>
        </c:dLbls>
        <c:gapWidth val="82"/>
        <c:axId val="1952651519"/>
        <c:axId val="1516351391"/>
      </c:barChart>
      <c:catAx>
        <c:axId val="195265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6351391"/>
        <c:crosses val="autoZero"/>
        <c:auto val="1"/>
        <c:lblAlgn val="ctr"/>
        <c:lblOffset val="100"/>
        <c:noMultiLvlLbl val="0"/>
      </c:catAx>
      <c:valAx>
        <c:axId val="1516351391"/>
        <c:scaling>
          <c:orientation val="minMax"/>
        </c:scaling>
        <c:delete val="1"/>
        <c:axPos val="b"/>
        <c:numFmt formatCode="General" sourceLinked="1"/>
        <c:majorTickMark val="none"/>
        <c:minorTickMark val="none"/>
        <c:tickLblPos val="nextTo"/>
        <c:crossAx val="195265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hyperlink" Target="#'SALARY DASHBOARD'!E8"/><Relationship Id="rId7" Type="http://schemas.openxmlformats.org/officeDocument/2006/relationships/image" Target="../media/image18.png"/><Relationship Id="rId2" Type="http://schemas.openxmlformats.org/officeDocument/2006/relationships/hyperlink" Target="#'employers Statistik DASHBOARD'!A1"/><Relationship Id="rId1" Type="http://schemas.openxmlformats.org/officeDocument/2006/relationships/image" Target="../media/image1.jpg"/><Relationship Id="rId6" Type="http://schemas.openxmlformats.org/officeDocument/2006/relationships/image" Target="../media/image7.png"/><Relationship Id="rId11" Type="http://schemas.openxmlformats.org/officeDocument/2006/relationships/image" Target="../media/image21.png"/><Relationship Id="rId5" Type="http://schemas.openxmlformats.org/officeDocument/2006/relationships/image" Target="../media/image17.png"/><Relationship Id="rId10" Type="http://schemas.openxmlformats.org/officeDocument/2006/relationships/image" Target="../media/image20.png"/><Relationship Id="rId4" Type="http://schemas.openxmlformats.org/officeDocument/2006/relationships/hyperlink" Target="#'TOP emp DASHBOARD'!A1"/><Relationship Id="rId9" Type="http://schemas.openxmlformats.org/officeDocument/2006/relationships/image" Target="../media/image1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ome!A1"/><Relationship Id="rId3" Type="http://schemas.openxmlformats.org/officeDocument/2006/relationships/chart" Target="../charts/chart16.xml"/><Relationship Id="rId7" Type="http://schemas.openxmlformats.org/officeDocument/2006/relationships/hyperlink" Target="#'SALARY DASHBOARD'!A1"/><Relationship Id="rId12" Type="http://schemas.openxmlformats.org/officeDocument/2006/relationships/image" Target="../media/image8.png"/><Relationship Id="rId2" Type="http://schemas.openxmlformats.org/officeDocument/2006/relationships/chart" Target="../charts/chart15.xml"/><Relationship Id="rId16"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hyperlink" Target="#'employers Statistik DASHBOARD'!A1"/><Relationship Id="rId11" Type="http://schemas.openxmlformats.org/officeDocument/2006/relationships/image" Target="../media/image7.png"/><Relationship Id="rId5" Type="http://schemas.openxmlformats.org/officeDocument/2006/relationships/chart" Target="../charts/chart18.xml"/><Relationship Id="rId1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chart" Target="../charts/chart17.xml"/><Relationship Id="rId9" Type="http://schemas.openxmlformats.org/officeDocument/2006/relationships/image" Target="../media/image5.png"/><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hyperlink" Target="#'TOP emp DASHBOARD'!A1"/><Relationship Id="rId13" Type="http://schemas.openxmlformats.org/officeDocument/2006/relationships/image" Target="../media/image6.png"/><Relationship Id="rId18" Type="http://schemas.openxmlformats.org/officeDocument/2006/relationships/image" Target="../media/image10.png"/><Relationship Id="rId3" Type="http://schemas.openxmlformats.org/officeDocument/2006/relationships/chart" Target="../charts/chart20.xml"/><Relationship Id="rId7" Type="http://schemas.openxmlformats.org/officeDocument/2006/relationships/hyperlink" Target="#'SALARY DASHBOARD'!A1"/><Relationship Id="rId12" Type="http://schemas.openxmlformats.org/officeDocument/2006/relationships/image" Target="../media/image5.png"/><Relationship Id="rId17" Type="http://schemas.openxmlformats.org/officeDocument/2006/relationships/image" Target="../media/image13.png"/><Relationship Id="rId2" Type="http://schemas.openxmlformats.org/officeDocument/2006/relationships/chart" Target="../charts/chart19.xml"/><Relationship Id="rId16" Type="http://schemas.openxmlformats.org/officeDocument/2006/relationships/image" Target="../media/image9.png"/><Relationship Id="rId1" Type="http://schemas.openxmlformats.org/officeDocument/2006/relationships/image" Target="../media/image1.jpg"/><Relationship Id="rId6" Type="http://schemas.openxmlformats.org/officeDocument/2006/relationships/chart" Target="../charts/chart23.xml"/><Relationship Id="rId11" Type="http://schemas.openxmlformats.org/officeDocument/2006/relationships/image" Target="../media/image12.png"/><Relationship Id="rId5" Type="http://schemas.openxmlformats.org/officeDocument/2006/relationships/chart" Target="../charts/chart22.xml"/><Relationship Id="rId15" Type="http://schemas.openxmlformats.org/officeDocument/2006/relationships/hyperlink" Target="#Home!A1"/><Relationship Id="rId10" Type="http://schemas.openxmlformats.org/officeDocument/2006/relationships/image" Target="../media/image11.png"/><Relationship Id="rId19" Type="http://schemas.openxmlformats.org/officeDocument/2006/relationships/image" Target="../media/image14.png"/><Relationship Id="rId4" Type="http://schemas.openxmlformats.org/officeDocument/2006/relationships/chart" Target="../charts/chart21.xml"/><Relationship Id="rId9" Type="http://schemas.openxmlformats.org/officeDocument/2006/relationships/image" Target="../media/image4.png"/><Relationship Id="rId14"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4.png"/><Relationship Id="rId3" Type="http://schemas.openxmlformats.org/officeDocument/2006/relationships/chart" Target="../charts/chart25.xml"/><Relationship Id="rId7" Type="http://schemas.openxmlformats.org/officeDocument/2006/relationships/hyperlink" Target="#'employers Statistik DASHBOARD'!A1"/><Relationship Id="rId12" Type="http://schemas.openxmlformats.org/officeDocument/2006/relationships/image" Target="../media/image6.png"/><Relationship Id="rId2" Type="http://schemas.openxmlformats.org/officeDocument/2006/relationships/chart" Target="../charts/chart24.xml"/><Relationship Id="rId16" Type="http://schemas.openxmlformats.org/officeDocument/2006/relationships/image" Target="../media/image9.png"/><Relationship Id="rId1" Type="http://schemas.openxmlformats.org/officeDocument/2006/relationships/image" Target="../media/image1.jpg"/><Relationship Id="rId6" Type="http://schemas.openxmlformats.org/officeDocument/2006/relationships/hyperlink" Target="#Home!A1"/><Relationship Id="rId11" Type="http://schemas.openxmlformats.org/officeDocument/2006/relationships/image" Target="../media/image16.png"/><Relationship Id="rId5" Type="http://schemas.openxmlformats.org/officeDocument/2006/relationships/chart" Target="../charts/chart27.xml"/><Relationship Id="rId15" Type="http://schemas.openxmlformats.org/officeDocument/2006/relationships/image" Target="../media/image11.png"/><Relationship Id="rId10" Type="http://schemas.openxmlformats.org/officeDocument/2006/relationships/image" Target="../media/image7.png"/><Relationship Id="rId4" Type="http://schemas.openxmlformats.org/officeDocument/2006/relationships/chart" Target="../charts/chart26.xml"/><Relationship Id="rId9" Type="http://schemas.openxmlformats.org/officeDocument/2006/relationships/image" Target="../media/image15.png"/><Relationship Id="rId1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4</xdr:col>
      <xdr:colOff>28574</xdr:colOff>
      <xdr:row>1</xdr:row>
      <xdr:rowOff>33336</xdr:rowOff>
    </xdr:from>
    <xdr:to>
      <xdr:col>12</xdr:col>
      <xdr:colOff>285749</xdr:colOff>
      <xdr:row>17</xdr:row>
      <xdr:rowOff>152399</xdr:rowOff>
    </xdr:to>
    <xdr:graphicFrame macro="">
      <xdr:nvGraphicFramePr>
        <xdr:cNvPr id="2" name="count emp in dep">
          <a:extLst>
            <a:ext uri="{FF2B5EF4-FFF2-40B4-BE49-F238E27FC236}">
              <a16:creationId xmlns:a16="http://schemas.microsoft.com/office/drawing/2014/main" id="{C8DA2182-75BA-C3A3-8E4C-ABFFA8BA7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20</xdr:row>
      <xdr:rowOff>85725</xdr:rowOff>
    </xdr:from>
    <xdr:to>
      <xdr:col>12</xdr:col>
      <xdr:colOff>542925</xdr:colOff>
      <xdr:row>36</xdr:row>
      <xdr:rowOff>157162</xdr:rowOff>
    </xdr:to>
    <xdr:graphicFrame macro="">
      <xdr:nvGraphicFramePr>
        <xdr:cNvPr id="3" name="coun em in st">
          <a:extLst>
            <a:ext uri="{FF2B5EF4-FFF2-40B4-BE49-F238E27FC236}">
              <a16:creationId xmlns:a16="http://schemas.microsoft.com/office/drawing/2014/main" id="{67AFBEE8-79C7-A8FC-00CD-63FC59401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40</xdr:row>
      <xdr:rowOff>14287</xdr:rowOff>
    </xdr:from>
    <xdr:to>
      <xdr:col>11</xdr:col>
      <xdr:colOff>561975</xdr:colOff>
      <xdr:row>54</xdr:row>
      <xdr:rowOff>90487</xdr:rowOff>
    </xdr:to>
    <xdr:graphicFrame macro="">
      <xdr:nvGraphicFramePr>
        <xdr:cNvPr id="4" name="coun emp by gen">
          <a:extLst>
            <a:ext uri="{FF2B5EF4-FFF2-40B4-BE49-F238E27FC236}">
              <a16:creationId xmlns:a16="http://schemas.microsoft.com/office/drawing/2014/main" id="{4B818A8A-8705-478A-9F3D-EE8FEB84B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476249</xdr:colOff>
      <xdr:row>55</xdr:row>
      <xdr:rowOff>90486</xdr:rowOff>
    </xdr:from>
    <xdr:to>
      <xdr:col>15</xdr:col>
      <xdr:colOff>495300</xdr:colOff>
      <xdr:row>73</xdr:row>
      <xdr:rowOff>76199</xdr:rowOff>
    </xdr:to>
    <xdr:graphicFrame macro="">
      <xdr:nvGraphicFramePr>
        <xdr:cNvPr id="5" name="Comp sick and pto">
          <a:extLst>
            <a:ext uri="{FF2B5EF4-FFF2-40B4-BE49-F238E27FC236}">
              <a16:creationId xmlns:a16="http://schemas.microsoft.com/office/drawing/2014/main" id="{C0F945AA-DC7E-4079-3A33-9EEFABB63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204786</xdr:colOff>
      <xdr:row>76</xdr:row>
      <xdr:rowOff>109536</xdr:rowOff>
    </xdr:from>
    <xdr:to>
      <xdr:col>12</xdr:col>
      <xdr:colOff>600075</xdr:colOff>
      <xdr:row>93</xdr:row>
      <xdr:rowOff>114300</xdr:rowOff>
    </xdr:to>
    <xdr:graphicFrame macro="">
      <xdr:nvGraphicFramePr>
        <xdr:cNvPr id="6" name="Top dep high scor">
          <a:extLst>
            <a:ext uri="{FF2B5EF4-FFF2-40B4-BE49-F238E27FC236}">
              <a16:creationId xmlns:a16="http://schemas.microsoft.com/office/drawing/2014/main" id="{775B2BA1-DEF5-2B5B-18FD-D68FB3307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66675</xdr:colOff>
      <xdr:row>17</xdr:row>
      <xdr:rowOff>114300</xdr:rowOff>
    </xdr:from>
    <xdr:to>
      <xdr:col>16</xdr:col>
      <xdr:colOff>66676</xdr:colOff>
      <xdr:row>30</xdr:row>
      <xdr:rowOff>161925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220B3E25-644F-5D0E-06D6-C36FB466DF5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326461" y="3352800"/>
              <a:ext cx="183696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200025</xdr:colOff>
      <xdr:row>3</xdr:row>
      <xdr:rowOff>152400</xdr:rowOff>
    </xdr:from>
    <xdr:to>
      <xdr:col>16</xdr:col>
      <xdr:colOff>200026</xdr:colOff>
      <xdr:row>17</xdr:row>
      <xdr:rowOff>9525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ABF54F7-AD9E-BFE0-2610-595F6D7213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59811" y="723900"/>
              <a:ext cx="183696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9</xdr:row>
      <xdr:rowOff>123825</xdr:rowOff>
    </xdr:from>
    <xdr:to>
      <xdr:col>10</xdr:col>
      <xdr:colOff>381000</xdr:colOff>
      <xdr:row>16</xdr:row>
      <xdr:rowOff>161925</xdr:rowOff>
    </xdr:to>
    <mc:AlternateContent xmlns:mc="http://schemas.openxmlformats.org/markup-compatibility/2006" xmlns:tsle="http://schemas.microsoft.com/office/drawing/2012/timeslicer">
      <mc:Choice Requires="tsle">
        <xdr:graphicFrame macro="">
          <xdr:nvGraphicFramePr>
            <xdr:cNvPr id="10" name="Hire Date">
              <a:extLst>
                <a:ext uri="{FF2B5EF4-FFF2-40B4-BE49-F238E27FC236}">
                  <a16:creationId xmlns:a16="http://schemas.microsoft.com/office/drawing/2014/main" id="{6D8D1195-12D7-B27A-83A6-4F949FC358DA}"/>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5456464" y="1838325"/>
              <a:ext cx="334735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22412</xdr:colOff>
      <xdr:row>0</xdr:row>
      <xdr:rowOff>0</xdr:rowOff>
    </xdr:from>
    <xdr:to>
      <xdr:col>27</xdr:col>
      <xdr:colOff>358590</xdr:colOff>
      <xdr:row>34</xdr:row>
      <xdr:rowOff>0</xdr:rowOff>
    </xdr:to>
    <xdr:pic>
      <xdr:nvPicPr>
        <xdr:cNvPr id="26" name="Picture 25">
          <a:extLst>
            <a:ext uri="{FF2B5EF4-FFF2-40B4-BE49-F238E27FC236}">
              <a16:creationId xmlns:a16="http://schemas.microsoft.com/office/drawing/2014/main" id="{E4182587-EC14-A4FE-791D-67EB105885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412" y="0"/>
          <a:ext cx="16674354" cy="6477000"/>
        </a:xfrm>
        <a:prstGeom prst="rect">
          <a:avLst/>
        </a:prstGeom>
      </xdr:spPr>
    </xdr:pic>
    <xdr:clientData/>
  </xdr:twoCellAnchor>
  <xdr:twoCellAnchor>
    <xdr:from>
      <xdr:col>2</xdr:col>
      <xdr:colOff>582706</xdr:colOff>
      <xdr:row>2</xdr:row>
      <xdr:rowOff>11207</xdr:rowOff>
    </xdr:from>
    <xdr:to>
      <xdr:col>22</xdr:col>
      <xdr:colOff>67235</xdr:colOff>
      <xdr:row>26</xdr:row>
      <xdr:rowOff>89648</xdr:rowOff>
    </xdr:to>
    <xdr:sp macro="" textlink="">
      <xdr:nvSpPr>
        <xdr:cNvPr id="17" name="Rectangle: Rounded Corners 16">
          <a:extLst>
            <a:ext uri="{FF2B5EF4-FFF2-40B4-BE49-F238E27FC236}">
              <a16:creationId xmlns:a16="http://schemas.microsoft.com/office/drawing/2014/main" id="{185583F6-73EA-DE0D-C775-96DAB02D851E}"/>
            </a:ext>
          </a:extLst>
        </xdr:cNvPr>
        <xdr:cNvSpPr/>
      </xdr:nvSpPr>
      <xdr:spPr>
        <a:xfrm>
          <a:off x="1792941" y="392207"/>
          <a:ext cx="11586882" cy="4650441"/>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277907</xdr:colOff>
      <xdr:row>12</xdr:row>
      <xdr:rowOff>65554</xdr:rowOff>
    </xdr:from>
    <xdr:to>
      <xdr:col>7</xdr:col>
      <xdr:colOff>454399</xdr:colOff>
      <xdr:row>25</xdr:row>
      <xdr:rowOff>160804</xdr:rowOff>
    </xdr:to>
    <xdr:sp macro="" textlink="">
      <xdr:nvSpPr>
        <xdr:cNvPr id="2" name="Rectangle: Rounded Corners 1">
          <a:hlinkClick xmlns:r="http://schemas.openxmlformats.org/officeDocument/2006/relationships" r:id="rId2" tooltip="&quot; &quot;"/>
          <a:extLst>
            <a:ext uri="{FF2B5EF4-FFF2-40B4-BE49-F238E27FC236}">
              <a16:creationId xmlns:a16="http://schemas.microsoft.com/office/drawing/2014/main" id="{F08548C6-998E-6433-F22E-41BC6596EF46}"/>
            </a:ext>
          </a:extLst>
        </xdr:cNvPr>
        <xdr:cNvSpPr/>
      </xdr:nvSpPr>
      <xdr:spPr>
        <a:xfrm>
          <a:off x="2093260" y="2351554"/>
          <a:ext cx="2596963" cy="2571750"/>
        </a:xfrm>
        <a:prstGeom prst="roundRect">
          <a:avLst/>
        </a:prstGeom>
        <a:solidFill>
          <a:schemeClr val="accent1">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a:p>
          <a:pPr algn="l"/>
          <a:endParaRPr lang="en-US" sz="1100"/>
        </a:p>
        <a:p>
          <a:pPr algn="l"/>
          <a:r>
            <a:rPr lang="en-US" sz="1100" b="0" i="0" u="none">
              <a:solidFill>
                <a:schemeClr val="dk1"/>
              </a:solidFill>
            </a:rPr>
            <a:t>	</a:t>
          </a:r>
          <a:r>
            <a:rPr lang="en-US" sz="2000" b="1" i="1" u="none">
              <a:solidFill>
                <a:schemeClr val="tx1"/>
              </a:solidFill>
            </a:rPr>
            <a:t>Transition to the employee statistics Dashboard</a:t>
          </a:r>
        </a:p>
      </xdr:txBody>
    </xdr:sp>
    <xdr:clientData/>
  </xdr:twoCellAnchor>
  <xdr:twoCellAnchor>
    <xdr:from>
      <xdr:col>8</xdr:col>
      <xdr:colOff>97491</xdr:colOff>
      <xdr:row>12</xdr:row>
      <xdr:rowOff>93008</xdr:rowOff>
    </xdr:from>
    <xdr:to>
      <xdr:col>12</xdr:col>
      <xdr:colOff>278465</xdr:colOff>
      <xdr:row>25</xdr:row>
      <xdr:rowOff>188258</xdr:rowOff>
    </xdr:to>
    <xdr:sp macro="" textlink="">
      <xdr:nvSpPr>
        <xdr:cNvPr id="3" name="Rectangle: Rounded Corners 2">
          <a:hlinkClick xmlns:r="http://schemas.openxmlformats.org/officeDocument/2006/relationships" r:id="rId3" tooltip=" "/>
          <a:extLst>
            <a:ext uri="{FF2B5EF4-FFF2-40B4-BE49-F238E27FC236}">
              <a16:creationId xmlns:a16="http://schemas.microsoft.com/office/drawing/2014/main" id="{BE0F0C41-6030-4EF5-9EF6-45C7C7950AD4}"/>
            </a:ext>
          </a:extLst>
        </xdr:cNvPr>
        <xdr:cNvSpPr/>
      </xdr:nvSpPr>
      <xdr:spPr>
        <a:xfrm>
          <a:off x="4938432" y="2379008"/>
          <a:ext cx="2601445" cy="2571750"/>
        </a:xfrm>
        <a:prstGeom prst="roundRect">
          <a:avLst/>
        </a:prstGeom>
        <a:solidFill>
          <a:schemeClr val="accent1">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2000" b="1" i="1">
            <a:solidFill>
              <a:schemeClr val="tx1"/>
            </a:solidFill>
          </a:endParaRPr>
        </a:p>
        <a:p>
          <a:pPr algn="l"/>
          <a:r>
            <a:rPr lang="en-US" sz="2000" b="1" i="1">
              <a:solidFill>
                <a:schemeClr val="tx1"/>
              </a:solidFill>
            </a:rPr>
            <a:t>	Transition</a:t>
          </a:r>
          <a:r>
            <a:rPr lang="en-US" sz="2000" b="1" i="1" baseline="0">
              <a:solidFill>
                <a:schemeClr val="tx1"/>
              </a:solidFill>
            </a:rPr>
            <a:t> to the Salary by department and state Dashboard</a:t>
          </a:r>
          <a:endParaRPr lang="en-US" sz="2000" b="1" i="1">
            <a:solidFill>
              <a:schemeClr val="tx1"/>
            </a:solidFill>
          </a:endParaRPr>
        </a:p>
      </xdr:txBody>
    </xdr:sp>
    <xdr:clientData/>
  </xdr:twoCellAnchor>
  <xdr:twoCellAnchor>
    <xdr:from>
      <xdr:col>12</xdr:col>
      <xdr:colOff>456638</xdr:colOff>
      <xdr:row>12</xdr:row>
      <xdr:rowOff>91329</xdr:rowOff>
    </xdr:from>
    <xdr:to>
      <xdr:col>17</xdr:col>
      <xdr:colOff>28014</xdr:colOff>
      <xdr:row>25</xdr:row>
      <xdr:rowOff>186579</xdr:rowOff>
    </xdr:to>
    <xdr:sp macro="" textlink="">
      <xdr:nvSpPr>
        <xdr:cNvPr id="4" name="Rectangle: Rounded Corners 3">
          <a:hlinkClick xmlns:r="http://schemas.openxmlformats.org/officeDocument/2006/relationships" r:id="rId4" tooltip="          "/>
          <a:extLst>
            <a:ext uri="{FF2B5EF4-FFF2-40B4-BE49-F238E27FC236}">
              <a16:creationId xmlns:a16="http://schemas.microsoft.com/office/drawing/2014/main" id="{5448A44E-C2A3-40BC-8CC8-81B4A591ABD1}"/>
            </a:ext>
          </a:extLst>
        </xdr:cNvPr>
        <xdr:cNvSpPr/>
      </xdr:nvSpPr>
      <xdr:spPr>
        <a:xfrm>
          <a:off x="7718050" y="2377329"/>
          <a:ext cx="2596964" cy="2571750"/>
        </a:xfrm>
        <a:prstGeom prst="roundRect">
          <a:avLst/>
        </a:prstGeom>
        <a:solidFill>
          <a:schemeClr val="accent1">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2000" b="1" i="1">
            <a:solidFill>
              <a:schemeClr val="tx1"/>
            </a:solidFill>
          </a:endParaRPr>
        </a:p>
        <a:p>
          <a:pPr algn="l"/>
          <a:r>
            <a:rPr lang="en-US" sz="2000" b="1" i="1">
              <a:solidFill>
                <a:schemeClr val="tx1"/>
              </a:solidFill>
            </a:rPr>
            <a:t>    	Transition to the employeers top Dshboard</a:t>
          </a:r>
        </a:p>
      </xdr:txBody>
    </xdr:sp>
    <xdr:clientData/>
  </xdr:twoCellAnchor>
  <xdr:twoCellAnchor>
    <xdr:from>
      <xdr:col>7</xdr:col>
      <xdr:colOff>564192</xdr:colOff>
      <xdr:row>2</xdr:row>
      <xdr:rowOff>190014</xdr:rowOff>
    </xdr:from>
    <xdr:to>
      <xdr:col>16</xdr:col>
      <xdr:colOff>208039</xdr:colOff>
      <xdr:row>6</xdr:row>
      <xdr:rowOff>33888</xdr:rowOff>
    </xdr:to>
    <xdr:sp macro="" textlink="">
      <xdr:nvSpPr>
        <xdr:cNvPr id="6" name="Rectangle: Rounded Corners 5">
          <a:extLst>
            <a:ext uri="{FF2B5EF4-FFF2-40B4-BE49-F238E27FC236}">
              <a16:creationId xmlns:a16="http://schemas.microsoft.com/office/drawing/2014/main" id="{0ABD03B6-7926-D5D5-080D-7CA53D0738A1}"/>
            </a:ext>
          </a:extLst>
        </xdr:cNvPr>
        <xdr:cNvSpPr/>
      </xdr:nvSpPr>
      <xdr:spPr>
        <a:xfrm>
          <a:off x="4800016" y="571014"/>
          <a:ext cx="5089905" cy="60587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800" b="1" i="1">
              <a:solidFill>
                <a:schemeClr val="tx1"/>
              </a:solidFill>
            </a:rPr>
            <a:t>           HR date</a:t>
          </a:r>
          <a:r>
            <a:rPr lang="en-US" sz="2800" b="1" i="1" baseline="0">
              <a:solidFill>
                <a:schemeClr val="tx1"/>
              </a:solidFill>
            </a:rPr>
            <a:t> dashboard</a:t>
          </a:r>
          <a:endParaRPr lang="en-US" sz="2800" b="1" i="1">
            <a:solidFill>
              <a:schemeClr val="tx1"/>
            </a:solidFill>
          </a:endParaRPr>
        </a:p>
      </xdr:txBody>
    </xdr:sp>
    <xdr:clientData/>
  </xdr:twoCellAnchor>
  <xdr:twoCellAnchor>
    <xdr:from>
      <xdr:col>3</xdr:col>
      <xdr:colOff>414617</xdr:colOff>
      <xdr:row>2</xdr:row>
      <xdr:rowOff>67235</xdr:rowOff>
    </xdr:from>
    <xdr:to>
      <xdr:col>7</xdr:col>
      <xdr:colOff>78440</xdr:colOff>
      <xdr:row>12</xdr:row>
      <xdr:rowOff>0</xdr:rowOff>
    </xdr:to>
    <xdr:sp macro="" textlink="">
      <xdr:nvSpPr>
        <xdr:cNvPr id="8" name="Rectangle: Rounded Corners 7">
          <a:extLst>
            <a:ext uri="{FF2B5EF4-FFF2-40B4-BE49-F238E27FC236}">
              <a16:creationId xmlns:a16="http://schemas.microsoft.com/office/drawing/2014/main" id="{47D30871-875C-48E5-C6EF-224259F2BDA0}"/>
            </a:ext>
          </a:extLst>
        </xdr:cNvPr>
        <xdr:cNvSpPr/>
      </xdr:nvSpPr>
      <xdr:spPr>
        <a:xfrm>
          <a:off x="2229970" y="448235"/>
          <a:ext cx="2084294" cy="18377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 </a:t>
          </a:r>
        </a:p>
        <a:p>
          <a:pPr algn="l"/>
          <a:endParaRPr lang="en-US" sz="2000" b="1" i="1">
            <a:solidFill>
              <a:schemeClr val="tx1"/>
            </a:solidFill>
          </a:endParaRPr>
        </a:p>
        <a:p>
          <a:pPr algn="l"/>
          <a:r>
            <a:rPr lang="en-US" sz="2000" b="1" i="1">
              <a:solidFill>
                <a:schemeClr val="tx1"/>
              </a:solidFill>
            </a:rPr>
            <a:t>Total employees count: 404</a:t>
          </a:r>
        </a:p>
        <a:p>
          <a:pPr algn="l"/>
          <a:endParaRPr lang="en-US" sz="1100"/>
        </a:p>
      </xdr:txBody>
    </xdr:sp>
    <xdr:clientData/>
  </xdr:twoCellAnchor>
  <xdr:twoCellAnchor>
    <xdr:from>
      <xdr:col>17</xdr:col>
      <xdr:colOff>291353</xdr:colOff>
      <xdr:row>3</xdr:row>
      <xdr:rowOff>56029</xdr:rowOff>
    </xdr:from>
    <xdr:to>
      <xdr:col>21</xdr:col>
      <xdr:colOff>369794</xdr:colOff>
      <xdr:row>25</xdr:row>
      <xdr:rowOff>179296</xdr:rowOff>
    </xdr:to>
    <xdr:sp macro="" textlink="">
      <xdr:nvSpPr>
        <xdr:cNvPr id="19" name="Rectangle: Rounded Corners 18">
          <a:extLst>
            <a:ext uri="{FF2B5EF4-FFF2-40B4-BE49-F238E27FC236}">
              <a16:creationId xmlns:a16="http://schemas.microsoft.com/office/drawing/2014/main" id="{FC8073D3-C167-2A57-A177-3C3260D37C90}"/>
            </a:ext>
          </a:extLst>
        </xdr:cNvPr>
        <xdr:cNvSpPr/>
      </xdr:nvSpPr>
      <xdr:spPr>
        <a:xfrm>
          <a:off x="10578353" y="627529"/>
          <a:ext cx="2498912" cy="431426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chemeClr val="tx1"/>
              </a:solidFill>
            </a:rPr>
            <a:t>          General</a:t>
          </a:r>
        </a:p>
        <a:p>
          <a:pPr algn="l"/>
          <a:endParaRPr lang="en-US" sz="2000" b="1">
            <a:solidFill>
              <a:schemeClr val="tx1"/>
            </a:solidFill>
          </a:endParaRPr>
        </a:p>
        <a:p>
          <a:pPr algn="l"/>
          <a:r>
            <a:rPr lang="en-US" sz="2000" b="1" baseline="0">
              <a:solidFill>
                <a:schemeClr val="tx1"/>
              </a:solidFill>
            </a:rPr>
            <a:t>       </a:t>
          </a:r>
          <a:r>
            <a:rPr lang="en-US" sz="1100"/>
            <a:t>   </a:t>
          </a:r>
          <a:r>
            <a:rPr lang="en-US" sz="1600" b="1">
              <a:solidFill>
                <a:schemeClr val="tx1"/>
              </a:solidFill>
            </a:rPr>
            <a:t>Max  Salary</a:t>
          </a:r>
        </a:p>
        <a:p>
          <a:pPr algn="l"/>
          <a:r>
            <a:rPr lang="en-US" sz="1600" b="1">
              <a:solidFill>
                <a:schemeClr val="tx1"/>
              </a:solidFill>
            </a:rPr>
            <a:t>  </a:t>
          </a:r>
        </a:p>
        <a:p>
          <a:pPr algn="l"/>
          <a:r>
            <a:rPr lang="en-US" sz="1600" b="1">
              <a:solidFill>
                <a:schemeClr val="tx1"/>
              </a:solidFill>
            </a:rPr>
            <a:t>             1668.00    </a:t>
          </a:r>
        </a:p>
        <a:p>
          <a:pPr algn="l"/>
          <a:endParaRPr lang="en-US" sz="1600" b="1">
            <a:solidFill>
              <a:schemeClr val="tx1"/>
            </a:solidFill>
          </a:endParaRPr>
        </a:p>
        <a:p>
          <a:pPr algn="l"/>
          <a:endParaRPr lang="en-US" sz="1600" b="1">
            <a:solidFill>
              <a:schemeClr val="tx1"/>
            </a:solidFill>
          </a:endParaRPr>
        </a:p>
        <a:p>
          <a:pPr algn="l"/>
          <a:r>
            <a:rPr lang="en-US" sz="1600" b="1" baseline="0">
              <a:solidFill>
                <a:schemeClr val="tx1"/>
              </a:solidFill>
            </a:rPr>
            <a:t>            </a:t>
          </a:r>
          <a:r>
            <a:rPr lang="en-US" sz="1600" b="1">
              <a:solidFill>
                <a:schemeClr val="tx1"/>
              </a:solidFill>
            </a:rPr>
            <a:t>Min Salary</a:t>
          </a:r>
        </a:p>
        <a:p>
          <a:pPr algn="l"/>
          <a:endParaRPr lang="en-US" sz="1600" b="1">
            <a:solidFill>
              <a:schemeClr val="tx1"/>
            </a:solidFill>
          </a:endParaRPr>
        </a:p>
        <a:p>
          <a:pPr algn="l"/>
          <a:r>
            <a:rPr lang="en-US" sz="1600" b="1">
              <a:solidFill>
                <a:schemeClr val="tx1"/>
              </a:solidFill>
            </a:rPr>
            <a:t>               1600.00</a:t>
          </a:r>
        </a:p>
        <a:p>
          <a:pPr algn="l"/>
          <a:endParaRPr lang="en-US" sz="1600" b="1">
            <a:solidFill>
              <a:schemeClr val="tx1"/>
            </a:solidFill>
          </a:endParaRPr>
        </a:p>
        <a:p>
          <a:pPr algn="l"/>
          <a:r>
            <a:rPr lang="en-US" sz="1600" b="1" baseline="0">
              <a:solidFill>
                <a:schemeClr val="tx1"/>
              </a:solidFill>
            </a:rPr>
            <a:t>              </a:t>
          </a:r>
        </a:p>
        <a:p>
          <a:pPr algn="l"/>
          <a:r>
            <a:rPr lang="en-US" sz="1600" b="1" baseline="0">
              <a:solidFill>
                <a:schemeClr val="tx1"/>
              </a:solidFill>
            </a:rPr>
            <a:t>         Average Salary    </a:t>
          </a:r>
        </a:p>
        <a:p>
          <a:pPr algn="l"/>
          <a:r>
            <a:rPr lang="en-US" sz="1600" b="1" baseline="0">
              <a:solidFill>
                <a:schemeClr val="tx1"/>
              </a:solidFill>
            </a:rPr>
            <a:t>		</a:t>
          </a:r>
        </a:p>
        <a:p>
          <a:pPr algn="l"/>
          <a:r>
            <a:rPr lang="en-US" sz="1600" b="1" baseline="0">
              <a:solidFill>
                <a:schemeClr val="tx1"/>
              </a:solidFill>
            </a:rPr>
            <a:t>            6497.097  </a:t>
          </a:r>
          <a:endParaRPr lang="en-US" sz="1600" b="1">
            <a:solidFill>
              <a:schemeClr val="tx1"/>
            </a:solidFill>
          </a:endParaRPr>
        </a:p>
      </xdr:txBody>
    </xdr:sp>
    <xdr:clientData/>
  </xdr:twoCellAnchor>
  <xdr:twoCellAnchor>
    <xdr:from>
      <xdr:col>17</xdr:col>
      <xdr:colOff>448234</xdr:colOff>
      <xdr:row>12</xdr:row>
      <xdr:rowOff>0</xdr:rowOff>
    </xdr:from>
    <xdr:to>
      <xdr:col>21</xdr:col>
      <xdr:colOff>39443</xdr:colOff>
      <xdr:row>12</xdr:row>
      <xdr:rowOff>0</xdr:rowOff>
    </xdr:to>
    <xdr:cxnSp macro="">
      <xdr:nvCxnSpPr>
        <xdr:cNvPr id="22" name="Straight Connector 21">
          <a:extLst>
            <a:ext uri="{FF2B5EF4-FFF2-40B4-BE49-F238E27FC236}">
              <a16:creationId xmlns:a16="http://schemas.microsoft.com/office/drawing/2014/main" id="{04888AFE-E1A6-A7B7-94C1-CBDFF8279D3F}"/>
            </a:ext>
          </a:extLst>
        </xdr:cNvPr>
        <xdr:cNvCxnSpPr/>
      </xdr:nvCxnSpPr>
      <xdr:spPr>
        <a:xfrm>
          <a:off x="10735234" y="2286000"/>
          <a:ext cx="20116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481853</xdr:colOff>
      <xdr:row>19</xdr:row>
      <xdr:rowOff>89647</xdr:rowOff>
    </xdr:from>
    <xdr:to>
      <xdr:col>21</xdr:col>
      <xdr:colOff>67235</xdr:colOff>
      <xdr:row>19</xdr:row>
      <xdr:rowOff>89647</xdr:rowOff>
    </xdr:to>
    <xdr:cxnSp macro="">
      <xdr:nvCxnSpPr>
        <xdr:cNvPr id="25" name="Straight Connector 24">
          <a:extLst>
            <a:ext uri="{FF2B5EF4-FFF2-40B4-BE49-F238E27FC236}">
              <a16:creationId xmlns:a16="http://schemas.microsoft.com/office/drawing/2014/main" id="{979B1FA3-E989-4E90-6C75-DA660FC18CC7}"/>
            </a:ext>
          </a:extLst>
        </xdr:cNvPr>
        <xdr:cNvCxnSpPr/>
      </xdr:nvCxnSpPr>
      <xdr:spPr>
        <a:xfrm>
          <a:off x="10768853" y="3709147"/>
          <a:ext cx="200585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507999</xdr:colOff>
      <xdr:row>2</xdr:row>
      <xdr:rowOff>127000</xdr:rowOff>
    </xdr:from>
    <xdr:to>
      <xdr:col>5</xdr:col>
      <xdr:colOff>603248</xdr:colOff>
      <xdr:row>5</xdr:row>
      <xdr:rowOff>74246</xdr:rowOff>
    </xdr:to>
    <xdr:pic>
      <xdr:nvPicPr>
        <xdr:cNvPr id="7" name="Picture 6">
          <a:extLst>
            <a:ext uri="{FF2B5EF4-FFF2-40B4-BE49-F238E27FC236}">
              <a16:creationId xmlns:a16="http://schemas.microsoft.com/office/drawing/2014/main" id="{02E676B5-DB96-0242-4B92-8F04E55BDF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952749" y="492125"/>
          <a:ext cx="706437" cy="494934"/>
        </a:xfrm>
        <a:prstGeom prst="rect">
          <a:avLst/>
        </a:prstGeom>
      </xdr:spPr>
    </xdr:pic>
    <xdr:clientData/>
  </xdr:twoCellAnchor>
  <xdr:twoCellAnchor editAs="oneCell">
    <xdr:from>
      <xdr:col>7</xdr:col>
      <xdr:colOff>504264</xdr:colOff>
      <xdr:row>7</xdr:row>
      <xdr:rowOff>67831</xdr:rowOff>
    </xdr:from>
    <xdr:to>
      <xdr:col>9</xdr:col>
      <xdr:colOff>201706</xdr:colOff>
      <xdr:row>11</xdr:row>
      <xdr:rowOff>97041</xdr:rowOff>
    </xdr:to>
    <xdr:pic>
      <xdr:nvPicPr>
        <xdr:cNvPr id="12" name="Picture 11">
          <a:extLst>
            <a:ext uri="{FF2B5EF4-FFF2-40B4-BE49-F238E27FC236}">
              <a16:creationId xmlns:a16="http://schemas.microsoft.com/office/drawing/2014/main" id="{E6DDEF0D-55A3-BC08-B15D-63FD55077D3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740088" y="1401331"/>
          <a:ext cx="907677" cy="791210"/>
        </a:xfrm>
        <a:prstGeom prst="rect">
          <a:avLst/>
        </a:prstGeom>
      </xdr:spPr>
    </xdr:pic>
    <xdr:clientData/>
  </xdr:twoCellAnchor>
  <xdr:twoCellAnchor editAs="oneCell">
    <xdr:from>
      <xdr:col>10</xdr:col>
      <xdr:colOff>302559</xdr:colOff>
      <xdr:row>7</xdr:row>
      <xdr:rowOff>112059</xdr:rowOff>
    </xdr:from>
    <xdr:to>
      <xdr:col>11</xdr:col>
      <xdr:colOff>332362</xdr:colOff>
      <xdr:row>10</xdr:row>
      <xdr:rowOff>175480</xdr:rowOff>
    </xdr:to>
    <xdr:pic>
      <xdr:nvPicPr>
        <xdr:cNvPr id="14" name="Picture 13">
          <a:extLst>
            <a:ext uri="{FF2B5EF4-FFF2-40B4-BE49-F238E27FC236}">
              <a16:creationId xmlns:a16="http://schemas.microsoft.com/office/drawing/2014/main" id="{22FDD7A6-340B-456D-8F01-2D4FAC3F28F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353735" y="1445559"/>
          <a:ext cx="634921" cy="634921"/>
        </a:xfrm>
        <a:prstGeom prst="rect">
          <a:avLst/>
        </a:prstGeom>
      </xdr:spPr>
    </xdr:pic>
    <xdr:clientData/>
  </xdr:twoCellAnchor>
  <xdr:twoCellAnchor editAs="oneCell">
    <xdr:from>
      <xdr:col>12</xdr:col>
      <xdr:colOff>392205</xdr:colOff>
      <xdr:row>7</xdr:row>
      <xdr:rowOff>100854</xdr:rowOff>
    </xdr:from>
    <xdr:to>
      <xdr:col>13</xdr:col>
      <xdr:colOff>422009</xdr:colOff>
      <xdr:row>10</xdr:row>
      <xdr:rowOff>164275</xdr:rowOff>
    </xdr:to>
    <xdr:pic>
      <xdr:nvPicPr>
        <xdr:cNvPr id="16" name="Picture 15">
          <a:extLst>
            <a:ext uri="{FF2B5EF4-FFF2-40B4-BE49-F238E27FC236}">
              <a16:creationId xmlns:a16="http://schemas.microsoft.com/office/drawing/2014/main" id="{45B42EC2-8A06-0F0C-8E00-0F513DD5B4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653617" y="1434354"/>
          <a:ext cx="634921" cy="634921"/>
        </a:xfrm>
        <a:prstGeom prst="rect">
          <a:avLst/>
        </a:prstGeom>
      </xdr:spPr>
    </xdr:pic>
    <xdr:clientData/>
  </xdr:twoCellAnchor>
  <xdr:twoCellAnchor editAs="oneCell">
    <xdr:from>
      <xdr:col>14</xdr:col>
      <xdr:colOff>593913</xdr:colOff>
      <xdr:row>7</xdr:row>
      <xdr:rowOff>134471</xdr:rowOff>
    </xdr:from>
    <xdr:to>
      <xdr:col>15</xdr:col>
      <xdr:colOff>598319</xdr:colOff>
      <xdr:row>10</xdr:row>
      <xdr:rowOff>172495</xdr:rowOff>
    </xdr:to>
    <xdr:pic>
      <xdr:nvPicPr>
        <xdr:cNvPr id="20" name="Picture 19">
          <a:extLst>
            <a:ext uri="{FF2B5EF4-FFF2-40B4-BE49-F238E27FC236}">
              <a16:creationId xmlns:a16="http://schemas.microsoft.com/office/drawing/2014/main" id="{36DDCC8E-1D26-74BB-C54B-F2F363B1A0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065560" y="1467971"/>
          <a:ext cx="609524" cy="609524"/>
        </a:xfrm>
        <a:prstGeom prst="rect">
          <a:avLst/>
        </a:prstGeom>
      </xdr:spPr>
    </xdr:pic>
    <xdr:clientData/>
  </xdr:twoCellAnchor>
  <xdr:twoCellAnchor editAs="oneCell">
    <xdr:from>
      <xdr:col>20</xdr:col>
      <xdr:colOff>212912</xdr:colOff>
      <xdr:row>14</xdr:row>
      <xdr:rowOff>156883</xdr:rowOff>
    </xdr:from>
    <xdr:to>
      <xdr:col>21</xdr:col>
      <xdr:colOff>217318</xdr:colOff>
      <xdr:row>18</xdr:row>
      <xdr:rowOff>4407</xdr:rowOff>
    </xdr:to>
    <xdr:pic>
      <xdr:nvPicPr>
        <xdr:cNvPr id="9" name="Picture 8">
          <a:extLst>
            <a:ext uri="{FF2B5EF4-FFF2-40B4-BE49-F238E27FC236}">
              <a16:creationId xmlns:a16="http://schemas.microsoft.com/office/drawing/2014/main" id="{199C4845-07B3-98BF-5627-584ECCA3F74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315265" y="2823883"/>
          <a:ext cx="609524" cy="609524"/>
        </a:xfrm>
        <a:prstGeom prst="rect">
          <a:avLst/>
        </a:prstGeom>
      </xdr:spPr>
    </xdr:pic>
    <xdr:clientData/>
  </xdr:twoCellAnchor>
  <xdr:twoCellAnchor editAs="oneCell">
    <xdr:from>
      <xdr:col>17</xdr:col>
      <xdr:colOff>331694</xdr:colOff>
      <xdr:row>14</xdr:row>
      <xdr:rowOff>186018</xdr:rowOff>
    </xdr:from>
    <xdr:to>
      <xdr:col>18</xdr:col>
      <xdr:colOff>336100</xdr:colOff>
      <xdr:row>18</xdr:row>
      <xdr:rowOff>33542</xdr:rowOff>
    </xdr:to>
    <xdr:pic>
      <xdr:nvPicPr>
        <xdr:cNvPr id="10" name="Picture 9">
          <a:extLst>
            <a:ext uri="{FF2B5EF4-FFF2-40B4-BE49-F238E27FC236}">
              <a16:creationId xmlns:a16="http://schemas.microsoft.com/office/drawing/2014/main" id="{574E24F1-629C-4155-8640-86DEEA369B9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618694" y="2853018"/>
          <a:ext cx="609524" cy="609524"/>
        </a:xfrm>
        <a:prstGeom prst="rect">
          <a:avLst/>
        </a:prstGeom>
      </xdr:spPr>
    </xdr:pic>
    <xdr:clientData/>
  </xdr:twoCellAnchor>
  <xdr:twoCellAnchor editAs="oneCell">
    <xdr:from>
      <xdr:col>17</xdr:col>
      <xdr:colOff>360829</xdr:colOff>
      <xdr:row>7</xdr:row>
      <xdr:rowOff>58271</xdr:rowOff>
    </xdr:from>
    <xdr:to>
      <xdr:col>18</xdr:col>
      <xdr:colOff>365235</xdr:colOff>
      <xdr:row>10</xdr:row>
      <xdr:rowOff>96295</xdr:rowOff>
    </xdr:to>
    <xdr:pic>
      <xdr:nvPicPr>
        <xdr:cNvPr id="11" name="Picture 10">
          <a:extLst>
            <a:ext uri="{FF2B5EF4-FFF2-40B4-BE49-F238E27FC236}">
              <a16:creationId xmlns:a16="http://schemas.microsoft.com/office/drawing/2014/main" id="{EE52F30A-FA3C-4D32-905C-615CEFE28D0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rot="10800000">
          <a:off x="10647829" y="1391771"/>
          <a:ext cx="609524" cy="609524"/>
        </a:xfrm>
        <a:prstGeom prst="rect">
          <a:avLst/>
        </a:prstGeom>
      </xdr:spPr>
    </xdr:pic>
    <xdr:clientData/>
  </xdr:twoCellAnchor>
  <xdr:twoCellAnchor editAs="oneCell">
    <xdr:from>
      <xdr:col>20</xdr:col>
      <xdr:colOff>244288</xdr:colOff>
      <xdr:row>7</xdr:row>
      <xdr:rowOff>31377</xdr:rowOff>
    </xdr:from>
    <xdr:to>
      <xdr:col>21</xdr:col>
      <xdr:colOff>248694</xdr:colOff>
      <xdr:row>10</xdr:row>
      <xdr:rowOff>69401</xdr:rowOff>
    </xdr:to>
    <xdr:pic>
      <xdr:nvPicPr>
        <xdr:cNvPr id="13" name="Picture 12">
          <a:extLst>
            <a:ext uri="{FF2B5EF4-FFF2-40B4-BE49-F238E27FC236}">
              <a16:creationId xmlns:a16="http://schemas.microsoft.com/office/drawing/2014/main" id="{629EE8DC-55B5-4A56-85BD-F91647303CF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rot="10800000">
          <a:off x="12346641" y="1364877"/>
          <a:ext cx="609524" cy="609524"/>
        </a:xfrm>
        <a:prstGeom prst="rect">
          <a:avLst/>
        </a:prstGeom>
      </xdr:spPr>
    </xdr:pic>
    <xdr:clientData/>
  </xdr:twoCellAnchor>
  <xdr:twoCellAnchor editAs="oneCell">
    <xdr:from>
      <xdr:col>20</xdr:col>
      <xdr:colOff>358587</xdr:colOff>
      <xdr:row>21</xdr:row>
      <xdr:rowOff>44823</xdr:rowOff>
    </xdr:from>
    <xdr:to>
      <xdr:col>21</xdr:col>
      <xdr:colOff>362993</xdr:colOff>
      <xdr:row>24</xdr:row>
      <xdr:rowOff>82847</xdr:rowOff>
    </xdr:to>
    <xdr:pic>
      <xdr:nvPicPr>
        <xdr:cNvPr id="18" name="Picture 17">
          <a:extLst>
            <a:ext uri="{FF2B5EF4-FFF2-40B4-BE49-F238E27FC236}">
              <a16:creationId xmlns:a16="http://schemas.microsoft.com/office/drawing/2014/main" id="{24ADD4E6-A764-B13D-9B9A-4B66FD0FF4B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460940" y="4045323"/>
          <a:ext cx="609524" cy="609524"/>
        </a:xfrm>
        <a:prstGeom prst="rect">
          <a:avLst/>
        </a:prstGeom>
      </xdr:spPr>
    </xdr:pic>
    <xdr:clientData/>
  </xdr:twoCellAnchor>
  <xdr:twoCellAnchor editAs="oneCell">
    <xdr:from>
      <xdr:col>17</xdr:col>
      <xdr:colOff>342899</xdr:colOff>
      <xdr:row>21</xdr:row>
      <xdr:rowOff>62752</xdr:rowOff>
    </xdr:from>
    <xdr:to>
      <xdr:col>18</xdr:col>
      <xdr:colOff>347305</xdr:colOff>
      <xdr:row>24</xdr:row>
      <xdr:rowOff>100776</xdr:rowOff>
    </xdr:to>
    <xdr:pic>
      <xdr:nvPicPr>
        <xdr:cNvPr id="21" name="Picture 20">
          <a:extLst>
            <a:ext uri="{FF2B5EF4-FFF2-40B4-BE49-F238E27FC236}">
              <a16:creationId xmlns:a16="http://schemas.microsoft.com/office/drawing/2014/main" id="{00B96C41-39BB-4E26-834B-11C48C93A64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629899" y="4063252"/>
          <a:ext cx="609524" cy="6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0</xdr:row>
      <xdr:rowOff>90486</xdr:rowOff>
    </xdr:from>
    <xdr:to>
      <xdr:col>15</xdr:col>
      <xdr:colOff>342900</xdr:colOff>
      <xdr:row>16</xdr:row>
      <xdr:rowOff>152399</xdr:rowOff>
    </xdr:to>
    <xdr:graphicFrame macro="">
      <xdr:nvGraphicFramePr>
        <xdr:cNvPr id="2" name="Chart 1">
          <a:extLst>
            <a:ext uri="{FF2B5EF4-FFF2-40B4-BE49-F238E27FC236}">
              <a16:creationId xmlns:a16="http://schemas.microsoft.com/office/drawing/2014/main" id="{1DB2FCFA-3C1E-4F8C-85F6-B0CFB3898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14287</xdr:rowOff>
    </xdr:from>
    <xdr:to>
      <xdr:col>11</xdr:col>
      <xdr:colOff>590550</xdr:colOff>
      <xdr:row>33</xdr:row>
      <xdr:rowOff>90487</xdr:rowOff>
    </xdr:to>
    <xdr:graphicFrame macro="">
      <xdr:nvGraphicFramePr>
        <xdr:cNvPr id="3" name="total salar by state">
          <a:extLst>
            <a:ext uri="{FF2B5EF4-FFF2-40B4-BE49-F238E27FC236}">
              <a16:creationId xmlns:a16="http://schemas.microsoft.com/office/drawing/2014/main" id="{7A00F86A-0A13-0214-894F-7CBD56E2F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133349</xdr:colOff>
      <xdr:row>36</xdr:row>
      <xdr:rowOff>42862</xdr:rowOff>
    </xdr:from>
    <xdr:to>
      <xdr:col>14</xdr:col>
      <xdr:colOff>342900</xdr:colOff>
      <xdr:row>50</xdr:row>
      <xdr:rowOff>119062</xdr:rowOff>
    </xdr:to>
    <xdr:graphicFrame macro="">
      <xdr:nvGraphicFramePr>
        <xdr:cNvPr id="4" name="total bonu by dep">
          <a:extLst>
            <a:ext uri="{FF2B5EF4-FFF2-40B4-BE49-F238E27FC236}">
              <a16:creationId xmlns:a16="http://schemas.microsoft.com/office/drawing/2014/main" id="{B8CE993B-7C81-30C8-1C2D-C560841A1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52</xdr:row>
      <xdr:rowOff>80962</xdr:rowOff>
    </xdr:from>
    <xdr:to>
      <xdr:col>15</xdr:col>
      <xdr:colOff>409575</xdr:colOff>
      <xdr:row>66</xdr:row>
      <xdr:rowOff>157162</xdr:rowOff>
    </xdr:to>
    <xdr:graphicFrame macro="">
      <xdr:nvGraphicFramePr>
        <xdr:cNvPr id="5" name="Chart 4">
          <a:extLst>
            <a:ext uri="{FF2B5EF4-FFF2-40B4-BE49-F238E27FC236}">
              <a16:creationId xmlns:a16="http://schemas.microsoft.com/office/drawing/2014/main" id="{196535D3-7E5E-A777-0674-EB1F07D74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446314</xdr:colOff>
      <xdr:row>55</xdr:row>
      <xdr:rowOff>9525</xdr:rowOff>
    </xdr:from>
    <xdr:to>
      <xdr:col>13</xdr:col>
      <xdr:colOff>438150</xdr:colOff>
      <xdr:row>68</xdr:row>
      <xdr:rowOff>57150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786D2038-9A37-3A5B-8A37-0780DFD4BA9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47957" y="1048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459921</xdr:colOff>
      <xdr:row>14</xdr:row>
      <xdr:rowOff>9525</xdr:rowOff>
    </xdr:from>
    <xdr:to>
      <xdr:col>12</xdr:col>
      <xdr:colOff>451756</xdr:colOff>
      <xdr:row>27</xdr:row>
      <xdr:rowOff>57150</xdr:rowOff>
    </xdr:to>
    <mc:AlternateContent xmlns:mc="http://schemas.openxmlformats.org/markup-compatibility/2006" xmlns:a14="http://schemas.microsoft.com/office/drawing/2010/main">
      <mc:Choice Requires="a14">
        <xdr:graphicFrame macro="">
          <xdr:nvGraphicFramePr>
            <xdr:cNvPr id="7" name="GENDER 4">
              <a:extLst>
                <a:ext uri="{FF2B5EF4-FFF2-40B4-BE49-F238E27FC236}">
                  <a16:creationId xmlns:a16="http://schemas.microsoft.com/office/drawing/2014/main" id="{73A7E0D3-F412-F6B5-903F-BABB1CC4B866}"/>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549242"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390525</xdr:colOff>
      <xdr:row>1</xdr:row>
      <xdr:rowOff>52387</xdr:rowOff>
    </xdr:from>
    <xdr:to>
      <xdr:col>11</xdr:col>
      <xdr:colOff>85725</xdr:colOff>
      <xdr:row>15</xdr:row>
      <xdr:rowOff>128587</xdr:rowOff>
    </xdr:to>
    <xdr:graphicFrame macro="">
      <xdr:nvGraphicFramePr>
        <xdr:cNvPr id="2" name="Chart 1">
          <a:extLst>
            <a:ext uri="{FF2B5EF4-FFF2-40B4-BE49-F238E27FC236}">
              <a16:creationId xmlns:a16="http://schemas.microsoft.com/office/drawing/2014/main" id="{F1D0F89E-D0D8-3467-4F29-2AC058CB8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17</xdr:row>
      <xdr:rowOff>14286</xdr:rowOff>
    </xdr:from>
    <xdr:to>
      <xdr:col>16</xdr:col>
      <xdr:colOff>609599</xdr:colOff>
      <xdr:row>35</xdr:row>
      <xdr:rowOff>114299</xdr:rowOff>
    </xdr:to>
    <xdr:graphicFrame macro="">
      <xdr:nvGraphicFramePr>
        <xdr:cNvPr id="3" name="Chart 2">
          <a:extLst>
            <a:ext uri="{FF2B5EF4-FFF2-40B4-BE49-F238E27FC236}">
              <a16:creationId xmlns:a16="http://schemas.microsoft.com/office/drawing/2014/main" id="{31050BA1-204F-714A-BF35-FCD1B4A10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36</xdr:row>
      <xdr:rowOff>61911</xdr:rowOff>
    </xdr:from>
    <xdr:to>
      <xdr:col>14</xdr:col>
      <xdr:colOff>238124</xdr:colOff>
      <xdr:row>54</xdr:row>
      <xdr:rowOff>0</xdr:rowOff>
    </xdr:to>
    <xdr:graphicFrame macro="">
      <xdr:nvGraphicFramePr>
        <xdr:cNvPr id="4" name="top emp with hegest perfor">
          <a:extLst>
            <a:ext uri="{FF2B5EF4-FFF2-40B4-BE49-F238E27FC236}">
              <a16:creationId xmlns:a16="http://schemas.microsoft.com/office/drawing/2014/main" id="{C4EBC415-7C87-336E-0B0C-B943CB2C0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56</xdr:row>
      <xdr:rowOff>33337</xdr:rowOff>
    </xdr:from>
    <xdr:to>
      <xdr:col>13</xdr:col>
      <xdr:colOff>304800</xdr:colOff>
      <xdr:row>76</xdr:row>
      <xdr:rowOff>180975</xdr:rowOff>
    </xdr:to>
    <xdr:graphicFrame macro="">
      <xdr:nvGraphicFramePr>
        <xdr:cNvPr id="5" name="top emp üith smales salry">
          <a:extLst>
            <a:ext uri="{FF2B5EF4-FFF2-40B4-BE49-F238E27FC236}">
              <a16:creationId xmlns:a16="http://schemas.microsoft.com/office/drawing/2014/main" id="{7CED620E-BA81-1F05-B630-A2AE8DB8E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300037</xdr:colOff>
      <xdr:row>26</xdr:row>
      <xdr:rowOff>57150</xdr:rowOff>
    </xdr:from>
    <xdr:to>
      <xdr:col>25</xdr:col>
      <xdr:colOff>271462</xdr:colOff>
      <xdr:row>39</xdr:row>
      <xdr:rowOff>104775</xdr:rowOff>
    </xdr:to>
    <mc:AlternateContent xmlns:mc="http://schemas.openxmlformats.org/markup-compatibility/2006" xmlns:a14="http://schemas.microsoft.com/office/drawing/2010/main">
      <mc:Choice Requires="a14">
        <xdr:graphicFrame macro="">
          <xdr:nvGraphicFramePr>
            <xdr:cNvPr id="8" name="GENDER 2">
              <a:extLst>
                <a:ext uri="{FF2B5EF4-FFF2-40B4-BE49-F238E27FC236}">
                  <a16:creationId xmlns:a16="http://schemas.microsoft.com/office/drawing/2014/main" id="{1CB9D178-3F30-3206-0965-08488ACE674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6730662" y="5010150"/>
              <a:ext cx="17930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466725</xdr:colOff>
      <xdr:row>26</xdr:row>
      <xdr:rowOff>104775</xdr:rowOff>
    </xdr:from>
    <xdr:to>
      <xdr:col>21</xdr:col>
      <xdr:colOff>438150</xdr:colOff>
      <xdr:row>39</xdr:row>
      <xdr:rowOff>152400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82221FB0-6A86-2456-D7B9-D4053D8407A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468475" y="5057775"/>
              <a:ext cx="17930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609600</xdr:colOff>
      <xdr:row>26</xdr:row>
      <xdr:rowOff>57150</xdr:rowOff>
    </xdr:from>
    <xdr:to>
      <xdr:col>22</xdr:col>
      <xdr:colOff>581025</xdr:colOff>
      <xdr:row>39</xdr:row>
      <xdr:rowOff>104775</xdr:rowOff>
    </xdr:to>
    <mc:AlternateContent xmlns:mc="http://schemas.openxmlformats.org/markup-compatibility/2006" xmlns:a14="http://schemas.microsoft.com/office/drawing/2010/main">
      <mc:Choice Requires="a14">
        <xdr:graphicFrame macro="">
          <xdr:nvGraphicFramePr>
            <xdr:cNvPr id="10" name="Location 2">
              <a:extLst>
                <a:ext uri="{FF2B5EF4-FFF2-40B4-BE49-F238E27FC236}">
                  <a16:creationId xmlns:a16="http://schemas.microsoft.com/office/drawing/2014/main" id="{4703466D-2DEC-882B-7E2B-DC275ED7740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5218569" y="5010150"/>
              <a:ext cx="17930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77390</xdr:colOff>
      <xdr:row>81</xdr:row>
      <xdr:rowOff>86915</xdr:rowOff>
    </xdr:from>
    <xdr:to>
      <xdr:col>11</xdr:col>
      <xdr:colOff>398859</xdr:colOff>
      <xdr:row>95</xdr:row>
      <xdr:rowOff>163115</xdr:rowOff>
    </xdr:to>
    <xdr:graphicFrame macro="">
      <xdr:nvGraphicFramePr>
        <xdr:cNvPr id="11" name="Chart 10">
          <a:extLst>
            <a:ext uri="{FF2B5EF4-FFF2-40B4-BE49-F238E27FC236}">
              <a16:creationId xmlns:a16="http://schemas.microsoft.com/office/drawing/2014/main" id="{A5E521BC-9B57-BE61-9739-C581EFCA1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86</xdr:col>
      <xdr:colOff>279400</xdr:colOff>
      <xdr:row>110</xdr:row>
      <xdr:rowOff>0</xdr:rowOff>
    </xdr:to>
    <xdr:pic>
      <xdr:nvPicPr>
        <xdr:cNvPr id="29" name="Picture 28">
          <a:extLst>
            <a:ext uri="{FF2B5EF4-FFF2-40B4-BE49-F238E27FC236}">
              <a16:creationId xmlns:a16="http://schemas.microsoft.com/office/drawing/2014/main" id="{9DCC6137-74CB-4119-8D36-6BE8FE438D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158900" cy="20955000"/>
        </a:xfrm>
        <a:prstGeom prst="rect">
          <a:avLst/>
        </a:prstGeom>
      </xdr:spPr>
    </xdr:pic>
    <xdr:clientData/>
  </xdr:twoCellAnchor>
  <xdr:twoCellAnchor>
    <xdr:from>
      <xdr:col>2</xdr:col>
      <xdr:colOff>190501</xdr:colOff>
      <xdr:row>8</xdr:row>
      <xdr:rowOff>23812</xdr:rowOff>
    </xdr:from>
    <xdr:to>
      <xdr:col>44</xdr:col>
      <xdr:colOff>31750</xdr:colOff>
      <xdr:row>69</xdr:row>
      <xdr:rowOff>158750</xdr:rowOff>
    </xdr:to>
    <xdr:sp macro="" textlink="">
      <xdr:nvSpPr>
        <xdr:cNvPr id="20" name="Rectangle: Rounded Corners 19">
          <a:extLst>
            <a:ext uri="{FF2B5EF4-FFF2-40B4-BE49-F238E27FC236}">
              <a16:creationId xmlns:a16="http://schemas.microsoft.com/office/drawing/2014/main" id="{05111C70-7314-A0E5-CAE9-85571B0449E4}"/>
            </a:ext>
          </a:extLst>
        </xdr:cNvPr>
        <xdr:cNvSpPr/>
      </xdr:nvSpPr>
      <xdr:spPr>
        <a:xfrm>
          <a:off x="1397001" y="1547812"/>
          <a:ext cx="25177749" cy="11755438"/>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27</xdr:col>
      <xdr:colOff>595312</xdr:colOff>
      <xdr:row>43</xdr:row>
      <xdr:rowOff>142875</xdr:rowOff>
    </xdr:from>
    <xdr:to>
      <xdr:col>43</xdr:col>
      <xdr:colOff>-1</xdr:colOff>
      <xdr:row>67</xdr:row>
      <xdr:rowOff>119063</xdr:rowOff>
    </xdr:to>
    <xdr:sp macro="" textlink="">
      <xdr:nvSpPr>
        <xdr:cNvPr id="10" name="Rectangle: Rounded Corners 9">
          <a:extLst>
            <a:ext uri="{FF2B5EF4-FFF2-40B4-BE49-F238E27FC236}">
              <a16:creationId xmlns:a16="http://schemas.microsoft.com/office/drawing/2014/main" id="{9D48384A-9836-9A7F-D658-C4F5DB46A6D6}"/>
            </a:ext>
          </a:extLst>
        </xdr:cNvPr>
        <xdr:cNvSpPr/>
      </xdr:nvSpPr>
      <xdr:spPr>
        <a:xfrm>
          <a:off x="17311687" y="8334375"/>
          <a:ext cx="9310687" cy="45481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500061</xdr:colOff>
      <xdr:row>43</xdr:row>
      <xdr:rowOff>119062</xdr:rowOff>
    </xdr:from>
    <xdr:to>
      <xdr:col>27</xdr:col>
      <xdr:colOff>95249</xdr:colOff>
      <xdr:row>67</xdr:row>
      <xdr:rowOff>95249</xdr:rowOff>
    </xdr:to>
    <xdr:sp macro="" textlink="">
      <xdr:nvSpPr>
        <xdr:cNvPr id="9" name="Rectangle: Rounded Corners 8">
          <a:extLst>
            <a:ext uri="{FF2B5EF4-FFF2-40B4-BE49-F238E27FC236}">
              <a16:creationId xmlns:a16="http://schemas.microsoft.com/office/drawing/2014/main" id="{A2F31A23-78DB-AB7B-9640-E8ACE9C74A87}"/>
            </a:ext>
          </a:extLst>
        </xdr:cNvPr>
        <xdr:cNvSpPr/>
      </xdr:nvSpPr>
      <xdr:spPr>
        <a:xfrm>
          <a:off x="7929561" y="8310562"/>
          <a:ext cx="8882063" cy="454818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28</xdr:col>
      <xdr:colOff>71438</xdr:colOff>
      <xdr:row>17</xdr:row>
      <xdr:rowOff>119063</xdr:rowOff>
    </xdr:from>
    <xdr:to>
      <xdr:col>42</xdr:col>
      <xdr:colOff>428626</xdr:colOff>
      <xdr:row>42</xdr:row>
      <xdr:rowOff>95251</xdr:rowOff>
    </xdr:to>
    <xdr:sp macro="" textlink="">
      <xdr:nvSpPr>
        <xdr:cNvPr id="8" name="Rectangle: Rounded Corners 7">
          <a:extLst>
            <a:ext uri="{FF2B5EF4-FFF2-40B4-BE49-F238E27FC236}">
              <a16:creationId xmlns:a16="http://schemas.microsoft.com/office/drawing/2014/main" id="{4D979B53-4BFC-AB31-1364-194CD573026F}"/>
            </a:ext>
          </a:extLst>
        </xdr:cNvPr>
        <xdr:cNvSpPr/>
      </xdr:nvSpPr>
      <xdr:spPr>
        <a:xfrm>
          <a:off x="17406938" y="3357563"/>
          <a:ext cx="9024938" cy="47386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571499</xdr:colOff>
      <xdr:row>18</xdr:row>
      <xdr:rowOff>23813</xdr:rowOff>
    </xdr:from>
    <xdr:to>
      <xdr:col>26</xdr:col>
      <xdr:colOff>523874</xdr:colOff>
      <xdr:row>43</xdr:row>
      <xdr:rowOff>0</xdr:rowOff>
    </xdr:to>
    <xdr:sp macro="" textlink="">
      <xdr:nvSpPr>
        <xdr:cNvPr id="6" name="Rectangle: Rounded Corners 5">
          <a:extLst>
            <a:ext uri="{FF2B5EF4-FFF2-40B4-BE49-F238E27FC236}">
              <a16:creationId xmlns:a16="http://schemas.microsoft.com/office/drawing/2014/main" id="{FDEA28DA-2A15-3521-D619-429FF262C524}"/>
            </a:ext>
          </a:extLst>
        </xdr:cNvPr>
        <xdr:cNvSpPr/>
      </xdr:nvSpPr>
      <xdr:spPr>
        <a:xfrm>
          <a:off x="8000999" y="3452813"/>
          <a:ext cx="8620125" cy="473868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57149</xdr:colOff>
      <xdr:row>19</xdr:row>
      <xdr:rowOff>23812</xdr:rowOff>
    </xdr:from>
    <xdr:to>
      <xdr:col>25</xdr:col>
      <xdr:colOff>333375</xdr:colOff>
      <xdr:row>40</xdr:row>
      <xdr:rowOff>142875</xdr:rowOff>
    </xdr:to>
    <xdr:graphicFrame macro="">
      <xdr:nvGraphicFramePr>
        <xdr:cNvPr id="2" name="Chart 1">
          <a:extLst>
            <a:ext uri="{FF2B5EF4-FFF2-40B4-BE49-F238E27FC236}">
              <a16:creationId xmlns:a16="http://schemas.microsoft.com/office/drawing/2014/main" id="{A005E00A-62CF-414E-AF5F-D21D49A5B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285750</xdr:colOff>
      <xdr:row>44</xdr:row>
      <xdr:rowOff>127000</xdr:rowOff>
    </xdr:from>
    <xdr:to>
      <xdr:col>42</xdr:col>
      <xdr:colOff>452436</xdr:colOff>
      <xdr:row>69</xdr:row>
      <xdr:rowOff>71437</xdr:rowOff>
    </xdr:to>
    <xdr:graphicFrame macro="">
      <xdr:nvGraphicFramePr>
        <xdr:cNvPr id="3" name="Chart 2">
          <a:extLst>
            <a:ext uri="{FF2B5EF4-FFF2-40B4-BE49-F238E27FC236}">
              <a16:creationId xmlns:a16="http://schemas.microsoft.com/office/drawing/2014/main" id="{1E796391-DFB0-4EEE-92DE-EE87F7854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43</xdr:row>
      <xdr:rowOff>127001</xdr:rowOff>
    </xdr:from>
    <xdr:to>
      <xdr:col>27</xdr:col>
      <xdr:colOff>0</xdr:colOff>
      <xdr:row>69</xdr:row>
      <xdr:rowOff>47625</xdr:rowOff>
    </xdr:to>
    <xdr:graphicFrame macro="">
      <xdr:nvGraphicFramePr>
        <xdr:cNvPr id="4" name="top emp üith smales salry">
          <a:extLst>
            <a:ext uri="{FF2B5EF4-FFF2-40B4-BE49-F238E27FC236}">
              <a16:creationId xmlns:a16="http://schemas.microsoft.com/office/drawing/2014/main" id="{69F15B7A-0C56-4908-8A7A-D475DBC5C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476250</xdr:colOff>
      <xdr:row>18</xdr:row>
      <xdr:rowOff>142875</xdr:rowOff>
    </xdr:from>
    <xdr:to>
      <xdr:col>42</xdr:col>
      <xdr:colOff>190500</xdr:colOff>
      <xdr:row>41</xdr:row>
      <xdr:rowOff>142874</xdr:rowOff>
    </xdr:to>
    <xdr:graphicFrame macro="">
      <xdr:nvGraphicFramePr>
        <xdr:cNvPr id="5" name="top emp with hegest perfor">
          <a:extLst>
            <a:ext uri="{FF2B5EF4-FFF2-40B4-BE49-F238E27FC236}">
              <a16:creationId xmlns:a16="http://schemas.microsoft.com/office/drawing/2014/main" id="{45BF24F4-7A1F-42CE-88DB-BA3162E9D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142875</xdr:colOff>
      <xdr:row>9</xdr:row>
      <xdr:rowOff>142875</xdr:rowOff>
    </xdr:from>
    <xdr:to>
      <xdr:col>36</xdr:col>
      <xdr:colOff>357187</xdr:colOff>
      <xdr:row>16</xdr:row>
      <xdr:rowOff>0</xdr:rowOff>
    </xdr:to>
    <xdr:sp macro="" textlink="">
      <xdr:nvSpPr>
        <xdr:cNvPr id="13" name="Rectangle: Rounded Corners 12">
          <a:extLst>
            <a:ext uri="{FF2B5EF4-FFF2-40B4-BE49-F238E27FC236}">
              <a16:creationId xmlns:a16="http://schemas.microsoft.com/office/drawing/2014/main" id="{B8E4B10B-909F-F29A-75F7-5C1E261B5F69}"/>
            </a:ext>
          </a:extLst>
        </xdr:cNvPr>
        <xdr:cNvSpPr/>
      </xdr:nvSpPr>
      <xdr:spPr>
        <a:xfrm>
          <a:off x="8810625" y="1857375"/>
          <a:ext cx="13835062" cy="11906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lvl="8" algn="l"/>
          <a:r>
            <a:rPr lang="en-US" sz="4800" b="1">
              <a:solidFill>
                <a:schemeClr val="tx1"/>
              </a:solidFill>
            </a:rPr>
            <a:t>        Top employers</a:t>
          </a:r>
        </a:p>
      </xdr:txBody>
    </xdr:sp>
    <xdr:clientData/>
  </xdr:twoCellAnchor>
  <xdr:twoCellAnchor>
    <xdr:from>
      <xdr:col>34</xdr:col>
      <xdr:colOff>293687</xdr:colOff>
      <xdr:row>10</xdr:row>
      <xdr:rowOff>15874</xdr:rowOff>
    </xdr:from>
    <xdr:to>
      <xdr:col>36</xdr:col>
      <xdr:colOff>365125</xdr:colOff>
      <xdr:row>16</xdr:row>
      <xdr:rowOff>31750</xdr:rowOff>
    </xdr:to>
    <xdr:sp macro="" textlink="">
      <xdr:nvSpPr>
        <xdr:cNvPr id="15" name="Arrow: Right 14">
          <a:hlinkClick xmlns:r="http://schemas.openxmlformats.org/officeDocument/2006/relationships" r:id="rId6" tooltip="Transition to employeers Statistik Dashboard"/>
          <a:extLst>
            <a:ext uri="{FF2B5EF4-FFF2-40B4-BE49-F238E27FC236}">
              <a16:creationId xmlns:a16="http://schemas.microsoft.com/office/drawing/2014/main" id="{EC6F8FBA-7D1C-48C9-9294-81E0B2D661C6}"/>
            </a:ext>
          </a:extLst>
        </xdr:cNvPr>
        <xdr:cNvSpPr/>
      </xdr:nvSpPr>
      <xdr:spPr>
        <a:xfrm>
          <a:off x="20804187" y="1920874"/>
          <a:ext cx="1277938" cy="115887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301625</xdr:colOff>
      <xdr:row>10</xdr:row>
      <xdr:rowOff>31750</xdr:rowOff>
    </xdr:from>
    <xdr:to>
      <xdr:col>16</xdr:col>
      <xdr:colOff>384937</xdr:colOff>
      <xdr:row>15</xdr:row>
      <xdr:rowOff>119443</xdr:rowOff>
    </xdr:to>
    <xdr:sp macro="" textlink="">
      <xdr:nvSpPr>
        <xdr:cNvPr id="16" name="Arrow: Right 15">
          <a:hlinkClick xmlns:r="http://schemas.openxmlformats.org/officeDocument/2006/relationships" r:id="rId7" tooltip="Transition to Salary Dashboard"/>
          <a:extLst>
            <a:ext uri="{FF2B5EF4-FFF2-40B4-BE49-F238E27FC236}">
              <a16:creationId xmlns:a16="http://schemas.microsoft.com/office/drawing/2014/main" id="{AD92EAAE-A1FF-4C6C-860B-A031BC157139}"/>
            </a:ext>
          </a:extLst>
        </xdr:cNvPr>
        <xdr:cNvSpPr/>
      </xdr:nvSpPr>
      <xdr:spPr>
        <a:xfrm rot="10800000">
          <a:off x="8747125" y="1936750"/>
          <a:ext cx="1289812" cy="104019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238125</xdr:colOff>
      <xdr:row>9</xdr:row>
      <xdr:rowOff>158751</xdr:rowOff>
    </xdr:from>
    <xdr:to>
      <xdr:col>11</xdr:col>
      <xdr:colOff>357187</xdr:colOff>
      <xdr:row>67</xdr:row>
      <xdr:rowOff>119063</xdr:rowOff>
    </xdr:to>
    <xdr:sp macro="" textlink="">
      <xdr:nvSpPr>
        <xdr:cNvPr id="17" name="Rectangle: Rounded Corners 16">
          <a:extLst>
            <a:ext uri="{FF2B5EF4-FFF2-40B4-BE49-F238E27FC236}">
              <a16:creationId xmlns:a16="http://schemas.microsoft.com/office/drawing/2014/main" id="{5CC1F5E2-7C6A-91FC-BFA1-B0FD01292DC8}"/>
            </a:ext>
          </a:extLst>
        </xdr:cNvPr>
        <xdr:cNvSpPr/>
      </xdr:nvSpPr>
      <xdr:spPr>
        <a:xfrm>
          <a:off x="2047875" y="1873251"/>
          <a:ext cx="4945062" cy="1100931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349250</xdr:colOff>
      <xdr:row>16</xdr:row>
      <xdr:rowOff>103187</xdr:rowOff>
    </xdr:from>
    <xdr:to>
      <xdr:col>11</xdr:col>
      <xdr:colOff>222250</xdr:colOff>
      <xdr:row>29</xdr:row>
      <xdr:rowOff>31750</xdr:rowOff>
    </xdr:to>
    <mc:AlternateContent xmlns:mc="http://schemas.openxmlformats.org/markup-compatibility/2006" xmlns:a14="http://schemas.microsoft.com/office/drawing/2010/main">
      <mc:Choice Requires="a14">
        <xdr:graphicFrame macro="">
          <xdr:nvGraphicFramePr>
            <xdr:cNvPr id="18" name="GENDER 3">
              <a:extLst>
                <a:ext uri="{FF2B5EF4-FFF2-40B4-BE49-F238E27FC236}">
                  <a16:creationId xmlns:a16="http://schemas.microsoft.com/office/drawing/2014/main" id="{197D43E8-D9C0-4200-97E6-824516D13FC8}"/>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159000" y="3151187"/>
              <a:ext cx="4699000" cy="2405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428625</xdr:colOff>
      <xdr:row>31</xdr:row>
      <xdr:rowOff>63500</xdr:rowOff>
    </xdr:from>
    <xdr:to>
      <xdr:col>11</xdr:col>
      <xdr:colOff>222250</xdr:colOff>
      <xdr:row>66</xdr:row>
      <xdr:rowOff>-1</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46EB4286-8985-48C0-B569-172AB2DBC94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238375" y="5969000"/>
              <a:ext cx="4619625" cy="660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508000</xdr:colOff>
      <xdr:row>15</xdr:row>
      <xdr:rowOff>66098</xdr:rowOff>
    </xdr:from>
    <xdr:to>
      <xdr:col>10</xdr:col>
      <xdr:colOff>285750</xdr:colOff>
      <xdr:row>19</xdr:row>
      <xdr:rowOff>38024</xdr:rowOff>
    </xdr:to>
    <xdr:pic>
      <xdr:nvPicPr>
        <xdr:cNvPr id="11" name="Picture 10">
          <a:extLst>
            <a:ext uri="{FF2B5EF4-FFF2-40B4-BE49-F238E27FC236}">
              <a16:creationId xmlns:a16="http://schemas.microsoft.com/office/drawing/2014/main" id="{FB222077-2ADD-4B53-8061-372AEDD402D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334000" y="2923598"/>
          <a:ext cx="984250" cy="733926"/>
        </a:xfrm>
        <a:prstGeom prst="rect">
          <a:avLst/>
        </a:prstGeom>
      </xdr:spPr>
    </xdr:pic>
    <xdr:clientData/>
  </xdr:twoCellAnchor>
  <xdr:twoCellAnchor editAs="oneCell">
    <xdr:from>
      <xdr:col>3</xdr:col>
      <xdr:colOff>523875</xdr:colOff>
      <xdr:row>10</xdr:row>
      <xdr:rowOff>63501</xdr:rowOff>
    </xdr:from>
    <xdr:to>
      <xdr:col>7</xdr:col>
      <xdr:colOff>244475</xdr:colOff>
      <xdr:row>15</xdr:row>
      <xdr:rowOff>177801</xdr:rowOff>
    </xdr:to>
    <xdr:pic>
      <xdr:nvPicPr>
        <xdr:cNvPr id="12" name="Picture 11">
          <a:extLst>
            <a:ext uri="{FF2B5EF4-FFF2-40B4-BE49-F238E27FC236}">
              <a16:creationId xmlns:a16="http://schemas.microsoft.com/office/drawing/2014/main" id="{B95D1946-CEA9-4BF9-BDA3-FB9934DB9AD7}"/>
            </a:ext>
          </a:extLst>
        </xdr:cNvPr>
        <xdr:cNvPicPr>
          <a:picLocks noChangeAspect="1"/>
        </xdr:cNvPicPr>
      </xdr:nvPicPr>
      <xdr:blipFill>
        <a:blip xmlns:r="http://schemas.openxmlformats.org/officeDocument/2006/relationships" r:embed="rId9"/>
        <a:stretch>
          <a:fillRect/>
        </a:stretch>
      </xdr:blipFill>
      <xdr:spPr>
        <a:xfrm>
          <a:off x="2333625" y="1968501"/>
          <a:ext cx="2133600" cy="1066800"/>
        </a:xfrm>
        <a:prstGeom prst="rect">
          <a:avLst/>
        </a:prstGeom>
      </xdr:spPr>
    </xdr:pic>
    <xdr:clientData/>
  </xdr:twoCellAnchor>
  <xdr:twoCellAnchor editAs="oneCell">
    <xdr:from>
      <xdr:col>9</xdr:col>
      <xdr:colOff>142875</xdr:colOff>
      <xdr:row>11</xdr:row>
      <xdr:rowOff>1</xdr:rowOff>
    </xdr:from>
    <xdr:to>
      <xdr:col>10</xdr:col>
      <xdr:colOff>311583</xdr:colOff>
      <xdr:row>14</xdr:row>
      <xdr:rowOff>41905</xdr:rowOff>
    </xdr:to>
    <xdr:pic>
      <xdr:nvPicPr>
        <xdr:cNvPr id="14" name="Picture 13">
          <a:extLst>
            <a:ext uri="{FF2B5EF4-FFF2-40B4-BE49-F238E27FC236}">
              <a16:creationId xmlns:a16="http://schemas.microsoft.com/office/drawing/2014/main" id="{2DE57BAF-5C02-4368-9C29-6BDA3E85F5F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572125" y="2095501"/>
          <a:ext cx="771958" cy="613404"/>
        </a:xfrm>
        <a:prstGeom prst="rect">
          <a:avLst/>
        </a:prstGeom>
      </xdr:spPr>
    </xdr:pic>
    <xdr:clientData/>
  </xdr:twoCellAnchor>
  <xdr:twoCellAnchor editAs="oneCell">
    <xdr:from>
      <xdr:col>8</xdr:col>
      <xdr:colOff>460375</xdr:colOff>
      <xdr:row>28</xdr:row>
      <xdr:rowOff>148004</xdr:rowOff>
    </xdr:from>
    <xdr:to>
      <xdr:col>10</xdr:col>
      <xdr:colOff>190500</xdr:colOff>
      <xdr:row>34</xdr:row>
      <xdr:rowOff>31749</xdr:rowOff>
    </xdr:to>
    <xdr:pic>
      <xdr:nvPicPr>
        <xdr:cNvPr id="21" name="Picture 20">
          <a:extLst>
            <a:ext uri="{FF2B5EF4-FFF2-40B4-BE49-F238E27FC236}">
              <a16:creationId xmlns:a16="http://schemas.microsoft.com/office/drawing/2014/main" id="{06F8BF09-31D7-4D99-939D-F4324CE46AE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286375" y="5482004"/>
          <a:ext cx="936625" cy="1026745"/>
        </a:xfrm>
        <a:prstGeom prst="rect">
          <a:avLst/>
        </a:prstGeom>
      </xdr:spPr>
    </xdr:pic>
    <xdr:clientData/>
  </xdr:twoCellAnchor>
  <xdr:twoCellAnchor editAs="oneCell">
    <xdr:from>
      <xdr:col>17</xdr:col>
      <xdr:colOff>301625</xdr:colOff>
      <xdr:row>10</xdr:row>
      <xdr:rowOff>15875</xdr:rowOff>
    </xdr:from>
    <xdr:to>
      <xdr:col>19</xdr:col>
      <xdr:colOff>172970</xdr:colOff>
      <xdr:row>15</xdr:row>
      <xdr:rowOff>127000</xdr:rowOff>
    </xdr:to>
    <xdr:pic>
      <xdr:nvPicPr>
        <xdr:cNvPr id="22" name="Picture 21">
          <a:extLst>
            <a:ext uri="{FF2B5EF4-FFF2-40B4-BE49-F238E27FC236}">
              <a16:creationId xmlns:a16="http://schemas.microsoft.com/office/drawing/2014/main" id="{22860F10-E895-4C0D-85D9-B27BAD538DF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556875" y="1920875"/>
          <a:ext cx="1077845" cy="1063625"/>
        </a:xfrm>
        <a:prstGeom prst="rect">
          <a:avLst/>
        </a:prstGeom>
      </xdr:spPr>
    </xdr:pic>
    <xdr:clientData/>
  </xdr:twoCellAnchor>
  <xdr:twoCellAnchor editAs="oneCell">
    <xdr:from>
      <xdr:col>30</xdr:col>
      <xdr:colOff>79375</xdr:colOff>
      <xdr:row>10</xdr:row>
      <xdr:rowOff>15875</xdr:rowOff>
    </xdr:from>
    <xdr:to>
      <xdr:col>31</xdr:col>
      <xdr:colOff>553970</xdr:colOff>
      <xdr:row>15</xdr:row>
      <xdr:rowOff>127000</xdr:rowOff>
    </xdr:to>
    <xdr:pic>
      <xdr:nvPicPr>
        <xdr:cNvPr id="23" name="Picture 22">
          <a:extLst>
            <a:ext uri="{FF2B5EF4-FFF2-40B4-BE49-F238E27FC236}">
              <a16:creationId xmlns:a16="http://schemas.microsoft.com/office/drawing/2014/main" id="{B18D1F41-7824-484F-A4E1-19FAF60A323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8176875" y="1920875"/>
          <a:ext cx="1077845" cy="1063625"/>
        </a:xfrm>
        <a:prstGeom prst="rect">
          <a:avLst/>
        </a:prstGeom>
      </xdr:spPr>
    </xdr:pic>
    <xdr:clientData/>
  </xdr:twoCellAnchor>
  <xdr:twoCellAnchor editAs="oneCell">
    <xdr:from>
      <xdr:col>32</xdr:col>
      <xdr:colOff>142875</xdr:colOff>
      <xdr:row>10</xdr:row>
      <xdr:rowOff>15875</xdr:rowOff>
    </xdr:from>
    <xdr:to>
      <xdr:col>33</xdr:col>
      <xdr:colOff>568326</xdr:colOff>
      <xdr:row>15</xdr:row>
      <xdr:rowOff>117633</xdr:rowOff>
    </xdr:to>
    <xdr:pic>
      <xdr:nvPicPr>
        <xdr:cNvPr id="24" name="Picture 23">
          <a:hlinkClick xmlns:r="http://schemas.openxmlformats.org/officeDocument/2006/relationships" r:id="rId13" tooltip="Transition to Home"/>
          <a:extLst>
            <a:ext uri="{FF2B5EF4-FFF2-40B4-BE49-F238E27FC236}">
              <a16:creationId xmlns:a16="http://schemas.microsoft.com/office/drawing/2014/main" id="{FE36177A-504B-4F57-8A7B-1D836EE75E1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446875" y="1920875"/>
          <a:ext cx="1028701" cy="1054258"/>
        </a:xfrm>
        <a:prstGeom prst="rect">
          <a:avLst/>
        </a:prstGeom>
      </xdr:spPr>
    </xdr:pic>
    <xdr:clientData/>
  </xdr:twoCellAnchor>
  <xdr:twoCellAnchor editAs="oneCell">
    <xdr:from>
      <xdr:col>39</xdr:col>
      <xdr:colOff>508000</xdr:colOff>
      <xdr:row>19</xdr:row>
      <xdr:rowOff>38024</xdr:rowOff>
    </xdr:from>
    <xdr:to>
      <xdr:col>41</xdr:col>
      <xdr:colOff>444500</xdr:colOff>
      <xdr:row>24</xdr:row>
      <xdr:rowOff>158750</xdr:rowOff>
    </xdr:to>
    <xdr:pic>
      <xdr:nvPicPr>
        <xdr:cNvPr id="26" name="Picture 25">
          <a:extLst>
            <a:ext uri="{FF2B5EF4-FFF2-40B4-BE49-F238E27FC236}">
              <a16:creationId xmlns:a16="http://schemas.microsoft.com/office/drawing/2014/main" id="{676050A5-1CBF-8727-8DF4-4EA880C0029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4034750" y="3657524"/>
          <a:ext cx="1143000" cy="1073226"/>
        </a:xfrm>
        <a:prstGeom prst="rect">
          <a:avLst/>
        </a:prstGeom>
      </xdr:spPr>
    </xdr:pic>
    <xdr:clientData/>
  </xdr:twoCellAnchor>
  <xdr:twoCellAnchor editAs="oneCell">
    <xdr:from>
      <xdr:col>24</xdr:col>
      <xdr:colOff>381000</xdr:colOff>
      <xdr:row>20</xdr:row>
      <xdr:rowOff>63500</xdr:rowOff>
    </xdr:from>
    <xdr:to>
      <xdr:col>26</xdr:col>
      <xdr:colOff>158750</xdr:colOff>
      <xdr:row>25</xdr:row>
      <xdr:rowOff>95250</xdr:rowOff>
    </xdr:to>
    <xdr:pic>
      <xdr:nvPicPr>
        <xdr:cNvPr id="28" name="Picture 27">
          <a:extLst>
            <a:ext uri="{FF2B5EF4-FFF2-40B4-BE49-F238E27FC236}">
              <a16:creationId xmlns:a16="http://schemas.microsoft.com/office/drawing/2014/main" id="{52BCCC7E-35D3-7642-D1BE-23783BE3665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859000" y="3873500"/>
          <a:ext cx="984250" cy="98425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0.7447</cdr:x>
      <cdr:y>0.02024</cdr:y>
    </cdr:from>
    <cdr:to>
      <cdr:x>0.8553</cdr:x>
      <cdr:y>0.19618</cdr:y>
    </cdr:to>
    <cdr:pic>
      <cdr:nvPicPr>
        <cdr:cNvPr id="4" name="Picture 3">
          <a:extLst xmlns:a="http://schemas.openxmlformats.org/drawingml/2006/main">
            <a:ext uri="{FF2B5EF4-FFF2-40B4-BE49-F238E27FC236}">
              <a16:creationId xmlns:a16="http://schemas.microsoft.com/office/drawing/2014/main" id="{338E5A81-4B13-5D6A-D04A-0F4A2C5001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413500" y="95250"/>
          <a:ext cx="952500" cy="828174"/>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0.70916</cdr:x>
      <cdr:y>0.01303</cdr:y>
    </cdr:from>
    <cdr:to>
      <cdr:x>0.82418</cdr:x>
      <cdr:y>0.2051</cdr:y>
    </cdr:to>
    <cdr:pic>
      <cdr:nvPicPr>
        <cdr:cNvPr id="2" name="Picture 1">
          <a:extLst xmlns:a="http://schemas.openxmlformats.org/drawingml/2006/main">
            <a:ext uri="{FF2B5EF4-FFF2-40B4-BE49-F238E27FC236}">
              <a16:creationId xmlns:a16="http://schemas.microsoft.com/office/drawing/2014/main" id="{676050A5-1CBF-8727-8DF4-4EA880C0029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146800" y="63500"/>
          <a:ext cx="996950" cy="93609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92</xdr:col>
      <xdr:colOff>248478</xdr:colOff>
      <xdr:row>132</xdr:row>
      <xdr:rowOff>0</xdr:rowOff>
    </xdr:to>
    <xdr:pic>
      <xdr:nvPicPr>
        <xdr:cNvPr id="34" name="Picture 33">
          <a:extLst>
            <a:ext uri="{FF2B5EF4-FFF2-40B4-BE49-F238E27FC236}">
              <a16:creationId xmlns:a16="http://schemas.microsoft.com/office/drawing/2014/main" id="{06FD0FCF-53BC-446C-8A0C-C89C99735A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7398478" cy="27332609"/>
        </a:xfrm>
        <a:prstGeom prst="rect">
          <a:avLst/>
        </a:prstGeom>
      </xdr:spPr>
    </xdr:pic>
    <xdr:clientData/>
  </xdr:twoCellAnchor>
  <xdr:twoCellAnchor>
    <xdr:from>
      <xdr:col>6</xdr:col>
      <xdr:colOff>114300</xdr:colOff>
      <xdr:row>9</xdr:row>
      <xdr:rowOff>38100</xdr:rowOff>
    </xdr:from>
    <xdr:to>
      <xdr:col>62</xdr:col>
      <xdr:colOff>533400</xdr:colOff>
      <xdr:row>101</xdr:row>
      <xdr:rowOff>0</xdr:rowOff>
    </xdr:to>
    <xdr:sp macro="" textlink="">
      <xdr:nvSpPr>
        <xdr:cNvPr id="31" name="Rectangle: Rounded Corners 30">
          <a:extLst>
            <a:ext uri="{FF2B5EF4-FFF2-40B4-BE49-F238E27FC236}">
              <a16:creationId xmlns:a16="http://schemas.microsoft.com/office/drawing/2014/main" id="{D48F8596-D050-61F5-497D-884063C8A64E}"/>
            </a:ext>
          </a:extLst>
        </xdr:cNvPr>
        <xdr:cNvSpPr/>
      </xdr:nvSpPr>
      <xdr:spPr>
        <a:xfrm>
          <a:off x="3771900" y="1752600"/>
          <a:ext cx="34556700" cy="17487900"/>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381000</xdr:colOff>
      <xdr:row>10</xdr:row>
      <xdr:rowOff>152400</xdr:rowOff>
    </xdr:from>
    <xdr:to>
      <xdr:col>19</xdr:col>
      <xdr:colOff>584200</xdr:colOff>
      <xdr:row>98</xdr:row>
      <xdr:rowOff>95250</xdr:rowOff>
    </xdr:to>
    <xdr:sp macro="" textlink="">
      <xdr:nvSpPr>
        <xdr:cNvPr id="24" name="Rectangle: Rounded Corners 23">
          <a:extLst>
            <a:ext uri="{FF2B5EF4-FFF2-40B4-BE49-F238E27FC236}">
              <a16:creationId xmlns:a16="http://schemas.microsoft.com/office/drawing/2014/main" id="{A2EDBC12-4976-4C1A-8238-EB3D310183C7}"/>
            </a:ext>
          </a:extLst>
        </xdr:cNvPr>
        <xdr:cNvSpPr/>
      </xdr:nvSpPr>
      <xdr:spPr>
        <a:xfrm>
          <a:off x="4648200" y="2057400"/>
          <a:ext cx="7518400" cy="167068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228600</xdr:colOff>
      <xdr:row>60</xdr:row>
      <xdr:rowOff>114300</xdr:rowOff>
    </xdr:from>
    <xdr:to>
      <xdr:col>43</xdr:col>
      <xdr:colOff>571499</xdr:colOff>
      <xdr:row>98</xdr:row>
      <xdr:rowOff>114300</xdr:rowOff>
    </xdr:to>
    <xdr:sp macro="" textlink="">
      <xdr:nvSpPr>
        <xdr:cNvPr id="11" name="Rectangle: Rounded Corners 10">
          <a:extLst>
            <a:ext uri="{FF2B5EF4-FFF2-40B4-BE49-F238E27FC236}">
              <a16:creationId xmlns:a16="http://schemas.microsoft.com/office/drawing/2014/main" id="{0276E554-99D4-6696-116F-52FAC7CD8C8A}"/>
            </a:ext>
          </a:extLst>
        </xdr:cNvPr>
        <xdr:cNvSpPr/>
      </xdr:nvSpPr>
      <xdr:spPr>
        <a:xfrm>
          <a:off x="12420600" y="11544300"/>
          <a:ext cx="14363699" cy="7239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44</xdr:col>
      <xdr:colOff>457200</xdr:colOff>
      <xdr:row>61</xdr:row>
      <xdr:rowOff>0</xdr:rowOff>
    </xdr:from>
    <xdr:to>
      <xdr:col>61</xdr:col>
      <xdr:colOff>592137</xdr:colOff>
      <xdr:row>98</xdr:row>
      <xdr:rowOff>114300</xdr:rowOff>
    </xdr:to>
    <xdr:sp macro="" textlink="">
      <xdr:nvSpPr>
        <xdr:cNvPr id="10" name="Rectangle: Rounded Corners 9">
          <a:extLst>
            <a:ext uri="{FF2B5EF4-FFF2-40B4-BE49-F238E27FC236}">
              <a16:creationId xmlns:a16="http://schemas.microsoft.com/office/drawing/2014/main" id="{424757F7-52DA-338E-A500-0B0296BE8B0B}"/>
            </a:ext>
          </a:extLst>
        </xdr:cNvPr>
        <xdr:cNvSpPr/>
      </xdr:nvSpPr>
      <xdr:spPr>
        <a:xfrm>
          <a:off x="27279600" y="11620500"/>
          <a:ext cx="10498137" cy="7162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48</xdr:col>
      <xdr:colOff>549275</xdr:colOff>
      <xdr:row>20</xdr:row>
      <xdr:rowOff>76201</xdr:rowOff>
    </xdr:from>
    <xdr:to>
      <xdr:col>62</xdr:col>
      <xdr:colOff>0</xdr:colOff>
      <xdr:row>60</xdr:row>
      <xdr:rowOff>1</xdr:rowOff>
    </xdr:to>
    <xdr:sp macro="" textlink="">
      <xdr:nvSpPr>
        <xdr:cNvPr id="9" name="Rectangle: Rounded Corners 8">
          <a:extLst>
            <a:ext uri="{FF2B5EF4-FFF2-40B4-BE49-F238E27FC236}">
              <a16:creationId xmlns:a16="http://schemas.microsoft.com/office/drawing/2014/main" id="{A78C73C9-C58B-CBD5-7907-D3059D65722E}"/>
            </a:ext>
          </a:extLst>
        </xdr:cNvPr>
        <xdr:cNvSpPr/>
      </xdr:nvSpPr>
      <xdr:spPr>
        <a:xfrm>
          <a:off x="29810075" y="3886201"/>
          <a:ext cx="7985125" cy="7543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36</xdr:col>
      <xdr:colOff>571501</xdr:colOff>
      <xdr:row>21</xdr:row>
      <xdr:rowOff>38100</xdr:rowOff>
    </xdr:from>
    <xdr:to>
      <xdr:col>48</xdr:col>
      <xdr:colOff>152401</xdr:colOff>
      <xdr:row>59</xdr:row>
      <xdr:rowOff>76200</xdr:rowOff>
    </xdr:to>
    <xdr:sp macro="" textlink="">
      <xdr:nvSpPr>
        <xdr:cNvPr id="8" name="Rectangle: Rounded Corners 7">
          <a:extLst>
            <a:ext uri="{FF2B5EF4-FFF2-40B4-BE49-F238E27FC236}">
              <a16:creationId xmlns:a16="http://schemas.microsoft.com/office/drawing/2014/main" id="{748EDF5B-106A-7BB6-3B3A-A9B2F401CF61}"/>
            </a:ext>
          </a:extLst>
        </xdr:cNvPr>
        <xdr:cNvSpPr/>
      </xdr:nvSpPr>
      <xdr:spPr>
        <a:xfrm>
          <a:off x="22517101" y="4038600"/>
          <a:ext cx="6896100" cy="7277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533400</xdr:colOff>
      <xdr:row>20</xdr:row>
      <xdr:rowOff>114300</xdr:rowOff>
    </xdr:from>
    <xdr:to>
      <xdr:col>36</xdr:col>
      <xdr:colOff>419100</xdr:colOff>
      <xdr:row>59</xdr:row>
      <xdr:rowOff>38100</xdr:rowOff>
    </xdr:to>
    <xdr:sp macro="" textlink="">
      <xdr:nvSpPr>
        <xdr:cNvPr id="7" name="Rectangle: Rounded Corners 6">
          <a:extLst>
            <a:ext uri="{FF2B5EF4-FFF2-40B4-BE49-F238E27FC236}">
              <a16:creationId xmlns:a16="http://schemas.microsoft.com/office/drawing/2014/main" id="{6E325196-65FE-95F2-B12D-10BDB47BF992}"/>
            </a:ext>
          </a:extLst>
        </xdr:cNvPr>
        <xdr:cNvSpPr/>
      </xdr:nvSpPr>
      <xdr:spPr>
        <a:xfrm>
          <a:off x="12725400" y="3924300"/>
          <a:ext cx="9639300" cy="73533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76200</xdr:colOff>
      <xdr:row>22</xdr:row>
      <xdr:rowOff>76200</xdr:rowOff>
    </xdr:from>
    <xdr:to>
      <xdr:col>36</xdr:col>
      <xdr:colOff>266700</xdr:colOff>
      <xdr:row>56</xdr:row>
      <xdr:rowOff>146050</xdr:rowOff>
    </xdr:to>
    <xdr:graphicFrame macro="">
      <xdr:nvGraphicFramePr>
        <xdr:cNvPr id="2" name="count emp in dep">
          <a:extLst>
            <a:ext uri="{FF2B5EF4-FFF2-40B4-BE49-F238E27FC236}">
              <a16:creationId xmlns:a16="http://schemas.microsoft.com/office/drawing/2014/main" id="{4EF8F739-A475-4916-B84E-2D9506B5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190500</xdr:colOff>
      <xdr:row>22</xdr:row>
      <xdr:rowOff>0</xdr:rowOff>
    </xdr:from>
    <xdr:to>
      <xdr:col>48</xdr:col>
      <xdr:colOff>114300</xdr:colOff>
      <xdr:row>56</xdr:row>
      <xdr:rowOff>114300</xdr:rowOff>
    </xdr:to>
    <xdr:graphicFrame macro="">
      <xdr:nvGraphicFramePr>
        <xdr:cNvPr id="3" name="coun em in st">
          <a:extLst>
            <a:ext uri="{FF2B5EF4-FFF2-40B4-BE49-F238E27FC236}">
              <a16:creationId xmlns:a16="http://schemas.microsoft.com/office/drawing/2014/main" id="{CF1BE81B-29EA-4C6A-9331-5B1B0FDEA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114300</xdr:colOff>
      <xdr:row>63</xdr:row>
      <xdr:rowOff>0</xdr:rowOff>
    </xdr:from>
    <xdr:to>
      <xdr:col>61</xdr:col>
      <xdr:colOff>561975</xdr:colOff>
      <xdr:row>95</xdr:row>
      <xdr:rowOff>38100</xdr:rowOff>
    </xdr:to>
    <xdr:graphicFrame macro="">
      <xdr:nvGraphicFramePr>
        <xdr:cNvPr id="4" name="coun emp by gen">
          <a:extLst>
            <a:ext uri="{FF2B5EF4-FFF2-40B4-BE49-F238E27FC236}">
              <a16:creationId xmlns:a16="http://schemas.microsoft.com/office/drawing/2014/main" id="{1A64E0FD-938C-46AD-A909-E49E9E1FE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266700</xdr:colOff>
      <xdr:row>62</xdr:row>
      <xdr:rowOff>152400</xdr:rowOff>
    </xdr:from>
    <xdr:to>
      <xdr:col>43</xdr:col>
      <xdr:colOff>38100</xdr:colOff>
      <xdr:row>96</xdr:row>
      <xdr:rowOff>0</xdr:rowOff>
    </xdr:to>
    <xdr:graphicFrame macro="">
      <xdr:nvGraphicFramePr>
        <xdr:cNvPr id="5" name="Comp sick and pto">
          <a:extLst>
            <a:ext uri="{FF2B5EF4-FFF2-40B4-BE49-F238E27FC236}">
              <a16:creationId xmlns:a16="http://schemas.microsoft.com/office/drawing/2014/main" id="{FB3E2F43-4A45-497A-8691-5E8B1D38F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49646</xdr:colOff>
      <xdr:row>22</xdr:row>
      <xdr:rowOff>0</xdr:rowOff>
    </xdr:from>
    <xdr:to>
      <xdr:col>61</xdr:col>
      <xdr:colOff>284884</xdr:colOff>
      <xdr:row>56</xdr:row>
      <xdr:rowOff>77065</xdr:rowOff>
    </xdr:to>
    <xdr:graphicFrame macro="">
      <xdr:nvGraphicFramePr>
        <xdr:cNvPr id="6" name="Top dep high scor">
          <a:extLst>
            <a:ext uri="{FF2B5EF4-FFF2-40B4-BE49-F238E27FC236}">
              <a16:creationId xmlns:a16="http://schemas.microsoft.com/office/drawing/2014/main" id="{45ADA711-FD69-485F-9212-58AD04BE5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419100</xdr:colOff>
      <xdr:row>11</xdr:row>
      <xdr:rowOff>38101</xdr:rowOff>
    </xdr:from>
    <xdr:to>
      <xdr:col>55</xdr:col>
      <xdr:colOff>381000</xdr:colOff>
      <xdr:row>18</xdr:row>
      <xdr:rowOff>76201</xdr:rowOff>
    </xdr:to>
    <xdr:sp macro="" textlink="">
      <xdr:nvSpPr>
        <xdr:cNvPr id="14" name="Rectangle: Rounded Corners 13">
          <a:extLst>
            <a:ext uri="{FF2B5EF4-FFF2-40B4-BE49-F238E27FC236}">
              <a16:creationId xmlns:a16="http://schemas.microsoft.com/office/drawing/2014/main" id="{82B3C8B7-E007-0CD5-949C-9D80829BEB46}"/>
            </a:ext>
          </a:extLst>
        </xdr:cNvPr>
        <xdr:cNvSpPr/>
      </xdr:nvSpPr>
      <xdr:spPr>
        <a:xfrm>
          <a:off x="14439900" y="2133601"/>
          <a:ext cx="19469100" cy="1371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400"/>
            <a:t>                         </a:t>
          </a:r>
          <a:r>
            <a:rPr lang="en-US" sz="4800" b="1" i="1">
              <a:solidFill>
                <a:schemeClr val="tx1"/>
              </a:solidFill>
            </a:rPr>
            <a:t>EMPLOYEERS</a:t>
          </a:r>
          <a:r>
            <a:rPr lang="en-US" sz="4800" b="1" i="1" baseline="0">
              <a:solidFill>
                <a:schemeClr val="tx1"/>
              </a:solidFill>
            </a:rPr>
            <a:t> Statistic by Dapartment and State</a:t>
          </a:r>
          <a:endParaRPr lang="en-US" sz="4800" b="1" i="1">
            <a:solidFill>
              <a:schemeClr val="tx1"/>
            </a:solidFill>
          </a:endParaRPr>
        </a:p>
      </xdr:txBody>
    </xdr:sp>
    <xdr:clientData/>
  </xdr:twoCellAnchor>
  <xdr:twoCellAnchor>
    <xdr:from>
      <xdr:col>53</xdr:col>
      <xdr:colOff>244475</xdr:colOff>
      <xdr:row>11</xdr:row>
      <xdr:rowOff>38101</xdr:rowOff>
    </xdr:from>
    <xdr:to>
      <xdr:col>55</xdr:col>
      <xdr:colOff>190500</xdr:colOff>
      <xdr:row>17</xdr:row>
      <xdr:rowOff>114300</xdr:rowOff>
    </xdr:to>
    <xdr:sp macro="" textlink="">
      <xdr:nvSpPr>
        <xdr:cNvPr id="16" name="Arrow: Right 15">
          <a:hlinkClick xmlns:r="http://schemas.openxmlformats.org/officeDocument/2006/relationships" r:id="rId7" tooltip="Transition to Salary Dashboard"/>
          <a:extLst>
            <a:ext uri="{FF2B5EF4-FFF2-40B4-BE49-F238E27FC236}">
              <a16:creationId xmlns:a16="http://schemas.microsoft.com/office/drawing/2014/main" id="{A246A2CF-0057-1FD1-77AA-1393265BF0A0}"/>
            </a:ext>
          </a:extLst>
        </xdr:cNvPr>
        <xdr:cNvSpPr/>
      </xdr:nvSpPr>
      <xdr:spPr>
        <a:xfrm>
          <a:off x="32553275" y="2133601"/>
          <a:ext cx="1165225" cy="121919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527050</xdr:colOff>
      <xdr:row>11</xdr:row>
      <xdr:rowOff>76200</xdr:rowOff>
    </xdr:from>
    <xdr:to>
      <xdr:col>26</xdr:col>
      <xdr:colOff>32512</xdr:colOff>
      <xdr:row>17</xdr:row>
      <xdr:rowOff>36893</xdr:rowOff>
    </xdr:to>
    <xdr:sp macro="" textlink="">
      <xdr:nvSpPr>
        <xdr:cNvPr id="17" name="Arrow: Right 16">
          <a:hlinkClick xmlns:r="http://schemas.openxmlformats.org/officeDocument/2006/relationships" r:id="rId8" tooltip="Transition to Top emp Dashboard"/>
          <a:extLst>
            <a:ext uri="{FF2B5EF4-FFF2-40B4-BE49-F238E27FC236}">
              <a16:creationId xmlns:a16="http://schemas.microsoft.com/office/drawing/2014/main" id="{92ED5A22-DE61-41BB-0830-E3E09BF099FA}"/>
            </a:ext>
          </a:extLst>
        </xdr:cNvPr>
        <xdr:cNvSpPr/>
      </xdr:nvSpPr>
      <xdr:spPr>
        <a:xfrm rot="10800000">
          <a:off x="14547850" y="2171700"/>
          <a:ext cx="1334262" cy="110369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76200</xdr:colOff>
      <xdr:row>64</xdr:row>
      <xdr:rowOff>0</xdr:rowOff>
    </xdr:from>
    <xdr:to>
      <xdr:col>19</xdr:col>
      <xdr:colOff>228600</xdr:colOff>
      <xdr:row>96</xdr:row>
      <xdr:rowOff>38099</xdr:rowOff>
    </xdr:to>
    <mc:AlternateContent xmlns:mc="http://schemas.openxmlformats.org/markup-compatibility/2006" xmlns:a14="http://schemas.microsoft.com/office/drawing/2010/main">
      <mc:Choice Requires="a14">
        <xdr:graphicFrame macro="">
          <xdr:nvGraphicFramePr>
            <xdr:cNvPr id="18" name="Location 1">
              <a:extLst>
                <a:ext uri="{FF2B5EF4-FFF2-40B4-BE49-F238E27FC236}">
                  <a16:creationId xmlns:a16="http://schemas.microsoft.com/office/drawing/2014/main" id="{8E023072-704C-49B2-9951-950E63FB39F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5045765" y="13252174"/>
              <a:ext cx="6985552" cy="6664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42</xdr:row>
      <xdr:rowOff>76200</xdr:rowOff>
    </xdr:from>
    <xdr:to>
      <xdr:col>19</xdr:col>
      <xdr:colOff>251015</xdr:colOff>
      <xdr:row>62</xdr:row>
      <xdr:rowOff>152400</xdr:rowOff>
    </xdr:to>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CBBC5CB2-1D57-45D0-8D55-E3348C5A767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67470" y="8772939"/>
              <a:ext cx="7286262" cy="4217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xdr:colOff>
      <xdr:row>15</xdr:row>
      <xdr:rowOff>152400</xdr:rowOff>
    </xdr:from>
    <xdr:to>
      <xdr:col>19</xdr:col>
      <xdr:colOff>381000</xdr:colOff>
      <xdr:row>41</xdr:row>
      <xdr:rowOff>76200</xdr:rowOff>
    </xdr:to>
    <mc:AlternateContent xmlns:mc="http://schemas.openxmlformats.org/markup-compatibility/2006" xmlns:a14="http://schemas.microsoft.com/office/drawing/2010/main">
      <mc:Choice Requires="a14">
        <xdr:graphicFrame macro="">
          <xdr:nvGraphicFramePr>
            <xdr:cNvPr id="30" name="Year 2">
              <a:extLst>
                <a:ext uri="{FF2B5EF4-FFF2-40B4-BE49-F238E27FC236}">
                  <a16:creationId xmlns:a16="http://schemas.microsoft.com/office/drawing/2014/main" id="{F7B2AA96-B413-41F8-81B7-C194100CE63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067300" y="3416300"/>
              <a:ext cx="7077075" cy="447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42</xdr:row>
      <xdr:rowOff>0</xdr:rowOff>
    </xdr:from>
    <xdr:to>
      <xdr:col>17</xdr:col>
      <xdr:colOff>398318</xdr:colOff>
      <xdr:row>45</xdr:row>
      <xdr:rowOff>38024</xdr:rowOff>
    </xdr:to>
    <xdr:pic>
      <xdr:nvPicPr>
        <xdr:cNvPr id="12" name="Picture 11">
          <a:extLst>
            <a:ext uri="{FF2B5EF4-FFF2-40B4-BE49-F238E27FC236}">
              <a16:creationId xmlns:a16="http://schemas.microsoft.com/office/drawing/2014/main" id="{E88EFCA1-AF40-49ED-9CB0-1E6072704FB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944100" y="8001000"/>
          <a:ext cx="817418" cy="609524"/>
        </a:xfrm>
        <a:prstGeom prst="rect">
          <a:avLst/>
        </a:prstGeom>
      </xdr:spPr>
    </xdr:pic>
    <xdr:clientData/>
  </xdr:twoCellAnchor>
  <xdr:twoCellAnchor editAs="oneCell">
    <xdr:from>
      <xdr:col>57</xdr:col>
      <xdr:colOff>228600</xdr:colOff>
      <xdr:row>61</xdr:row>
      <xdr:rowOff>114299</xdr:rowOff>
    </xdr:from>
    <xdr:to>
      <xdr:col>60</xdr:col>
      <xdr:colOff>381000</xdr:colOff>
      <xdr:row>69</xdr:row>
      <xdr:rowOff>67620</xdr:rowOff>
    </xdr:to>
    <xdr:pic>
      <xdr:nvPicPr>
        <xdr:cNvPr id="13" name="Picture 12">
          <a:extLst>
            <a:ext uri="{FF2B5EF4-FFF2-40B4-BE49-F238E27FC236}">
              <a16:creationId xmlns:a16="http://schemas.microsoft.com/office/drawing/2014/main" id="{A88C3D25-509D-4948-8E3B-6A6DDC4D8D2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4975800" y="11734799"/>
          <a:ext cx="1981200" cy="1477321"/>
        </a:xfrm>
        <a:prstGeom prst="rect">
          <a:avLst/>
        </a:prstGeom>
      </xdr:spPr>
    </xdr:pic>
    <xdr:clientData/>
  </xdr:twoCellAnchor>
  <xdr:twoCellAnchor editAs="oneCell">
    <xdr:from>
      <xdr:col>16</xdr:col>
      <xdr:colOff>38100</xdr:colOff>
      <xdr:row>62</xdr:row>
      <xdr:rowOff>22903</xdr:rowOff>
    </xdr:from>
    <xdr:to>
      <xdr:col>17</xdr:col>
      <xdr:colOff>381000</xdr:colOff>
      <xdr:row>67</xdr:row>
      <xdr:rowOff>38024</xdr:rowOff>
    </xdr:to>
    <xdr:pic>
      <xdr:nvPicPr>
        <xdr:cNvPr id="15" name="Picture 14">
          <a:extLst>
            <a:ext uri="{FF2B5EF4-FFF2-40B4-BE49-F238E27FC236}">
              <a16:creationId xmlns:a16="http://schemas.microsoft.com/office/drawing/2014/main" id="{8026448E-6533-40AA-AA7A-086F9022DC8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91700" y="11833903"/>
          <a:ext cx="952500" cy="967621"/>
        </a:xfrm>
        <a:prstGeom prst="rect">
          <a:avLst/>
        </a:prstGeom>
      </xdr:spPr>
    </xdr:pic>
    <xdr:clientData/>
  </xdr:twoCellAnchor>
  <xdr:twoCellAnchor editAs="oneCell">
    <xdr:from>
      <xdr:col>16</xdr:col>
      <xdr:colOff>419100</xdr:colOff>
      <xdr:row>15</xdr:row>
      <xdr:rowOff>114300</xdr:rowOff>
    </xdr:from>
    <xdr:to>
      <xdr:col>17</xdr:col>
      <xdr:colOff>409499</xdr:colOff>
      <xdr:row>18</xdr:row>
      <xdr:rowOff>152324</xdr:rowOff>
    </xdr:to>
    <xdr:pic>
      <xdr:nvPicPr>
        <xdr:cNvPr id="19" name="Picture 18">
          <a:extLst>
            <a:ext uri="{FF2B5EF4-FFF2-40B4-BE49-F238E27FC236}">
              <a16:creationId xmlns:a16="http://schemas.microsoft.com/office/drawing/2014/main" id="{73538703-7398-4217-B54E-8E1CB8E77CA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172700" y="2971800"/>
          <a:ext cx="599999" cy="609524"/>
        </a:xfrm>
        <a:prstGeom prst="rect">
          <a:avLst/>
        </a:prstGeom>
      </xdr:spPr>
    </xdr:pic>
    <xdr:clientData/>
  </xdr:twoCellAnchor>
  <xdr:twoCellAnchor editAs="oneCell">
    <xdr:from>
      <xdr:col>9</xdr:col>
      <xdr:colOff>76200</xdr:colOff>
      <xdr:row>11</xdr:row>
      <xdr:rowOff>38100</xdr:rowOff>
    </xdr:from>
    <xdr:to>
      <xdr:col>12</xdr:col>
      <xdr:colOff>381000</xdr:colOff>
      <xdr:row>16</xdr:row>
      <xdr:rowOff>152400</xdr:rowOff>
    </xdr:to>
    <xdr:pic>
      <xdr:nvPicPr>
        <xdr:cNvPr id="20" name="Picture 19">
          <a:extLst>
            <a:ext uri="{FF2B5EF4-FFF2-40B4-BE49-F238E27FC236}">
              <a16:creationId xmlns:a16="http://schemas.microsoft.com/office/drawing/2014/main" id="{E2CBE864-7AB5-1887-B5C0-31A37544B66B}"/>
            </a:ext>
          </a:extLst>
        </xdr:cNvPr>
        <xdr:cNvPicPr>
          <a:picLocks noChangeAspect="1"/>
        </xdr:cNvPicPr>
      </xdr:nvPicPr>
      <xdr:blipFill>
        <a:blip xmlns:r="http://schemas.openxmlformats.org/officeDocument/2006/relationships" r:embed="rId12"/>
        <a:stretch>
          <a:fillRect/>
        </a:stretch>
      </xdr:blipFill>
      <xdr:spPr>
        <a:xfrm>
          <a:off x="5562600" y="2133600"/>
          <a:ext cx="2133600" cy="1066800"/>
        </a:xfrm>
        <a:prstGeom prst="rect">
          <a:avLst/>
        </a:prstGeom>
      </xdr:spPr>
    </xdr:pic>
    <xdr:clientData/>
  </xdr:twoCellAnchor>
  <xdr:twoCellAnchor editAs="oneCell">
    <xdr:from>
      <xdr:col>15</xdr:col>
      <xdr:colOff>152400</xdr:colOff>
      <xdr:row>12</xdr:row>
      <xdr:rowOff>0</xdr:rowOff>
    </xdr:from>
    <xdr:to>
      <xdr:col>16</xdr:col>
      <xdr:colOff>314758</xdr:colOff>
      <xdr:row>15</xdr:row>
      <xdr:rowOff>41904</xdr:rowOff>
    </xdr:to>
    <xdr:pic>
      <xdr:nvPicPr>
        <xdr:cNvPr id="21" name="Picture 20">
          <a:extLst>
            <a:ext uri="{FF2B5EF4-FFF2-40B4-BE49-F238E27FC236}">
              <a16:creationId xmlns:a16="http://schemas.microsoft.com/office/drawing/2014/main" id="{2407F290-47E9-4D0E-A7B9-F9C3FEA05B1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296400" y="2286000"/>
          <a:ext cx="771958" cy="613404"/>
        </a:xfrm>
        <a:prstGeom prst="rect">
          <a:avLst/>
        </a:prstGeom>
      </xdr:spPr>
    </xdr:pic>
    <xdr:clientData/>
  </xdr:twoCellAnchor>
  <xdr:twoCellAnchor editAs="oneCell">
    <xdr:from>
      <xdr:col>26</xdr:col>
      <xdr:colOff>76200</xdr:colOff>
      <xdr:row>11</xdr:row>
      <xdr:rowOff>42625</xdr:rowOff>
    </xdr:from>
    <xdr:to>
      <xdr:col>28</xdr:col>
      <xdr:colOff>113145</xdr:colOff>
      <xdr:row>17</xdr:row>
      <xdr:rowOff>139198</xdr:rowOff>
    </xdr:to>
    <xdr:pic>
      <xdr:nvPicPr>
        <xdr:cNvPr id="23" name="Picture 22">
          <a:extLst>
            <a:ext uri="{FF2B5EF4-FFF2-40B4-BE49-F238E27FC236}">
              <a16:creationId xmlns:a16="http://schemas.microsoft.com/office/drawing/2014/main" id="{11F2BE83-49DD-4560-8BE4-F8777099A93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5925800" y="2138125"/>
          <a:ext cx="1256145" cy="1239573"/>
        </a:xfrm>
        <a:prstGeom prst="rect">
          <a:avLst/>
        </a:prstGeom>
      </xdr:spPr>
    </xdr:pic>
    <xdr:clientData/>
  </xdr:twoCellAnchor>
  <xdr:twoCellAnchor editAs="oneCell">
    <xdr:from>
      <xdr:col>49</xdr:col>
      <xdr:colOff>190500</xdr:colOff>
      <xdr:row>11</xdr:row>
      <xdr:rowOff>116177</xdr:rowOff>
    </xdr:from>
    <xdr:to>
      <xdr:col>51</xdr:col>
      <xdr:colOff>114300</xdr:colOff>
      <xdr:row>17</xdr:row>
      <xdr:rowOff>101098</xdr:rowOff>
    </xdr:to>
    <xdr:pic>
      <xdr:nvPicPr>
        <xdr:cNvPr id="25" name="Picture 24">
          <a:extLst>
            <a:ext uri="{FF2B5EF4-FFF2-40B4-BE49-F238E27FC236}">
              <a16:creationId xmlns:a16="http://schemas.microsoft.com/office/drawing/2014/main" id="{3459D005-9D12-4E83-869F-B54B420A744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0060900" y="2211677"/>
          <a:ext cx="1143000" cy="1127921"/>
        </a:xfrm>
        <a:prstGeom prst="rect">
          <a:avLst/>
        </a:prstGeom>
      </xdr:spPr>
    </xdr:pic>
    <xdr:clientData/>
  </xdr:twoCellAnchor>
  <xdr:twoCellAnchor editAs="oneCell">
    <xdr:from>
      <xdr:col>51</xdr:col>
      <xdr:colOff>228599</xdr:colOff>
      <xdr:row>12</xdr:row>
      <xdr:rowOff>1</xdr:rowOff>
    </xdr:from>
    <xdr:to>
      <xdr:col>53</xdr:col>
      <xdr:colOff>38100</xdr:colOff>
      <xdr:row>17</xdr:row>
      <xdr:rowOff>101759</xdr:rowOff>
    </xdr:to>
    <xdr:pic>
      <xdr:nvPicPr>
        <xdr:cNvPr id="26" name="Picture 25">
          <a:hlinkClick xmlns:r="http://schemas.openxmlformats.org/officeDocument/2006/relationships" r:id="rId15" tooltip="Transition To Home"/>
          <a:extLst>
            <a:ext uri="{FF2B5EF4-FFF2-40B4-BE49-F238E27FC236}">
              <a16:creationId xmlns:a16="http://schemas.microsoft.com/office/drawing/2014/main" id="{3C57F2B2-5FF7-42AC-BDB2-849D5FBF17F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318199" y="2286001"/>
          <a:ext cx="1028701" cy="1054258"/>
        </a:xfrm>
        <a:prstGeom prst="rect">
          <a:avLst/>
        </a:prstGeom>
      </xdr:spPr>
    </xdr:pic>
    <xdr:clientData/>
  </xdr:twoCellAnchor>
  <xdr:twoCellAnchor editAs="oneCell">
    <xdr:from>
      <xdr:col>39</xdr:col>
      <xdr:colOff>419100</xdr:colOff>
      <xdr:row>60</xdr:row>
      <xdr:rowOff>152400</xdr:rowOff>
    </xdr:from>
    <xdr:to>
      <xdr:col>42</xdr:col>
      <xdr:colOff>381000</xdr:colOff>
      <xdr:row>70</xdr:row>
      <xdr:rowOff>38100</xdr:rowOff>
    </xdr:to>
    <xdr:pic>
      <xdr:nvPicPr>
        <xdr:cNvPr id="28" name="Picture 27">
          <a:extLst>
            <a:ext uri="{FF2B5EF4-FFF2-40B4-BE49-F238E27FC236}">
              <a16:creationId xmlns:a16="http://schemas.microsoft.com/office/drawing/2014/main" id="{C60D9566-3145-2713-A754-3D45413CD01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4193500" y="11582400"/>
          <a:ext cx="1790700" cy="1790700"/>
        </a:xfrm>
        <a:prstGeom prst="rect">
          <a:avLst/>
        </a:prstGeom>
      </xdr:spPr>
    </xdr:pic>
    <xdr:clientData/>
  </xdr:twoCellAnchor>
  <xdr:twoCellAnchor editAs="oneCell">
    <xdr:from>
      <xdr:col>45</xdr:col>
      <xdr:colOff>190501</xdr:colOff>
      <xdr:row>21</xdr:row>
      <xdr:rowOff>114300</xdr:rowOff>
    </xdr:from>
    <xdr:to>
      <xdr:col>47</xdr:col>
      <xdr:colOff>114301</xdr:colOff>
      <xdr:row>27</xdr:row>
      <xdr:rowOff>114300</xdr:rowOff>
    </xdr:to>
    <xdr:pic>
      <xdr:nvPicPr>
        <xdr:cNvPr id="29" name="Picture 28">
          <a:extLst>
            <a:ext uri="{FF2B5EF4-FFF2-40B4-BE49-F238E27FC236}">
              <a16:creationId xmlns:a16="http://schemas.microsoft.com/office/drawing/2014/main" id="{7A0B7BE6-163D-F776-7983-2CA79CE1398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7622501" y="4114800"/>
          <a:ext cx="1143000" cy="1143000"/>
        </a:xfrm>
        <a:prstGeom prst="rect">
          <a:avLst/>
        </a:prstGeom>
      </xdr:spPr>
    </xdr:pic>
    <xdr:clientData/>
  </xdr:twoCellAnchor>
  <xdr:twoCellAnchor editAs="oneCell">
    <xdr:from>
      <xdr:col>58</xdr:col>
      <xdr:colOff>190500</xdr:colOff>
      <xdr:row>20</xdr:row>
      <xdr:rowOff>190424</xdr:rowOff>
    </xdr:from>
    <xdr:to>
      <xdr:col>60</xdr:col>
      <xdr:colOff>228600</xdr:colOff>
      <xdr:row>27</xdr:row>
      <xdr:rowOff>114224</xdr:rowOff>
    </xdr:to>
    <xdr:pic>
      <xdr:nvPicPr>
        <xdr:cNvPr id="33" name="Picture 32">
          <a:extLst>
            <a:ext uri="{FF2B5EF4-FFF2-40B4-BE49-F238E27FC236}">
              <a16:creationId xmlns:a16="http://schemas.microsoft.com/office/drawing/2014/main" id="{23CFF51E-84B1-D041-F1D9-27B5D1BDD79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5547300" y="4000424"/>
          <a:ext cx="1257300" cy="1257300"/>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0.8</cdr:x>
      <cdr:y>0</cdr:y>
    </cdr:from>
    <cdr:to>
      <cdr:x>0.92245</cdr:x>
      <cdr:y>0.17459</cdr:y>
    </cdr:to>
    <cdr:pic>
      <cdr:nvPicPr>
        <cdr:cNvPr id="4" name="Picture 3">
          <a:extLst xmlns:a="http://schemas.openxmlformats.org/drawingml/2006/main">
            <a:ext uri="{FF2B5EF4-FFF2-40B4-BE49-F238E27FC236}">
              <a16:creationId xmlns:a16="http://schemas.microsoft.com/office/drawing/2014/main" id="{8E7ABA41-DD9F-EB81-A1CC-A37E8EED40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467600" y="0"/>
          <a:ext cx="1143000" cy="114300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85</xdr:col>
      <xdr:colOff>571500</xdr:colOff>
      <xdr:row>125</xdr:row>
      <xdr:rowOff>114300</xdr:rowOff>
    </xdr:to>
    <xdr:pic>
      <xdr:nvPicPr>
        <xdr:cNvPr id="41" name="Picture 40">
          <a:extLst>
            <a:ext uri="{FF2B5EF4-FFF2-40B4-BE49-F238E27FC236}">
              <a16:creationId xmlns:a16="http://schemas.microsoft.com/office/drawing/2014/main" id="{41C974C4-CA4E-36D0-3545-339C73EA97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0"/>
          <a:ext cx="52158900" cy="23926800"/>
        </a:xfrm>
        <a:prstGeom prst="rect">
          <a:avLst/>
        </a:prstGeom>
      </xdr:spPr>
    </xdr:pic>
    <xdr:clientData/>
  </xdr:twoCellAnchor>
  <xdr:twoCellAnchor>
    <xdr:from>
      <xdr:col>16</xdr:col>
      <xdr:colOff>376237</xdr:colOff>
      <xdr:row>5</xdr:row>
      <xdr:rowOff>114300</xdr:rowOff>
    </xdr:from>
    <xdr:to>
      <xdr:col>61</xdr:col>
      <xdr:colOff>304800</xdr:colOff>
      <xdr:row>84</xdr:row>
      <xdr:rowOff>38100</xdr:rowOff>
    </xdr:to>
    <xdr:sp macro="" textlink="">
      <xdr:nvSpPr>
        <xdr:cNvPr id="17" name="Rectangle: Rounded Corners 16">
          <a:extLst>
            <a:ext uri="{FF2B5EF4-FFF2-40B4-BE49-F238E27FC236}">
              <a16:creationId xmlns:a16="http://schemas.microsoft.com/office/drawing/2014/main" id="{4EA1826B-92ED-610D-4267-7EE51B0CCF39}"/>
            </a:ext>
          </a:extLst>
        </xdr:cNvPr>
        <xdr:cNvSpPr/>
      </xdr:nvSpPr>
      <xdr:spPr>
        <a:xfrm>
          <a:off x="10129837" y="1066800"/>
          <a:ext cx="27360563" cy="14973300"/>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39</xdr:col>
      <xdr:colOff>433386</xdr:colOff>
      <xdr:row>46</xdr:row>
      <xdr:rowOff>114300</xdr:rowOff>
    </xdr:from>
    <xdr:to>
      <xdr:col>60</xdr:col>
      <xdr:colOff>495299</xdr:colOff>
      <xdr:row>80</xdr:row>
      <xdr:rowOff>38101</xdr:rowOff>
    </xdr:to>
    <xdr:sp macro="" textlink="">
      <xdr:nvSpPr>
        <xdr:cNvPr id="9" name="Rectangle: Rounded Corners 8">
          <a:extLst>
            <a:ext uri="{FF2B5EF4-FFF2-40B4-BE49-F238E27FC236}">
              <a16:creationId xmlns:a16="http://schemas.microsoft.com/office/drawing/2014/main" id="{B79C6179-47D4-B45E-8014-EE24D0FB5D44}"/>
            </a:ext>
          </a:extLst>
        </xdr:cNvPr>
        <xdr:cNvSpPr/>
      </xdr:nvSpPr>
      <xdr:spPr>
        <a:xfrm>
          <a:off x="24207786" y="8877300"/>
          <a:ext cx="12863513" cy="64008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38100</xdr:colOff>
      <xdr:row>46</xdr:row>
      <xdr:rowOff>152400</xdr:rowOff>
    </xdr:from>
    <xdr:to>
      <xdr:col>39</xdr:col>
      <xdr:colOff>38100</xdr:colOff>
      <xdr:row>81</xdr:row>
      <xdr:rowOff>0</xdr:rowOff>
    </xdr:to>
    <xdr:sp macro="" textlink="">
      <xdr:nvSpPr>
        <xdr:cNvPr id="8" name="Rectangle: Rounded Corners 7">
          <a:extLst>
            <a:ext uri="{FF2B5EF4-FFF2-40B4-BE49-F238E27FC236}">
              <a16:creationId xmlns:a16="http://schemas.microsoft.com/office/drawing/2014/main" id="{A2071F4B-4823-5CC2-1E7A-8DB036B64748}"/>
            </a:ext>
          </a:extLst>
        </xdr:cNvPr>
        <xdr:cNvSpPr/>
      </xdr:nvSpPr>
      <xdr:spPr>
        <a:xfrm>
          <a:off x="14668500" y="8915400"/>
          <a:ext cx="9144000" cy="6515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41</xdr:col>
      <xdr:colOff>366710</xdr:colOff>
      <xdr:row>12</xdr:row>
      <xdr:rowOff>147637</xdr:rowOff>
    </xdr:from>
    <xdr:to>
      <xdr:col>59</xdr:col>
      <xdr:colOff>495300</xdr:colOff>
      <xdr:row>45</xdr:row>
      <xdr:rowOff>38100</xdr:rowOff>
    </xdr:to>
    <xdr:sp macro="" textlink="">
      <xdr:nvSpPr>
        <xdr:cNvPr id="7" name="Rectangle: Rounded Corners 6">
          <a:extLst>
            <a:ext uri="{FF2B5EF4-FFF2-40B4-BE49-F238E27FC236}">
              <a16:creationId xmlns:a16="http://schemas.microsoft.com/office/drawing/2014/main" id="{0D8DA7B2-7B0B-216B-C23D-6B78E8B56CF6}"/>
            </a:ext>
          </a:extLst>
        </xdr:cNvPr>
        <xdr:cNvSpPr/>
      </xdr:nvSpPr>
      <xdr:spPr>
        <a:xfrm>
          <a:off x="25360310" y="2433637"/>
          <a:ext cx="11101390" cy="61769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223837</xdr:colOff>
      <xdr:row>13</xdr:row>
      <xdr:rowOff>138112</xdr:rowOff>
    </xdr:from>
    <xdr:to>
      <xdr:col>41</xdr:col>
      <xdr:colOff>76200</xdr:colOff>
      <xdr:row>44</xdr:row>
      <xdr:rowOff>38100</xdr:rowOff>
    </xdr:to>
    <xdr:sp macro="" textlink="">
      <xdr:nvSpPr>
        <xdr:cNvPr id="6" name="Rectangle: Rounded Corners 5">
          <a:extLst>
            <a:ext uri="{FF2B5EF4-FFF2-40B4-BE49-F238E27FC236}">
              <a16:creationId xmlns:a16="http://schemas.microsoft.com/office/drawing/2014/main" id="{E31AE502-FA41-D174-D986-4E395313A57F}"/>
            </a:ext>
          </a:extLst>
        </xdr:cNvPr>
        <xdr:cNvSpPr/>
      </xdr:nvSpPr>
      <xdr:spPr>
        <a:xfrm>
          <a:off x="14854237" y="2614612"/>
          <a:ext cx="10215563" cy="58054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24</xdr:col>
      <xdr:colOff>533401</xdr:colOff>
      <xdr:row>14</xdr:row>
      <xdr:rowOff>38100</xdr:rowOff>
    </xdr:from>
    <xdr:to>
      <xdr:col>40</xdr:col>
      <xdr:colOff>342901</xdr:colOff>
      <xdr:row>42</xdr:row>
      <xdr:rowOff>0</xdr:rowOff>
    </xdr:to>
    <xdr:graphicFrame macro="">
      <xdr:nvGraphicFramePr>
        <xdr:cNvPr id="2" name="Chart 1">
          <a:extLst>
            <a:ext uri="{FF2B5EF4-FFF2-40B4-BE49-F238E27FC236}">
              <a16:creationId xmlns:a16="http://schemas.microsoft.com/office/drawing/2014/main" id="{83A3E880-EFB3-4CF6-B5E3-B5FA49A3C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152400</xdr:colOff>
      <xdr:row>48</xdr:row>
      <xdr:rowOff>114300</xdr:rowOff>
    </xdr:from>
    <xdr:to>
      <xdr:col>38</xdr:col>
      <xdr:colOff>381000</xdr:colOff>
      <xdr:row>80</xdr:row>
      <xdr:rowOff>1</xdr:rowOff>
    </xdr:to>
    <xdr:graphicFrame macro="">
      <xdr:nvGraphicFramePr>
        <xdr:cNvPr id="3" name="total salar by state">
          <a:extLst>
            <a:ext uri="{FF2B5EF4-FFF2-40B4-BE49-F238E27FC236}">
              <a16:creationId xmlns:a16="http://schemas.microsoft.com/office/drawing/2014/main" id="{7B709579-A750-4B81-BD44-125D02F1E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71438</xdr:colOff>
      <xdr:row>48</xdr:row>
      <xdr:rowOff>38100</xdr:rowOff>
    </xdr:from>
    <xdr:to>
      <xdr:col>60</xdr:col>
      <xdr:colOff>228600</xdr:colOff>
      <xdr:row>79</xdr:row>
      <xdr:rowOff>72303</xdr:rowOff>
    </xdr:to>
    <xdr:graphicFrame macro="">
      <xdr:nvGraphicFramePr>
        <xdr:cNvPr id="4" name="total bonu by dep">
          <a:extLst>
            <a:ext uri="{FF2B5EF4-FFF2-40B4-BE49-F238E27FC236}">
              <a16:creationId xmlns:a16="http://schemas.microsoft.com/office/drawing/2014/main" id="{84A62C81-69F2-49E8-9423-5DD9B864E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514350</xdr:colOff>
      <xdr:row>14</xdr:row>
      <xdr:rowOff>161925</xdr:rowOff>
    </xdr:from>
    <xdr:to>
      <xdr:col>59</xdr:col>
      <xdr:colOff>228600</xdr:colOff>
      <xdr:row>42</xdr:row>
      <xdr:rowOff>152400</xdr:rowOff>
    </xdr:to>
    <xdr:graphicFrame macro="">
      <xdr:nvGraphicFramePr>
        <xdr:cNvPr id="5" name="Chart 4">
          <a:extLst>
            <a:ext uri="{FF2B5EF4-FFF2-40B4-BE49-F238E27FC236}">
              <a16:creationId xmlns:a16="http://schemas.microsoft.com/office/drawing/2014/main" id="{2A2814A6-E6A3-4F86-A7C3-CB8A47AC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342900</xdr:colOff>
      <xdr:row>14</xdr:row>
      <xdr:rowOff>38100</xdr:rowOff>
    </xdr:from>
    <xdr:to>
      <xdr:col>23</xdr:col>
      <xdr:colOff>501650</xdr:colOff>
      <xdr:row>81</xdr:row>
      <xdr:rowOff>152400</xdr:rowOff>
    </xdr:to>
    <xdr:sp macro="" textlink="">
      <xdr:nvSpPr>
        <xdr:cNvPr id="10" name="Rectangle: Rounded Corners 9">
          <a:extLst>
            <a:ext uri="{FF2B5EF4-FFF2-40B4-BE49-F238E27FC236}">
              <a16:creationId xmlns:a16="http://schemas.microsoft.com/office/drawing/2014/main" id="{A92F41E9-7CA2-C789-ED8D-794F61B7F92B}"/>
            </a:ext>
          </a:extLst>
        </xdr:cNvPr>
        <xdr:cNvSpPr/>
      </xdr:nvSpPr>
      <xdr:spPr>
        <a:xfrm>
          <a:off x="10706100" y="2705100"/>
          <a:ext cx="3816350" cy="12877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3600" b="1" i="1">
              <a:solidFill>
                <a:schemeClr val="tx1"/>
              </a:solidFill>
            </a:rPr>
            <a:t>  Filter</a:t>
          </a:r>
        </a:p>
      </xdr:txBody>
    </xdr:sp>
    <xdr:clientData/>
  </xdr:twoCellAnchor>
  <xdr:twoCellAnchor editAs="oneCell">
    <xdr:from>
      <xdr:col>17</xdr:col>
      <xdr:colOff>431799</xdr:colOff>
      <xdr:row>20</xdr:row>
      <xdr:rowOff>82550</xdr:rowOff>
    </xdr:from>
    <xdr:to>
      <xdr:col>23</xdr:col>
      <xdr:colOff>400050</xdr:colOff>
      <xdr:row>42</xdr:row>
      <xdr:rowOff>90486</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77A11725-79B3-431D-B2C0-0619FF144A4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794999" y="3892550"/>
              <a:ext cx="3625851" cy="4198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414336</xdr:colOff>
      <xdr:row>45</xdr:row>
      <xdr:rowOff>169863</xdr:rowOff>
    </xdr:from>
    <xdr:to>
      <xdr:col>23</xdr:col>
      <xdr:colOff>438149</xdr:colOff>
      <xdr:row>57</xdr:row>
      <xdr:rowOff>50800</xdr:rowOff>
    </xdr:to>
    <mc:AlternateContent xmlns:mc="http://schemas.openxmlformats.org/markup-compatibility/2006" xmlns:a14="http://schemas.microsoft.com/office/drawing/2010/main">
      <mc:Choice Requires="a14">
        <xdr:graphicFrame macro="">
          <xdr:nvGraphicFramePr>
            <xdr:cNvPr id="12" name="GENDER 5">
              <a:extLst>
                <a:ext uri="{FF2B5EF4-FFF2-40B4-BE49-F238E27FC236}">
                  <a16:creationId xmlns:a16="http://schemas.microsoft.com/office/drawing/2014/main" id="{399F18E2-0758-4AAE-91E9-3729F1F27CE6}"/>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0777536" y="8742363"/>
              <a:ext cx="3681413" cy="2166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561974</xdr:colOff>
      <xdr:row>59</xdr:row>
      <xdr:rowOff>184151</xdr:rowOff>
    </xdr:from>
    <xdr:to>
      <xdr:col>23</xdr:col>
      <xdr:colOff>323849</xdr:colOff>
      <xdr:row>78</xdr:row>
      <xdr:rowOff>80963</xdr:rowOff>
    </xdr:to>
    <mc:AlternateContent xmlns:mc="http://schemas.openxmlformats.org/markup-compatibility/2006" xmlns:a14="http://schemas.microsoft.com/office/drawing/2010/main">
      <mc:Choice Requires="a14">
        <xdr:graphicFrame macro="">
          <xdr:nvGraphicFramePr>
            <xdr:cNvPr id="13" name="Location 3">
              <a:extLst>
                <a:ext uri="{FF2B5EF4-FFF2-40B4-BE49-F238E27FC236}">
                  <a16:creationId xmlns:a16="http://schemas.microsoft.com/office/drawing/2014/main" id="{9052FF2B-C981-411E-A6A5-23F49D1902A7}"/>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925174" y="11423651"/>
              <a:ext cx="3419475" cy="3516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276225</xdr:colOff>
      <xdr:row>6</xdr:row>
      <xdr:rowOff>66675</xdr:rowOff>
    </xdr:from>
    <xdr:to>
      <xdr:col>49</xdr:col>
      <xdr:colOff>442913</xdr:colOff>
      <xdr:row>11</xdr:row>
      <xdr:rowOff>114300</xdr:rowOff>
    </xdr:to>
    <xdr:sp macro="" textlink="">
      <xdr:nvSpPr>
        <xdr:cNvPr id="14" name="Rectangle: Rounded Corners 13">
          <a:extLst>
            <a:ext uri="{FF2B5EF4-FFF2-40B4-BE49-F238E27FC236}">
              <a16:creationId xmlns:a16="http://schemas.microsoft.com/office/drawing/2014/main" id="{73F4D24E-EE64-AB86-22CD-28A614DB79AA}"/>
            </a:ext>
          </a:extLst>
        </xdr:cNvPr>
        <xdr:cNvSpPr/>
      </xdr:nvSpPr>
      <xdr:spPr>
        <a:xfrm>
          <a:off x="16125825" y="1209675"/>
          <a:ext cx="14187488" cy="10001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4400" b="1">
              <a:solidFill>
                <a:schemeClr val="tx1"/>
              </a:solidFill>
            </a:rPr>
            <a:t>                         Salary by Department and State</a:t>
          </a:r>
        </a:p>
      </xdr:txBody>
    </xdr:sp>
    <xdr:clientData/>
  </xdr:twoCellAnchor>
  <xdr:twoCellAnchor>
    <xdr:from>
      <xdr:col>47</xdr:col>
      <xdr:colOff>290512</xdr:colOff>
      <xdr:row>6</xdr:row>
      <xdr:rowOff>114301</xdr:rowOff>
    </xdr:from>
    <xdr:to>
      <xdr:col>49</xdr:col>
      <xdr:colOff>390525</xdr:colOff>
      <xdr:row>11</xdr:row>
      <xdr:rowOff>66676</xdr:rowOff>
    </xdr:to>
    <xdr:sp macro="" textlink="">
      <xdr:nvSpPr>
        <xdr:cNvPr id="15" name="Arrow: Right 14">
          <a:hlinkClick xmlns:r="http://schemas.openxmlformats.org/officeDocument/2006/relationships" r:id="rId6" tooltip="Transition to Home"/>
          <a:extLst>
            <a:ext uri="{FF2B5EF4-FFF2-40B4-BE49-F238E27FC236}">
              <a16:creationId xmlns:a16="http://schemas.microsoft.com/office/drawing/2014/main" id="{9644DE1E-6255-47C5-BD9F-D0804BFA1868}"/>
            </a:ext>
          </a:extLst>
        </xdr:cNvPr>
        <xdr:cNvSpPr/>
      </xdr:nvSpPr>
      <xdr:spPr>
        <a:xfrm>
          <a:off x="28941712" y="1257301"/>
          <a:ext cx="1319213" cy="904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400050</xdr:colOff>
      <xdr:row>6</xdr:row>
      <xdr:rowOff>114300</xdr:rowOff>
    </xdr:from>
    <xdr:to>
      <xdr:col>28</xdr:col>
      <xdr:colOff>496062</xdr:colOff>
      <xdr:row>11</xdr:row>
      <xdr:rowOff>67056</xdr:rowOff>
    </xdr:to>
    <xdr:sp macro="" textlink="">
      <xdr:nvSpPr>
        <xdr:cNvPr id="16" name="Arrow: Right 15">
          <a:hlinkClick xmlns:r="http://schemas.openxmlformats.org/officeDocument/2006/relationships" r:id="rId7" tooltip="Transiotion to Employeers Statistik Dashboard"/>
          <a:extLst>
            <a:ext uri="{FF2B5EF4-FFF2-40B4-BE49-F238E27FC236}">
              <a16:creationId xmlns:a16="http://schemas.microsoft.com/office/drawing/2014/main" id="{46DFCFD5-AEA3-45F0-89BB-73A6D6523665}"/>
            </a:ext>
          </a:extLst>
        </xdr:cNvPr>
        <xdr:cNvSpPr/>
      </xdr:nvSpPr>
      <xdr:spPr>
        <a:xfrm rot="10800000">
          <a:off x="16249650" y="1257300"/>
          <a:ext cx="1315212" cy="90525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28</xdr:col>
      <xdr:colOff>558801</xdr:colOff>
      <xdr:row>6</xdr:row>
      <xdr:rowOff>80743</xdr:rowOff>
    </xdr:from>
    <xdr:to>
      <xdr:col>30</xdr:col>
      <xdr:colOff>252846</xdr:colOff>
      <xdr:row>11</xdr:row>
      <xdr:rowOff>29440</xdr:rowOff>
    </xdr:to>
    <xdr:pic>
      <xdr:nvPicPr>
        <xdr:cNvPr id="19" name="Picture 18">
          <a:extLst>
            <a:ext uri="{FF2B5EF4-FFF2-40B4-BE49-F238E27FC236}">
              <a16:creationId xmlns:a16="http://schemas.microsoft.com/office/drawing/2014/main" id="{1DE9DC80-EA7E-CC97-3AF7-F1CCD676A63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627601" y="1223743"/>
          <a:ext cx="913245" cy="901197"/>
        </a:xfrm>
        <a:prstGeom prst="rect">
          <a:avLst/>
        </a:prstGeom>
      </xdr:spPr>
    </xdr:pic>
    <xdr:clientData/>
  </xdr:twoCellAnchor>
  <xdr:twoCellAnchor editAs="oneCell">
    <xdr:from>
      <xdr:col>37</xdr:col>
      <xdr:colOff>546821</xdr:colOff>
      <xdr:row>14</xdr:row>
      <xdr:rowOff>161925</xdr:rowOff>
    </xdr:from>
    <xdr:to>
      <xdr:col>39</xdr:col>
      <xdr:colOff>227877</xdr:colOff>
      <xdr:row>19</xdr:row>
      <xdr:rowOff>110622</xdr:rowOff>
    </xdr:to>
    <xdr:pic>
      <xdr:nvPicPr>
        <xdr:cNvPr id="20" name="Picture 19">
          <a:extLst>
            <a:ext uri="{FF2B5EF4-FFF2-40B4-BE49-F238E27FC236}">
              <a16:creationId xmlns:a16="http://schemas.microsoft.com/office/drawing/2014/main" id="{49EE6422-B611-4454-926A-CADFB1BE7EA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3102021" y="2828925"/>
          <a:ext cx="900256" cy="901197"/>
        </a:xfrm>
        <a:prstGeom prst="rect">
          <a:avLst/>
        </a:prstGeom>
      </xdr:spPr>
    </xdr:pic>
    <xdr:clientData/>
  </xdr:twoCellAnchor>
  <xdr:twoCellAnchor editAs="oneCell">
    <xdr:from>
      <xdr:col>36</xdr:col>
      <xdr:colOff>200890</xdr:colOff>
      <xdr:row>48</xdr:row>
      <xdr:rowOff>185667</xdr:rowOff>
    </xdr:from>
    <xdr:to>
      <xdr:col>37</xdr:col>
      <xdr:colOff>571500</xdr:colOff>
      <xdr:row>54</xdr:row>
      <xdr:rowOff>23685</xdr:rowOff>
    </xdr:to>
    <xdr:pic>
      <xdr:nvPicPr>
        <xdr:cNvPr id="22" name="Picture 21">
          <a:extLst>
            <a:ext uri="{FF2B5EF4-FFF2-40B4-BE49-F238E27FC236}">
              <a16:creationId xmlns:a16="http://schemas.microsoft.com/office/drawing/2014/main" id="{F7B84327-B82A-8BB8-4E25-1E2ACEE33CC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2146490" y="9329667"/>
          <a:ext cx="980210" cy="981018"/>
        </a:xfrm>
        <a:prstGeom prst="rect">
          <a:avLst/>
        </a:prstGeom>
      </xdr:spPr>
    </xdr:pic>
    <xdr:clientData/>
  </xdr:twoCellAnchor>
  <xdr:twoCellAnchor editAs="oneCell">
    <xdr:from>
      <xdr:col>44</xdr:col>
      <xdr:colOff>104774</xdr:colOff>
      <xdr:row>6</xdr:row>
      <xdr:rowOff>90487</xdr:rowOff>
    </xdr:from>
    <xdr:to>
      <xdr:col>45</xdr:col>
      <xdr:colOff>417944</xdr:colOff>
      <xdr:row>11</xdr:row>
      <xdr:rowOff>39184</xdr:rowOff>
    </xdr:to>
    <xdr:pic>
      <xdr:nvPicPr>
        <xdr:cNvPr id="18" name="Picture 17">
          <a:extLst>
            <a:ext uri="{FF2B5EF4-FFF2-40B4-BE49-F238E27FC236}">
              <a16:creationId xmlns:a16="http://schemas.microsoft.com/office/drawing/2014/main" id="{C7534486-EB19-428E-99A9-1F1A10A94DB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927174" y="1233487"/>
          <a:ext cx="922770" cy="901197"/>
        </a:xfrm>
        <a:prstGeom prst="rect">
          <a:avLst/>
        </a:prstGeom>
      </xdr:spPr>
    </xdr:pic>
    <xdr:clientData/>
  </xdr:twoCellAnchor>
  <xdr:twoCellAnchor editAs="oneCell">
    <xdr:from>
      <xdr:col>55</xdr:col>
      <xdr:colOff>104772</xdr:colOff>
      <xdr:row>13</xdr:row>
      <xdr:rowOff>176212</xdr:rowOff>
    </xdr:from>
    <xdr:to>
      <xdr:col>56</xdr:col>
      <xdr:colOff>549384</xdr:colOff>
      <xdr:row>18</xdr:row>
      <xdr:rowOff>152400</xdr:rowOff>
    </xdr:to>
    <xdr:pic>
      <xdr:nvPicPr>
        <xdr:cNvPr id="21" name="Picture 20">
          <a:extLst>
            <a:ext uri="{FF2B5EF4-FFF2-40B4-BE49-F238E27FC236}">
              <a16:creationId xmlns:a16="http://schemas.microsoft.com/office/drawing/2014/main" id="{04C37A37-A030-48C3-BD62-68CE519E10F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3632772" y="2652712"/>
          <a:ext cx="1054212" cy="928688"/>
        </a:xfrm>
        <a:prstGeom prst="rect">
          <a:avLst/>
        </a:prstGeom>
      </xdr:spPr>
    </xdr:pic>
    <xdr:clientData/>
  </xdr:twoCellAnchor>
  <xdr:twoCellAnchor editAs="oneCell">
    <xdr:from>
      <xdr:col>55</xdr:col>
      <xdr:colOff>114300</xdr:colOff>
      <xdr:row>48</xdr:row>
      <xdr:rowOff>76199</xdr:rowOff>
    </xdr:from>
    <xdr:to>
      <xdr:col>57</xdr:col>
      <xdr:colOff>4763</xdr:colOff>
      <xdr:row>54</xdr:row>
      <xdr:rowOff>68082</xdr:rowOff>
    </xdr:to>
    <xdr:pic>
      <xdr:nvPicPr>
        <xdr:cNvPr id="24" name="Picture 23">
          <a:extLst>
            <a:ext uri="{FF2B5EF4-FFF2-40B4-BE49-F238E27FC236}">
              <a16:creationId xmlns:a16="http://schemas.microsoft.com/office/drawing/2014/main" id="{95FE1390-BEDF-6D46-80F8-DC28F5C2691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3642300" y="9220199"/>
          <a:ext cx="1109663" cy="1134883"/>
        </a:xfrm>
        <a:prstGeom prst="rect">
          <a:avLst/>
        </a:prstGeom>
      </xdr:spPr>
    </xdr:pic>
    <xdr:clientData/>
  </xdr:twoCellAnchor>
  <xdr:twoCellAnchor editAs="oneCell">
    <xdr:from>
      <xdr:col>21</xdr:col>
      <xdr:colOff>418667</xdr:colOff>
      <xdr:row>15</xdr:row>
      <xdr:rowOff>175347</xdr:rowOff>
    </xdr:from>
    <xdr:to>
      <xdr:col>22</xdr:col>
      <xdr:colOff>581025</xdr:colOff>
      <xdr:row>19</xdr:row>
      <xdr:rowOff>26751</xdr:rowOff>
    </xdr:to>
    <xdr:pic>
      <xdr:nvPicPr>
        <xdr:cNvPr id="26" name="Picture 25">
          <a:extLst>
            <a:ext uri="{FF2B5EF4-FFF2-40B4-BE49-F238E27FC236}">
              <a16:creationId xmlns:a16="http://schemas.microsoft.com/office/drawing/2014/main" id="{348FA825-C611-AAEE-062E-ACEECCC70CB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220267" y="3032847"/>
          <a:ext cx="771958" cy="613404"/>
        </a:xfrm>
        <a:prstGeom prst="rect">
          <a:avLst/>
        </a:prstGeom>
      </xdr:spPr>
    </xdr:pic>
    <xdr:clientData/>
  </xdr:twoCellAnchor>
  <xdr:twoCellAnchor editAs="oneCell">
    <xdr:from>
      <xdr:col>21</xdr:col>
      <xdr:colOff>243754</xdr:colOff>
      <xdr:row>45</xdr:row>
      <xdr:rowOff>39398</xdr:rowOff>
    </xdr:from>
    <xdr:to>
      <xdr:col>22</xdr:col>
      <xdr:colOff>451572</xdr:colOff>
      <xdr:row>48</xdr:row>
      <xdr:rowOff>77422</xdr:rowOff>
    </xdr:to>
    <xdr:pic>
      <xdr:nvPicPr>
        <xdr:cNvPr id="30" name="Picture 29">
          <a:extLst>
            <a:ext uri="{FF2B5EF4-FFF2-40B4-BE49-F238E27FC236}">
              <a16:creationId xmlns:a16="http://schemas.microsoft.com/office/drawing/2014/main" id="{66543958-FC7E-D0B5-5BF3-987EEFB0993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045354" y="8611898"/>
          <a:ext cx="817418" cy="609524"/>
        </a:xfrm>
        <a:prstGeom prst="rect">
          <a:avLst/>
        </a:prstGeom>
      </xdr:spPr>
    </xdr:pic>
    <xdr:clientData/>
  </xdr:twoCellAnchor>
  <xdr:twoCellAnchor editAs="oneCell">
    <xdr:from>
      <xdr:col>21</xdr:col>
      <xdr:colOff>138112</xdr:colOff>
      <xdr:row>19</xdr:row>
      <xdr:rowOff>119062</xdr:rowOff>
    </xdr:from>
    <xdr:to>
      <xdr:col>22</xdr:col>
      <xdr:colOff>128511</xdr:colOff>
      <xdr:row>22</xdr:row>
      <xdr:rowOff>157086</xdr:rowOff>
    </xdr:to>
    <xdr:pic>
      <xdr:nvPicPr>
        <xdr:cNvPr id="32" name="Picture 31">
          <a:extLst>
            <a:ext uri="{FF2B5EF4-FFF2-40B4-BE49-F238E27FC236}">
              <a16:creationId xmlns:a16="http://schemas.microsoft.com/office/drawing/2014/main" id="{9039891B-873D-DF42-DFAF-B3AC9F0340D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939712" y="3738562"/>
          <a:ext cx="599999" cy="609524"/>
        </a:xfrm>
        <a:prstGeom prst="rect">
          <a:avLst/>
        </a:prstGeom>
      </xdr:spPr>
    </xdr:pic>
    <xdr:clientData/>
  </xdr:twoCellAnchor>
  <xdr:twoCellAnchor editAs="oneCell">
    <xdr:from>
      <xdr:col>21</xdr:col>
      <xdr:colOff>390525</xdr:colOff>
      <xdr:row>59</xdr:row>
      <xdr:rowOff>61913</xdr:rowOff>
    </xdr:from>
    <xdr:to>
      <xdr:col>22</xdr:col>
      <xdr:colOff>380924</xdr:colOff>
      <xdr:row>62</xdr:row>
      <xdr:rowOff>99937</xdr:rowOff>
    </xdr:to>
    <xdr:pic>
      <xdr:nvPicPr>
        <xdr:cNvPr id="34" name="Picture 33">
          <a:extLst>
            <a:ext uri="{FF2B5EF4-FFF2-40B4-BE49-F238E27FC236}">
              <a16:creationId xmlns:a16="http://schemas.microsoft.com/office/drawing/2014/main" id="{64C5336A-7D4A-EB31-5DD5-A569BADA664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192125" y="11301413"/>
          <a:ext cx="599999" cy="609524"/>
        </a:xfrm>
        <a:prstGeom prst="rect">
          <a:avLst/>
        </a:prstGeom>
      </xdr:spPr>
    </xdr:pic>
    <xdr:clientData/>
  </xdr:twoCellAnchor>
  <xdr:twoCellAnchor editAs="oneCell">
    <xdr:from>
      <xdr:col>46</xdr:col>
      <xdr:colOff>14288</xdr:colOff>
      <xdr:row>6</xdr:row>
      <xdr:rowOff>61912</xdr:rowOff>
    </xdr:from>
    <xdr:to>
      <xdr:col>47</xdr:col>
      <xdr:colOff>266700</xdr:colOff>
      <xdr:row>10</xdr:row>
      <xdr:rowOff>183340</xdr:rowOff>
    </xdr:to>
    <xdr:pic>
      <xdr:nvPicPr>
        <xdr:cNvPr id="36" name="Picture 35">
          <a:hlinkClick xmlns:r="http://schemas.openxmlformats.org/officeDocument/2006/relationships" r:id="rId6" tooltip="Tramstion to Home"/>
          <a:extLst>
            <a:ext uri="{FF2B5EF4-FFF2-40B4-BE49-F238E27FC236}">
              <a16:creationId xmlns:a16="http://schemas.microsoft.com/office/drawing/2014/main" id="{E21C1E4C-568C-F74E-4B88-064C2775796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8055888" y="1204912"/>
          <a:ext cx="862012" cy="88342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Windows" refreshedDate="45186.883005787036" createdVersion="8" refreshedVersion="8" minRefreshableVersion="3" recordCount="404" xr:uid="{9DB8287C-ED8F-4C08-B05D-18F2181E7D03}">
  <cacheSource type="worksheet">
    <worksheetSource name="Table2"/>
  </cacheSource>
  <cacheFields count="20">
    <cacheField name="Full Name" numFmtId="0">
      <sharedItems count="96">
        <s v="Alison Johnson"/>
        <s v="Corine M. Henderson"/>
        <s v="Julia  Hegwood "/>
        <s v="Jeremiah De Grazia"/>
        <s v="Willow Nevandro"/>
        <s v="Martie Elmasian"/>
        <s v="Kelly Queen"/>
        <s v="Cristhian Roth"/>
        <s v="Joeanne Melendez"/>
        <s v="Brian M Stucki"/>
        <s v="Cindy Summerville"/>
        <s v="Tony Merrick"/>
        <s v="Bryan Anderson"/>
        <s v="Janalee Eggleston"/>
        <s v="Elena Miriam Hillen "/>
        <s v="Natalie H. Zeidell"/>
        <s v="Stacy L Chen"/>
        <s v="Alexis Ripley"/>
        <s v="Micah Chokeir"/>
        <s v="Jesse Wooten"/>
        <s v="Ryan Kennedy "/>
        <s v="James Wilson"/>
        <s v="Steven  Bolin"/>
        <s v="Gabriel R. Self"/>
        <s v="Matthew Tait"/>
        <s v="Manuel Steele"/>
        <s v="Richard  Garza"/>
        <s v="Joshua Daniel"/>
        <s v="Shireen Battah"/>
        <s v="Jacqueline N. Gappy"/>
        <s v="Harman Abraha"/>
        <s v="Ryan  Mesko"/>
        <s v="Michelle  Greenwell"/>
        <s v="Erik G. Rinehart"/>
        <s v="Julie Yost"/>
        <s v="Rikkie J Mahone"/>
        <s v="Benny Erwin"/>
        <s v="Jonathan C. Parnell"/>
        <s v="Julie Harken"/>
        <s v="Yvette Hurtado "/>
        <s v="Rebecca Negrete"/>
        <s v="William Melendez"/>
        <s v="Cassandra Perry"/>
        <s v="Johnathan A Wilhite"/>
        <s v="Bryan Brier"/>
        <s v="Rosa I. Peralta"/>
        <s v="Micah Talia"/>
        <s v="Rebecca L. Haight"/>
        <s v="Katherine Battah"/>
        <s v="Elena Miriam Woodburn"/>
        <s v="Tamara Pacheco"/>
        <s v="Krisaundra Hightower"/>
        <s v="Matthew W Yamaguchi"/>
        <s v="Laura Aguirre"/>
        <s v="Eric W. Kilbride"/>
        <s v="Melissa Torruella"/>
        <s v="Natalie H. Woodford"/>
        <s v="Kelley Reneau"/>
        <s v="Ann Sharp"/>
        <s v="Michelle  Shevlin"/>
        <s v="Saif Perrine"/>
        <s v="Genevieve   Knapp"/>
        <s v="Laura S Greenwell"/>
        <s v="Elena Miriam Takahashi"/>
        <s v="Jacqueline N. Hildebrand"/>
        <s v="Joshua Johnson"/>
        <s v="Moriel Caldwell"/>
        <s v="Stephen H. Thomas"/>
        <s v="Alyssa Adefioye"/>
        <s v="John  Michael"/>
        <s v="Marylou M. Diaz"/>
        <s v="Roshan Coon"/>
        <s v="Rose Moreno"/>
        <s v="Ernest Trent"/>
        <s v="Jena Coon"/>
        <s v="Margaret Pavlovich"/>
        <s v="Kevin Nevandro"/>
        <s v="Donna K. Bulgar"/>
        <s v="Matthew H. Rios"/>
        <s v="Sara Webb"/>
        <s v="Ricardo Bergman"/>
        <s v="Joshua Fields"/>
        <s v="Ricardo Sherrell"/>
        <s v="Alicia A. Elmasian"/>
        <s v="Grant Tomasevic"/>
        <s v="Jessica Rodriguez"/>
        <s v="Saxton Peterson"/>
        <s v="James Oberndorfer"/>
        <s v="Tiffany M Blake"/>
        <s v="Christopher Battah"/>
        <s v="Ahlam Aby"/>
        <s v="Ernest Talia"/>
        <s v="Benny Melendez"/>
        <s v="Brian Tomasevic"/>
        <s v="Heela Kraft"/>
        <s v="Ian Helmer "/>
      </sharedItems>
    </cacheField>
    <cacheField name="Hire Date" numFmtId="14">
      <sharedItems containsSemiMixedTypes="0" containsNonDate="0" containsDate="1" containsString="0" minDate="2000-05-13T00:00:00" maxDate="2008-12-14T00:00:00" count="94">
        <d v="2000-05-13T00:00:00"/>
        <d v="2000-08-07T00:00:00"/>
        <d v="2000-08-24T00:00:00"/>
        <d v="2000-09-08T00:00:00"/>
        <d v="2000-10-18T00:00:00"/>
        <d v="2000-12-07T00:00:00"/>
        <d v="2001-01-13T00:00:00"/>
        <d v="2001-04-02T00:00:00"/>
        <d v="2001-05-04T00:00:00"/>
        <d v="2001-05-10T00:00:00"/>
        <d v="2001-06-23T00:00:00"/>
        <d v="2001-09-18T00:00:00"/>
        <d v="2001-10-06T00:00:00"/>
        <d v="2001-10-21T00:00:00"/>
        <d v="2001-10-22T00:00:00"/>
        <d v="2001-10-24T00:00:00"/>
        <d v="2001-11-23T00:00:00"/>
        <d v="2001-12-03T00:00:00"/>
        <d v="2001-12-21T00:00:00"/>
        <d v="2001-12-24T00:00:00"/>
        <d v="2002-01-03T00:00:00"/>
        <d v="2002-02-02T00:00:00"/>
        <d v="2002-02-08T00:00:00"/>
        <d v="2002-02-16T00:00:00"/>
        <d v="2002-07-05T00:00:00"/>
        <d v="2003-01-16T00:00:00"/>
        <d v="2003-03-22T00:00:00"/>
        <d v="2003-04-30T00:00:00"/>
        <d v="2003-05-29T00:00:00"/>
        <d v="2003-07-21T00:00:00"/>
        <d v="2003-10-18T00:00:00"/>
        <d v="2003-10-27T00:00:00"/>
        <d v="2003-11-04T00:00:00"/>
        <d v="2003-11-07T00:00:00"/>
        <d v="2003-11-27T00:00:00"/>
        <d v="2003-12-03T00:00:00"/>
        <d v="2003-12-04T00:00:00"/>
        <d v="2003-12-14T00:00:00"/>
        <d v="2004-04-27T00:00:00"/>
        <d v="2004-05-24T00:00:00"/>
        <d v="2004-06-07T00:00:00"/>
        <d v="2004-06-08T00:00:00"/>
        <d v="2004-08-01T00:00:00"/>
        <d v="2004-11-19T00:00:00"/>
        <d v="2004-11-22T00:00:00"/>
        <d v="2005-02-14T00:00:00"/>
        <d v="2005-03-04T00:00:00"/>
        <d v="2005-03-09T00:00:00"/>
        <d v="2005-03-25T00:00:00"/>
        <d v="2005-05-05T00:00:00"/>
        <d v="2005-05-20T00:00:00"/>
        <d v="2005-08-04T00:00:00"/>
        <d v="2005-09-25T00:00:00"/>
        <d v="2005-10-19T00:00:00"/>
        <d v="2005-12-21T00:00:00"/>
        <d v="2006-01-09T00:00:00"/>
        <d v="2006-02-02T00:00:00"/>
        <d v="2006-02-28T00:00:00"/>
        <d v="2006-03-01T00:00:00"/>
        <d v="2006-04-02T00:00:00"/>
        <d v="2006-04-17T00:00:00"/>
        <d v="2006-05-06T00:00:00"/>
        <d v="2006-08-11T00:00:00"/>
        <d v="2006-09-02T00:00:00"/>
        <d v="2006-11-16T00:00:00"/>
        <d v="2006-12-22T00:00:00"/>
        <d v="2007-02-11T00:00:00"/>
        <d v="2007-03-19T00:00:00"/>
        <d v="2007-04-16T00:00:00"/>
        <d v="2007-05-01T00:00:00"/>
        <d v="2007-05-09T00:00:00"/>
        <d v="2007-06-25T00:00:00"/>
        <d v="2007-06-28T00:00:00"/>
        <d v="2007-07-20T00:00:00"/>
        <d v="2007-08-07T00:00:00"/>
        <d v="2007-08-23T00:00:00"/>
        <d v="2007-09-17T00:00:00"/>
        <d v="2007-10-09T00:00:00"/>
        <d v="2007-10-26T00:00:00"/>
        <d v="2007-11-14T00:00:00"/>
        <d v="2007-11-21T00:00:00"/>
        <d v="2008-01-25T00:00:00"/>
        <d v="2008-01-29T00:00:00"/>
        <d v="2008-03-01T00:00:00"/>
        <d v="2008-03-15T00:00:00"/>
        <d v="2008-04-26T00:00:00"/>
        <d v="2008-04-28T00:00:00"/>
        <d v="2008-05-13T00:00:00"/>
        <d v="2008-07-09T00:00:00"/>
        <d v="2008-09-15T00:00:00"/>
        <d v="2008-09-28T00:00:00"/>
        <d v="2008-10-30T00:00:00"/>
        <d v="2008-12-08T00:00:00"/>
        <d v="2008-12-13T00:00:00"/>
      </sharedItems>
    </cacheField>
    <cacheField name="Location" numFmtId="14">
      <sharedItems count="5">
        <s v="Boston"/>
        <s v="Los Angeles"/>
        <s v="Chicago"/>
        <s v="New York"/>
        <s v="Miami"/>
      </sharedItems>
    </cacheField>
    <cacheField name="State" numFmtId="14">
      <sharedItems count="5">
        <s v="MA"/>
        <s v="CA"/>
        <s v="IL"/>
        <s v="NY"/>
        <s v="FL"/>
      </sharedItems>
    </cacheField>
    <cacheField name="Termination Date" numFmtId="14">
      <sharedItems containsNonDate="0" containsDate="1" containsString="0" containsBlank="1" minDate="2003-06-30T00:00:00" maxDate="2007-12-16T00:00:00" count="15">
        <m/>
        <d v="2003-06-30T00:00:00"/>
        <d v="2003-11-06T00:00:00"/>
        <d v="2004-03-03T00:00:00"/>
        <d v="2004-07-11T00:00:00"/>
        <d v="2004-11-05T00:00:00"/>
        <d v="2005-04-06T00:00:00"/>
        <d v="2005-01-12T00:00:00"/>
        <d v="2006-04-05T00:00:00"/>
        <d v="2006-08-23T00:00:00"/>
        <d v="2006-11-04T00:00:00"/>
        <d v="2007-04-11T00:00:00"/>
        <d v="2007-08-12T00:00:00"/>
        <d v="2007-12-01T00:00:00"/>
        <d v="2007-12-15T00:00:00"/>
      </sharedItems>
      <fieldGroup par="19"/>
    </cacheField>
    <cacheField name="Employment Type" numFmtId="14">
      <sharedItems count="1">
        <s v="Full-Time"/>
      </sharedItems>
    </cacheField>
    <cacheField name="Year" numFmtId="0">
      <sharedItems containsSemiMixedTypes="0" containsString="0" containsNumber="1" containsInteger="1" minValue="2000" maxValue="2008" count="9">
        <n v="2000"/>
        <n v="2001"/>
        <n v="2002"/>
        <n v="2003"/>
        <n v="2004"/>
        <n v="2005"/>
        <n v="2006"/>
        <n v="2007"/>
        <n v="2008"/>
      </sharedItems>
    </cacheField>
    <cacheField name="Base Salary" numFmtId="164">
      <sharedItems containsSemiMixedTypes="0" containsString="0" containsNumber="1" containsInteger="1" minValue="16000" maxValue="166800"/>
    </cacheField>
    <cacheField name="Bonus" numFmtId="164">
      <sharedItems containsSemiMixedTypes="0" containsString="0" containsNumber="1" minValue="1250" maxValue="20016"/>
    </cacheField>
    <cacheField name="Overtime" numFmtId="164">
      <sharedItems containsSemiMixedTypes="0" containsString="0" containsNumber="1" minValue="0" maxValue="7651.8" count="231">
        <n v="0"/>
        <n v="2880"/>
        <n v="1740"/>
        <n v="1020"/>
        <n v="2160"/>
        <n v="3750"/>
        <n v="3100"/>
        <n v="1080"/>
        <n v="2400"/>
        <n v="3150"/>
        <n v="3300"/>
        <n v="840"/>
        <n v="1770"/>
        <n v="1280"/>
        <n v="1100"/>
        <n v="2430"/>
        <n v="2820"/>
        <n v="3080"/>
        <n v="1520"/>
        <n v="1160"/>
        <n v="720"/>
        <n v="1950"/>
        <n v="680"/>
        <n v="1600"/>
        <n v="610"/>
        <n v="630"/>
        <n v="3350"/>
        <n v="2900"/>
        <n v="1920"/>
        <n v="1260"/>
        <n v="1540"/>
        <n v="1880"/>
        <n v="3160"/>
        <n v="3200"/>
        <n v="400"/>
        <n v="2010"/>
        <n v="800"/>
        <n v="2040"/>
        <n v="5450"/>
        <n v="700"/>
        <n v="640"/>
        <n v="660"/>
        <n v="1420"/>
        <n v="620"/>
        <n v="780"/>
        <n v="1760"/>
        <n v="1040"/>
        <n v="460"/>
        <n v="4100"/>
        <n v="2500"/>
        <n v="1000"/>
        <n v="310"/>
        <n v="1500"/>
        <n v="4920"/>
        <n v="1710"/>
        <n v="2280"/>
        <n v="2000"/>
        <n v="3450"/>
        <n v="3250"/>
        <n v="860"/>
        <n v="390"/>
        <n v="2250"/>
        <n v="650"/>
        <n v="2460"/>
        <n v="1860"/>
        <n v="1650"/>
        <n v="4250"/>
        <n v="2700"/>
        <n v="275"/>
        <n v="1320"/>
        <n v="350"/>
        <n v="1300"/>
        <n v="1200"/>
        <n v="440"/>
        <n v="900"/>
        <n v="1240"/>
        <n v="1350"/>
        <n v="3650"/>
        <n v="770"/>
        <n v="3000"/>
        <n v="1400"/>
        <n v="1560"/>
        <n v="3500"/>
        <n v="1640"/>
        <n v="4650"/>
        <n v="550"/>
        <n v="1700"/>
        <n v="1620"/>
        <n v="825"/>
        <n v="1750"/>
        <n v="3600"/>
        <n v="2340"/>
        <n v="5200"/>
        <n v="3400"/>
        <n v="2600"/>
        <n v="600"/>
        <n v="480"/>
        <n v="3850"/>
        <n v="1440"/>
        <n v="2200"/>
        <n v="1435.2"/>
        <n v="924"/>
        <n v="749"/>
        <n v="3888"/>
        <n v="4050"/>
        <n v="1716"/>
        <n v="817.5"/>
        <n v="1365"/>
        <n v="2706"/>
        <n v="594"/>
        <n v="1110"/>
        <n v="1684.8"/>
        <n v="858"/>
        <n v="1872.5"/>
        <n v="3052.8"/>
        <n v="3338.4"/>
        <n v="2834"/>
        <n v="1308"/>
        <n v="1669.2"/>
        <n v="1372.8"/>
        <n v="2916"/>
        <n v="657.2"/>
        <n v="882.9"/>
        <n v="2092.8000000000002"/>
        <n v="2277.6"/>
        <n v="1694"/>
        <n v="2568"/>
        <n v="913.5"/>
        <n v="4028"/>
        <n v="1853"/>
        <n v="1512"/>
        <n v="890.4"/>
        <n v="2163.1999999999998"/>
        <n v="960"/>
        <n v="3570"/>
        <n v="3235.68"/>
        <n v="2484.1"/>
        <n v="1710.72"/>
        <n v="4374"/>
        <n v="3231.36"/>
        <n v="4042.5"/>
        <n v="2550.6"/>
        <n v="757.58"/>
        <n v="929.06"/>
        <n v="2149.04"/>
        <n v="2308.8000000000002"/>
        <n v="2358.7199999999998"/>
        <n v="1601.6"/>
        <n v="388.28"/>
        <n v="816.62"/>
        <n v="3505.32"/>
        <n v="7651.8"/>
        <n v="750.75"/>
        <n v="2118.96"/>
        <n v="2403.64"/>
        <n v="2773.44"/>
        <n v="2562.5500000000002"/>
        <n v="3120.1"/>
        <n v="317.83999999999997"/>
        <n v="3219"/>
        <n v="897.82"/>
        <n v="2773.45"/>
        <n v="4092.48"/>
        <n v="4350.25"/>
        <n v="3265.92"/>
        <n v="1528.5"/>
        <n v="2184"/>
        <n v="578.66"/>
        <n v="763"/>
        <n v="2677.5"/>
        <n v="1751"/>
        <n v="941.6"/>
        <n v="1075.2"/>
        <n v="1285.2"/>
        <n v="750.4"/>
        <n v="870"/>
        <n v="2640"/>
        <n v="530"/>
        <n v="1050"/>
        <n v="2560"/>
        <n v="2646"/>
        <n v="2755"/>
        <n v="2670"/>
        <n v="3640"/>
        <n v="2454"/>
        <n v="4124"/>
        <n v="4428"/>
        <n v="673"/>
        <n v="2584"/>
        <n v="1021"/>
        <n v="1226"/>
        <n v="1077"/>
        <n v="2135"/>
        <n v="1892"/>
        <n v="5004"/>
        <n v="1498"/>
        <n v="2644"/>
        <n v="735"/>
        <n v="2256"/>
        <n v="655"/>
        <n v="781"/>
        <n v="609"/>
        <n v="4345"/>
        <n v="4895"/>
        <n v="1731"/>
        <n v="2170"/>
        <n v="940"/>
        <n v="1532"/>
        <n v="2571"/>
        <n v="648"/>
        <n v="1836"/>
        <n v="631"/>
        <n v="629"/>
        <n v="990"/>
        <n v="1530"/>
        <n v="2943"/>
        <n v="1581"/>
        <n v="7070"/>
        <n v="4525"/>
        <n v="2204"/>
        <n v="1092"/>
        <n v="1835"/>
        <n v="2127"/>
        <n v="1155"/>
        <n v="1396"/>
        <n v="1332"/>
        <n v="4700"/>
        <n v="1170"/>
        <n v="250"/>
        <n v="1450"/>
        <n v="1800"/>
      </sharedItems>
    </cacheField>
    <cacheField name="Commission" numFmtId="164">
      <sharedItems containsString="0" containsBlank="1" containsNumber="1" containsInteger="1" minValue="0" maxValue="155000"/>
    </cacheField>
    <cacheField name="Total Compensation" numFmtId="164">
      <sharedItems containsSemiMixedTypes="0" containsString="0" containsNumber="1" minValue="17760" maxValue="267320"/>
    </cacheField>
    <cacheField name="Department" numFmtId="0">
      <sharedItems count="9">
        <s v="Marketing"/>
        <s v="R&amp;D"/>
        <s v="Sales"/>
        <s v="Finance"/>
        <s v="Administration"/>
        <s v="IT"/>
        <s v="Accounting"/>
        <s v="Human Resources"/>
        <s v="Customer Support"/>
      </sharedItems>
    </cacheField>
    <cacheField name="PTO Days" numFmtId="0">
      <sharedItems containsSemiMixedTypes="0" containsString="0" containsNumber="1" containsInteger="1" minValue="10" maxValue="15"/>
    </cacheField>
    <cacheField name="Sick Days" numFmtId="0">
      <sharedItems containsSemiMixedTypes="0" containsString="0" containsNumber="1" containsInteger="1" minValue="0" maxValue="11"/>
    </cacheField>
    <cacheField name="Performance Score" numFmtId="0">
      <sharedItems containsSemiMixedTypes="0" containsString="0" containsNumber="1" containsInteger="1" minValue="2" maxValue="5"/>
    </cacheField>
    <cacheField name="GENDER" numFmtId="0">
      <sharedItems count="2">
        <s v="Female"/>
        <s v="Male"/>
      </sharedItems>
    </cacheField>
    <cacheField name="Months (Termination Date)" numFmtId="0" databaseField="0">
      <fieldGroup base="4">
        <rangePr groupBy="months" startDate="2003-06-30T00:00:00" endDate="2007-12-16T00:00:00"/>
        <groupItems count="14">
          <s v="&lt;6/30/2003"/>
          <s v="Jan"/>
          <s v="Feb"/>
          <s v="Mar"/>
          <s v="Apr"/>
          <s v="May"/>
          <s v="Jun"/>
          <s v="Jul"/>
          <s v="Aug"/>
          <s v="Sep"/>
          <s v="Oct"/>
          <s v="Nov"/>
          <s v="Dec"/>
          <s v="&gt;12/16/2007"/>
        </groupItems>
      </fieldGroup>
    </cacheField>
    <cacheField name="Quarters (Termination Date)" numFmtId="0" databaseField="0">
      <fieldGroup base="4">
        <rangePr groupBy="quarters" startDate="2003-06-30T00:00:00" endDate="2007-12-16T00:00:00"/>
        <groupItems count="6">
          <s v="&lt;6/30/2003"/>
          <s v="Qtr1"/>
          <s v="Qtr2"/>
          <s v="Qtr3"/>
          <s v="Qtr4"/>
          <s v="&gt;12/16/2007"/>
        </groupItems>
      </fieldGroup>
    </cacheField>
    <cacheField name="Years (Termination Date)" numFmtId="0" databaseField="0">
      <fieldGroup base="4">
        <rangePr groupBy="years" startDate="2003-06-30T00:00:00" endDate="2007-12-16T00:00:00"/>
        <groupItems count="7">
          <s v="&lt;6/30/2003"/>
          <s v="2003"/>
          <s v="2004"/>
          <s v="2005"/>
          <s v="2006"/>
          <s v="2007"/>
          <s v="&gt;12/16/2007"/>
        </groupItems>
      </fieldGroup>
    </cacheField>
  </cacheFields>
  <extLst>
    <ext xmlns:x14="http://schemas.microsoft.com/office/spreadsheetml/2009/9/main" uri="{725AE2AE-9491-48be-B2B4-4EB974FC3084}">
      <x14:pivotCacheDefinition pivotCacheId="1841599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
  <r>
    <x v="0"/>
    <x v="0"/>
    <x v="0"/>
    <x v="0"/>
    <x v="0"/>
    <x v="0"/>
    <x v="0"/>
    <n v="89000"/>
    <n v="6230"/>
    <x v="0"/>
    <m/>
    <n v="95230"/>
    <x v="0"/>
    <n v="14"/>
    <n v="2"/>
    <n v="4"/>
    <x v="0"/>
  </r>
  <r>
    <x v="1"/>
    <x v="1"/>
    <x v="0"/>
    <x v="0"/>
    <x v="0"/>
    <x v="0"/>
    <x v="0"/>
    <n v="72000"/>
    <n v="7920"/>
    <x v="1"/>
    <m/>
    <n v="82800"/>
    <x v="1"/>
    <n v="14"/>
    <n v="1"/>
    <n v="5"/>
    <x v="1"/>
  </r>
  <r>
    <x v="2"/>
    <x v="2"/>
    <x v="0"/>
    <x v="0"/>
    <x v="0"/>
    <x v="0"/>
    <x v="0"/>
    <n v="45000"/>
    <n v="3150"/>
    <x v="0"/>
    <n v="14000"/>
    <n v="62150"/>
    <x v="2"/>
    <n v="14"/>
    <n v="2"/>
    <n v="2"/>
    <x v="1"/>
  </r>
  <r>
    <x v="3"/>
    <x v="3"/>
    <x v="0"/>
    <x v="0"/>
    <x v="0"/>
    <x v="0"/>
    <x v="0"/>
    <n v="58000"/>
    <n v="4640"/>
    <x v="2"/>
    <m/>
    <n v="64380"/>
    <x v="3"/>
    <n v="12"/>
    <n v="1"/>
    <n v="4"/>
    <x v="0"/>
  </r>
  <r>
    <x v="4"/>
    <x v="4"/>
    <x v="0"/>
    <x v="0"/>
    <x v="0"/>
    <x v="0"/>
    <x v="0"/>
    <n v="34000"/>
    <n v="2380"/>
    <x v="3"/>
    <m/>
    <n v="37400"/>
    <x v="4"/>
    <n v="12"/>
    <n v="3"/>
    <n v="3"/>
    <x v="1"/>
  </r>
  <r>
    <x v="5"/>
    <x v="5"/>
    <x v="0"/>
    <x v="0"/>
    <x v="0"/>
    <x v="0"/>
    <x v="0"/>
    <n v="54000"/>
    <n v="6480"/>
    <x v="4"/>
    <m/>
    <n v="62640"/>
    <x v="1"/>
    <n v="13"/>
    <n v="6"/>
    <n v="4"/>
    <x v="1"/>
  </r>
  <r>
    <x v="0"/>
    <x v="0"/>
    <x v="0"/>
    <x v="0"/>
    <x v="0"/>
    <x v="0"/>
    <x v="1"/>
    <n v="92000"/>
    <n v="7360"/>
    <x v="0"/>
    <m/>
    <n v="99360"/>
    <x v="0"/>
    <n v="13"/>
    <n v="6"/>
    <n v="3"/>
    <x v="0"/>
  </r>
  <r>
    <x v="1"/>
    <x v="1"/>
    <x v="0"/>
    <x v="0"/>
    <x v="0"/>
    <x v="0"/>
    <x v="1"/>
    <n v="75000"/>
    <n v="5250"/>
    <x v="5"/>
    <m/>
    <n v="84000"/>
    <x v="1"/>
    <n v="14"/>
    <n v="9"/>
    <n v="5"/>
    <x v="1"/>
  </r>
  <r>
    <x v="2"/>
    <x v="2"/>
    <x v="0"/>
    <x v="0"/>
    <x v="0"/>
    <x v="0"/>
    <x v="1"/>
    <n v="48000"/>
    <n v="2880"/>
    <x v="0"/>
    <n v="44000"/>
    <n v="94880"/>
    <x v="2"/>
    <n v="15"/>
    <n v="3"/>
    <n v="4"/>
    <x v="1"/>
  </r>
  <r>
    <x v="3"/>
    <x v="3"/>
    <x v="0"/>
    <x v="0"/>
    <x v="0"/>
    <x v="0"/>
    <x v="1"/>
    <n v="62000"/>
    <n v="3100"/>
    <x v="6"/>
    <m/>
    <n v="68200"/>
    <x v="3"/>
    <n v="11"/>
    <n v="6"/>
    <n v="5"/>
    <x v="1"/>
  </r>
  <r>
    <x v="4"/>
    <x v="4"/>
    <x v="0"/>
    <x v="0"/>
    <x v="0"/>
    <x v="0"/>
    <x v="1"/>
    <n v="36000"/>
    <n v="2520"/>
    <x v="7"/>
    <m/>
    <n v="39600"/>
    <x v="4"/>
    <n v="14"/>
    <n v="3"/>
    <n v="5"/>
    <x v="1"/>
  </r>
  <r>
    <x v="5"/>
    <x v="5"/>
    <x v="0"/>
    <x v="0"/>
    <x v="0"/>
    <x v="0"/>
    <x v="1"/>
    <n v="60000"/>
    <n v="4200"/>
    <x v="8"/>
    <m/>
    <n v="66600"/>
    <x v="1"/>
    <n v="14"/>
    <n v="1"/>
    <n v="5"/>
    <x v="0"/>
  </r>
  <r>
    <x v="6"/>
    <x v="6"/>
    <x v="1"/>
    <x v="1"/>
    <x v="0"/>
    <x v="0"/>
    <x v="1"/>
    <n v="43000"/>
    <n v="5160"/>
    <x v="0"/>
    <n v="42000"/>
    <n v="90160"/>
    <x v="2"/>
    <n v="12"/>
    <n v="3"/>
    <n v="4"/>
    <x v="1"/>
  </r>
  <r>
    <x v="7"/>
    <x v="7"/>
    <x v="1"/>
    <x v="1"/>
    <x v="0"/>
    <x v="0"/>
    <x v="1"/>
    <n v="54000"/>
    <n v="4320"/>
    <x v="0"/>
    <m/>
    <n v="58320"/>
    <x v="4"/>
    <n v="10"/>
    <n v="6"/>
    <n v="2"/>
    <x v="1"/>
  </r>
  <r>
    <x v="8"/>
    <x v="8"/>
    <x v="1"/>
    <x v="1"/>
    <x v="0"/>
    <x v="0"/>
    <x v="1"/>
    <n v="32000"/>
    <n v="2560"/>
    <x v="0"/>
    <m/>
    <n v="34560"/>
    <x v="1"/>
    <n v="14"/>
    <n v="9"/>
    <n v="5"/>
    <x v="1"/>
  </r>
  <r>
    <x v="9"/>
    <x v="9"/>
    <x v="2"/>
    <x v="2"/>
    <x v="0"/>
    <x v="0"/>
    <x v="1"/>
    <n v="43000"/>
    <n v="3440"/>
    <x v="0"/>
    <n v="22000"/>
    <n v="68440"/>
    <x v="2"/>
    <n v="14"/>
    <n v="7"/>
    <n v="5"/>
    <x v="0"/>
  </r>
  <r>
    <x v="10"/>
    <x v="10"/>
    <x v="2"/>
    <x v="2"/>
    <x v="0"/>
    <x v="0"/>
    <x v="1"/>
    <n v="63000"/>
    <n v="3780"/>
    <x v="0"/>
    <m/>
    <n v="66780"/>
    <x v="5"/>
    <n v="12"/>
    <n v="9"/>
    <n v="3"/>
    <x v="1"/>
  </r>
  <r>
    <x v="11"/>
    <x v="11"/>
    <x v="2"/>
    <x v="2"/>
    <x v="0"/>
    <x v="0"/>
    <x v="1"/>
    <n v="105000"/>
    <n v="9450"/>
    <x v="9"/>
    <m/>
    <n v="117600"/>
    <x v="1"/>
    <n v="10"/>
    <n v="1"/>
    <n v="3"/>
    <x v="1"/>
  </r>
  <r>
    <x v="12"/>
    <x v="12"/>
    <x v="2"/>
    <x v="2"/>
    <x v="0"/>
    <x v="0"/>
    <x v="1"/>
    <n v="66000"/>
    <n v="3960"/>
    <x v="10"/>
    <m/>
    <n v="73260"/>
    <x v="6"/>
    <n v="13"/>
    <n v="3"/>
    <n v="5"/>
    <x v="0"/>
  </r>
  <r>
    <x v="13"/>
    <x v="13"/>
    <x v="0"/>
    <x v="0"/>
    <x v="0"/>
    <x v="0"/>
    <x v="1"/>
    <n v="28000"/>
    <n v="1680"/>
    <x v="11"/>
    <m/>
    <n v="30520"/>
    <x v="1"/>
    <n v="11"/>
    <n v="3"/>
    <n v="3"/>
    <x v="1"/>
  </r>
  <r>
    <x v="14"/>
    <x v="14"/>
    <x v="0"/>
    <x v="0"/>
    <x v="0"/>
    <x v="0"/>
    <x v="1"/>
    <n v="59000"/>
    <n v="3540"/>
    <x v="12"/>
    <m/>
    <n v="64310"/>
    <x v="5"/>
    <n v="15"/>
    <n v="2"/>
    <n v="5"/>
    <x v="0"/>
  </r>
  <r>
    <x v="15"/>
    <x v="15"/>
    <x v="0"/>
    <x v="0"/>
    <x v="0"/>
    <x v="0"/>
    <x v="1"/>
    <n v="59000"/>
    <n v="4130"/>
    <x v="0"/>
    <m/>
    <n v="63130"/>
    <x v="5"/>
    <n v="13"/>
    <n v="0"/>
    <n v="4"/>
    <x v="1"/>
  </r>
  <r>
    <x v="16"/>
    <x v="16"/>
    <x v="0"/>
    <x v="0"/>
    <x v="0"/>
    <x v="0"/>
    <x v="1"/>
    <n v="59000"/>
    <n v="3540"/>
    <x v="12"/>
    <m/>
    <n v="64310"/>
    <x v="7"/>
    <n v="13"/>
    <n v="1"/>
    <n v="3"/>
    <x v="0"/>
  </r>
  <r>
    <x v="17"/>
    <x v="17"/>
    <x v="0"/>
    <x v="0"/>
    <x v="0"/>
    <x v="0"/>
    <x v="1"/>
    <n v="64000"/>
    <n v="5120"/>
    <x v="13"/>
    <m/>
    <n v="70400"/>
    <x v="4"/>
    <n v="11"/>
    <n v="4"/>
    <n v="2"/>
    <x v="1"/>
  </r>
  <r>
    <x v="18"/>
    <x v="18"/>
    <x v="0"/>
    <x v="0"/>
    <x v="0"/>
    <x v="0"/>
    <x v="1"/>
    <n v="55000"/>
    <n v="3850"/>
    <x v="14"/>
    <m/>
    <n v="59950"/>
    <x v="5"/>
    <n v="14"/>
    <n v="4"/>
    <n v="2"/>
    <x v="1"/>
  </r>
  <r>
    <x v="19"/>
    <x v="18"/>
    <x v="0"/>
    <x v="0"/>
    <x v="0"/>
    <x v="0"/>
    <x v="1"/>
    <n v="75000"/>
    <n v="3750"/>
    <x v="0"/>
    <m/>
    <n v="78750"/>
    <x v="4"/>
    <n v="15"/>
    <n v="5"/>
    <n v="4"/>
    <x v="0"/>
  </r>
  <r>
    <x v="20"/>
    <x v="19"/>
    <x v="0"/>
    <x v="0"/>
    <x v="0"/>
    <x v="0"/>
    <x v="1"/>
    <n v="81000"/>
    <n v="5670"/>
    <x v="15"/>
    <m/>
    <n v="89100"/>
    <x v="8"/>
    <n v="15"/>
    <n v="4"/>
    <n v="2"/>
    <x v="0"/>
  </r>
  <r>
    <x v="0"/>
    <x v="0"/>
    <x v="0"/>
    <x v="0"/>
    <x v="0"/>
    <x v="0"/>
    <x v="2"/>
    <n v="94000"/>
    <n v="8460"/>
    <x v="16"/>
    <m/>
    <n v="105280"/>
    <x v="0"/>
    <n v="15"/>
    <n v="1"/>
    <n v="5"/>
    <x v="1"/>
  </r>
  <r>
    <x v="1"/>
    <x v="1"/>
    <x v="0"/>
    <x v="0"/>
    <x v="0"/>
    <x v="0"/>
    <x v="2"/>
    <n v="77000"/>
    <n v="6160"/>
    <x v="17"/>
    <m/>
    <n v="86240"/>
    <x v="1"/>
    <n v="14"/>
    <n v="11"/>
    <n v="2"/>
    <x v="0"/>
  </r>
  <r>
    <x v="2"/>
    <x v="2"/>
    <x v="0"/>
    <x v="0"/>
    <x v="0"/>
    <x v="0"/>
    <x v="2"/>
    <n v="52000"/>
    <n v="4680"/>
    <x v="0"/>
    <n v="38000"/>
    <n v="94680"/>
    <x v="2"/>
    <n v="10"/>
    <n v="4"/>
    <n v="3"/>
    <x v="0"/>
  </r>
  <r>
    <x v="3"/>
    <x v="3"/>
    <x v="0"/>
    <x v="0"/>
    <x v="0"/>
    <x v="0"/>
    <x v="2"/>
    <n v="62000"/>
    <n v="6200"/>
    <x v="0"/>
    <m/>
    <n v="68200"/>
    <x v="3"/>
    <n v="10"/>
    <n v="9"/>
    <n v="2"/>
    <x v="1"/>
  </r>
  <r>
    <x v="4"/>
    <x v="4"/>
    <x v="0"/>
    <x v="0"/>
    <x v="0"/>
    <x v="0"/>
    <x v="2"/>
    <n v="38000"/>
    <n v="1900"/>
    <x v="18"/>
    <m/>
    <n v="41420"/>
    <x v="4"/>
    <n v="10"/>
    <n v="5"/>
    <n v="3"/>
    <x v="1"/>
  </r>
  <r>
    <x v="5"/>
    <x v="5"/>
    <x v="0"/>
    <x v="0"/>
    <x v="0"/>
    <x v="0"/>
    <x v="2"/>
    <n v="63000"/>
    <n v="3150"/>
    <x v="9"/>
    <m/>
    <n v="69300"/>
    <x v="1"/>
    <n v="13"/>
    <n v="1"/>
    <n v="3"/>
    <x v="1"/>
  </r>
  <r>
    <x v="6"/>
    <x v="6"/>
    <x v="1"/>
    <x v="1"/>
    <x v="0"/>
    <x v="0"/>
    <x v="2"/>
    <n v="45000"/>
    <n v="4050"/>
    <x v="0"/>
    <n v="55000"/>
    <n v="104050"/>
    <x v="2"/>
    <n v="14"/>
    <n v="7"/>
    <n v="3"/>
    <x v="1"/>
  </r>
  <r>
    <x v="7"/>
    <x v="7"/>
    <x v="1"/>
    <x v="1"/>
    <x v="0"/>
    <x v="0"/>
    <x v="2"/>
    <n v="58000"/>
    <n v="3480"/>
    <x v="19"/>
    <m/>
    <n v="62640"/>
    <x v="4"/>
    <n v="10"/>
    <n v="10"/>
    <n v="3"/>
    <x v="1"/>
  </r>
  <r>
    <x v="8"/>
    <x v="8"/>
    <x v="1"/>
    <x v="1"/>
    <x v="0"/>
    <x v="0"/>
    <x v="2"/>
    <n v="36000"/>
    <n v="3240"/>
    <x v="20"/>
    <m/>
    <n v="39960"/>
    <x v="1"/>
    <n v="11"/>
    <n v="2"/>
    <n v="3"/>
    <x v="0"/>
  </r>
  <r>
    <x v="9"/>
    <x v="9"/>
    <x v="2"/>
    <x v="2"/>
    <x v="0"/>
    <x v="0"/>
    <x v="2"/>
    <n v="45000"/>
    <n v="3600"/>
    <x v="0"/>
    <n v="44000"/>
    <n v="92600"/>
    <x v="2"/>
    <n v="11"/>
    <n v="11"/>
    <n v="2"/>
    <x v="1"/>
  </r>
  <r>
    <x v="10"/>
    <x v="10"/>
    <x v="2"/>
    <x v="2"/>
    <x v="0"/>
    <x v="0"/>
    <x v="2"/>
    <n v="65000"/>
    <n v="7800"/>
    <x v="21"/>
    <m/>
    <n v="74750"/>
    <x v="5"/>
    <n v="11"/>
    <n v="1"/>
    <n v="2"/>
    <x v="0"/>
  </r>
  <r>
    <x v="11"/>
    <x v="11"/>
    <x v="2"/>
    <x v="2"/>
    <x v="0"/>
    <x v="0"/>
    <x v="2"/>
    <n v="107000"/>
    <n v="11770"/>
    <x v="0"/>
    <m/>
    <n v="118770"/>
    <x v="1"/>
    <n v="12"/>
    <n v="9"/>
    <n v="2"/>
    <x v="0"/>
  </r>
  <r>
    <x v="12"/>
    <x v="12"/>
    <x v="2"/>
    <x v="2"/>
    <x v="0"/>
    <x v="0"/>
    <x v="2"/>
    <n v="68000"/>
    <n v="4080"/>
    <x v="22"/>
    <m/>
    <n v="72760"/>
    <x v="6"/>
    <n v="15"/>
    <n v="1"/>
    <n v="4"/>
    <x v="0"/>
  </r>
  <r>
    <x v="13"/>
    <x v="13"/>
    <x v="0"/>
    <x v="0"/>
    <x v="0"/>
    <x v="0"/>
    <x v="2"/>
    <n v="32000"/>
    <n v="1600"/>
    <x v="23"/>
    <m/>
    <n v="35200"/>
    <x v="1"/>
    <n v="11"/>
    <n v="8"/>
    <n v="2"/>
    <x v="1"/>
  </r>
  <r>
    <x v="14"/>
    <x v="14"/>
    <x v="0"/>
    <x v="0"/>
    <x v="0"/>
    <x v="0"/>
    <x v="2"/>
    <n v="61000"/>
    <n v="5490"/>
    <x v="24"/>
    <m/>
    <n v="67100"/>
    <x v="5"/>
    <n v="11"/>
    <n v="3"/>
    <n v="5"/>
    <x v="0"/>
  </r>
  <r>
    <x v="15"/>
    <x v="15"/>
    <x v="0"/>
    <x v="0"/>
    <x v="0"/>
    <x v="0"/>
    <x v="2"/>
    <n v="63000"/>
    <n v="4410"/>
    <x v="25"/>
    <m/>
    <n v="68040"/>
    <x v="5"/>
    <n v="15"/>
    <n v="11"/>
    <n v="3"/>
    <x v="1"/>
  </r>
  <r>
    <x v="16"/>
    <x v="16"/>
    <x v="0"/>
    <x v="0"/>
    <x v="0"/>
    <x v="0"/>
    <x v="2"/>
    <n v="62000"/>
    <n v="4340"/>
    <x v="0"/>
    <m/>
    <n v="66340"/>
    <x v="7"/>
    <n v="11"/>
    <n v="1"/>
    <n v="4"/>
    <x v="1"/>
  </r>
  <r>
    <x v="17"/>
    <x v="17"/>
    <x v="0"/>
    <x v="0"/>
    <x v="0"/>
    <x v="0"/>
    <x v="2"/>
    <n v="67000"/>
    <n v="6700"/>
    <x v="26"/>
    <m/>
    <n v="77050"/>
    <x v="4"/>
    <n v="13"/>
    <n v="10"/>
    <n v="3"/>
    <x v="0"/>
  </r>
  <r>
    <x v="18"/>
    <x v="18"/>
    <x v="0"/>
    <x v="0"/>
    <x v="0"/>
    <x v="0"/>
    <x v="2"/>
    <n v="58000"/>
    <n v="6960"/>
    <x v="27"/>
    <m/>
    <n v="67860"/>
    <x v="5"/>
    <n v="10"/>
    <n v="3"/>
    <n v="3"/>
    <x v="0"/>
  </r>
  <r>
    <x v="19"/>
    <x v="18"/>
    <x v="0"/>
    <x v="0"/>
    <x v="0"/>
    <x v="0"/>
    <x v="2"/>
    <n v="76000"/>
    <n v="8360"/>
    <x v="0"/>
    <m/>
    <n v="84360"/>
    <x v="4"/>
    <n v="15"/>
    <n v="11"/>
    <n v="4"/>
    <x v="1"/>
  </r>
  <r>
    <x v="20"/>
    <x v="19"/>
    <x v="0"/>
    <x v="0"/>
    <x v="0"/>
    <x v="0"/>
    <x v="2"/>
    <n v="84000"/>
    <n v="9240"/>
    <x v="11"/>
    <m/>
    <n v="94080"/>
    <x v="8"/>
    <n v="11"/>
    <n v="3"/>
    <n v="4"/>
    <x v="1"/>
  </r>
  <r>
    <x v="21"/>
    <x v="20"/>
    <x v="0"/>
    <x v="0"/>
    <x v="0"/>
    <x v="0"/>
    <x v="2"/>
    <n v="48000"/>
    <n v="4800"/>
    <x v="28"/>
    <m/>
    <n v="54720"/>
    <x v="6"/>
    <n v="14"/>
    <n v="7"/>
    <n v="2"/>
    <x v="1"/>
  </r>
  <r>
    <x v="22"/>
    <x v="21"/>
    <x v="0"/>
    <x v="0"/>
    <x v="0"/>
    <x v="0"/>
    <x v="2"/>
    <n v="42000"/>
    <n v="4620"/>
    <x v="29"/>
    <m/>
    <n v="47880"/>
    <x v="6"/>
    <n v="11"/>
    <n v="3"/>
    <n v="2"/>
    <x v="1"/>
  </r>
  <r>
    <x v="23"/>
    <x v="22"/>
    <x v="0"/>
    <x v="0"/>
    <x v="0"/>
    <x v="0"/>
    <x v="2"/>
    <n v="77000"/>
    <n v="5390"/>
    <x v="30"/>
    <m/>
    <n v="83930"/>
    <x v="5"/>
    <n v="12"/>
    <n v="5"/>
    <n v="2"/>
    <x v="1"/>
  </r>
  <r>
    <x v="24"/>
    <x v="23"/>
    <x v="3"/>
    <x v="3"/>
    <x v="0"/>
    <x v="0"/>
    <x v="2"/>
    <n v="30000"/>
    <n v="3600"/>
    <x v="0"/>
    <m/>
    <n v="33600"/>
    <x v="8"/>
    <n v="13"/>
    <n v="4"/>
    <n v="3"/>
    <x v="1"/>
  </r>
  <r>
    <x v="25"/>
    <x v="24"/>
    <x v="3"/>
    <x v="3"/>
    <x v="0"/>
    <x v="0"/>
    <x v="2"/>
    <n v="47000"/>
    <n v="5640"/>
    <x v="31"/>
    <m/>
    <n v="54520"/>
    <x v="7"/>
    <n v="13"/>
    <n v="2"/>
    <n v="4"/>
    <x v="0"/>
  </r>
  <r>
    <x v="0"/>
    <x v="0"/>
    <x v="0"/>
    <x v="0"/>
    <x v="0"/>
    <x v="0"/>
    <x v="3"/>
    <n v="96000"/>
    <n v="6720"/>
    <x v="28"/>
    <m/>
    <n v="104640"/>
    <x v="0"/>
    <n v="10"/>
    <n v="2"/>
    <n v="5"/>
    <x v="1"/>
  </r>
  <r>
    <x v="1"/>
    <x v="1"/>
    <x v="0"/>
    <x v="0"/>
    <x v="1"/>
    <x v="0"/>
    <x v="3"/>
    <n v="79000"/>
    <n v="6320"/>
    <x v="32"/>
    <m/>
    <n v="88480"/>
    <x v="1"/>
    <n v="10"/>
    <n v="10"/>
    <n v="4"/>
    <x v="0"/>
  </r>
  <r>
    <x v="2"/>
    <x v="2"/>
    <x v="0"/>
    <x v="0"/>
    <x v="0"/>
    <x v="0"/>
    <x v="3"/>
    <n v="54000"/>
    <n v="5400"/>
    <x v="0"/>
    <n v="44000"/>
    <n v="103400"/>
    <x v="2"/>
    <n v="12"/>
    <n v="2"/>
    <n v="2"/>
    <x v="0"/>
  </r>
  <r>
    <x v="3"/>
    <x v="3"/>
    <x v="0"/>
    <x v="0"/>
    <x v="0"/>
    <x v="0"/>
    <x v="3"/>
    <n v="64000"/>
    <n v="5760"/>
    <x v="33"/>
    <m/>
    <n v="72960"/>
    <x v="3"/>
    <n v="14"/>
    <n v="0"/>
    <n v="5"/>
    <x v="1"/>
  </r>
  <r>
    <x v="4"/>
    <x v="4"/>
    <x v="0"/>
    <x v="0"/>
    <x v="0"/>
    <x v="0"/>
    <x v="3"/>
    <n v="40000"/>
    <n v="4000"/>
    <x v="34"/>
    <m/>
    <n v="44400"/>
    <x v="4"/>
    <n v="10"/>
    <n v="10"/>
    <n v="3"/>
    <x v="0"/>
  </r>
  <r>
    <x v="5"/>
    <x v="5"/>
    <x v="0"/>
    <x v="0"/>
    <x v="0"/>
    <x v="0"/>
    <x v="3"/>
    <n v="67000"/>
    <n v="6700"/>
    <x v="35"/>
    <m/>
    <n v="75710"/>
    <x v="1"/>
    <n v="15"/>
    <n v="3"/>
    <n v="4"/>
    <x v="1"/>
  </r>
  <r>
    <x v="6"/>
    <x v="6"/>
    <x v="1"/>
    <x v="1"/>
    <x v="0"/>
    <x v="0"/>
    <x v="3"/>
    <n v="48000"/>
    <n v="4800"/>
    <x v="0"/>
    <n v="71000"/>
    <n v="123800"/>
    <x v="2"/>
    <n v="15"/>
    <n v="0"/>
    <n v="3"/>
    <x v="1"/>
  </r>
  <r>
    <x v="7"/>
    <x v="7"/>
    <x v="1"/>
    <x v="1"/>
    <x v="0"/>
    <x v="0"/>
    <x v="3"/>
    <n v="62000"/>
    <n v="3100"/>
    <x v="0"/>
    <m/>
    <n v="65100"/>
    <x v="4"/>
    <n v="10"/>
    <n v="10"/>
    <n v="2"/>
    <x v="1"/>
  </r>
  <r>
    <x v="8"/>
    <x v="8"/>
    <x v="1"/>
    <x v="1"/>
    <x v="0"/>
    <x v="0"/>
    <x v="3"/>
    <n v="40000"/>
    <n v="2000"/>
    <x v="36"/>
    <m/>
    <n v="42800"/>
    <x v="1"/>
    <n v="12"/>
    <n v="1"/>
    <n v="2"/>
    <x v="0"/>
  </r>
  <r>
    <x v="9"/>
    <x v="9"/>
    <x v="2"/>
    <x v="2"/>
    <x v="0"/>
    <x v="0"/>
    <x v="3"/>
    <n v="45000"/>
    <n v="3600"/>
    <x v="0"/>
    <n v="51000"/>
    <n v="99600"/>
    <x v="2"/>
    <n v="10"/>
    <n v="5"/>
    <n v="2"/>
    <x v="0"/>
  </r>
  <r>
    <x v="10"/>
    <x v="10"/>
    <x v="2"/>
    <x v="2"/>
    <x v="0"/>
    <x v="0"/>
    <x v="3"/>
    <n v="68000"/>
    <n v="3400"/>
    <x v="37"/>
    <m/>
    <n v="73440"/>
    <x v="5"/>
    <n v="13"/>
    <n v="7"/>
    <n v="3"/>
    <x v="0"/>
  </r>
  <r>
    <x v="11"/>
    <x v="11"/>
    <x v="2"/>
    <x v="2"/>
    <x v="2"/>
    <x v="0"/>
    <x v="3"/>
    <n v="109000"/>
    <n v="13080"/>
    <x v="38"/>
    <m/>
    <n v="127530"/>
    <x v="1"/>
    <n v="13"/>
    <n v="10"/>
    <n v="4"/>
    <x v="0"/>
  </r>
  <r>
    <x v="12"/>
    <x v="12"/>
    <x v="2"/>
    <x v="2"/>
    <x v="0"/>
    <x v="0"/>
    <x v="3"/>
    <n v="72000"/>
    <n v="5760"/>
    <x v="20"/>
    <m/>
    <n v="78480"/>
    <x v="6"/>
    <n v="13"/>
    <n v="6"/>
    <n v="2"/>
    <x v="0"/>
  </r>
  <r>
    <x v="13"/>
    <x v="13"/>
    <x v="0"/>
    <x v="0"/>
    <x v="0"/>
    <x v="0"/>
    <x v="3"/>
    <n v="35000"/>
    <n v="4200"/>
    <x v="39"/>
    <m/>
    <n v="39900"/>
    <x v="1"/>
    <n v="13"/>
    <n v="2"/>
    <n v="2"/>
    <x v="1"/>
  </r>
  <r>
    <x v="14"/>
    <x v="14"/>
    <x v="0"/>
    <x v="0"/>
    <x v="0"/>
    <x v="0"/>
    <x v="3"/>
    <n v="64000"/>
    <n v="3200"/>
    <x v="40"/>
    <m/>
    <n v="67840"/>
    <x v="5"/>
    <n v="12"/>
    <n v="10"/>
    <n v="4"/>
    <x v="1"/>
  </r>
  <r>
    <x v="15"/>
    <x v="15"/>
    <x v="0"/>
    <x v="0"/>
    <x v="0"/>
    <x v="0"/>
    <x v="3"/>
    <n v="66000"/>
    <n v="5280"/>
    <x v="41"/>
    <m/>
    <n v="71940"/>
    <x v="5"/>
    <n v="15"/>
    <n v="10"/>
    <n v="5"/>
    <x v="1"/>
  </r>
  <r>
    <x v="16"/>
    <x v="16"/>
    <x v="0"/>
    <x v="0"/>
    <x v="0"/>
    <x v="0"/>
    <x v="3"/>
    <n v="66000"/>
    <n v="7260"/>
    <x v="0"/>
    <m/>
    <n v="73260"/>
    <x v="7"/>
    <n v="12"/>
    <n v="11"/>
    <n v="3"/>
    <x v="1"/>
  </r>
  <r>
    <x v="17"/>
    <x v="17"/>
    <x v="0"/>
    <x v="0"/>
    <x v="0"/>
    <x v="0"/>
    <x v="3"/>
    <n v="71000"/>
    <n v="4260"/>
    <x v="42"/>
    <m/>
    <n v="76680"/>
    <x v="4"/>
    <n v="10"/>
    <n v="4"/>
    <n v="5"/>
    <x v="0"/>
  </r>
  <r>
    <x v="18"/>
    <x v="18"/>
    <x v="0"/>
    <x v="0"/>
    <x v="0"/>
    <x v="0"/>
    <x v="3"/>
    <n v="62000"/>
    <n v="4960"/>
    <x v="43"/>
    <m/>
    <n v="67580"/>
    <x v="5"/>
    <n v="12"/>
    <n v="5"/>
    <n v="3"/>
    <x v="1"/>
  </r>
  <r>
    <x v="19"/>
    <x v="18"/>
    <x v="0"/>
    <x v="0"/>
    <x v="0"/>
    <x v="0"/>
    <x v="3"/>
    <n v="78000"/>
    <n v="7020"/>
    <x v="44"/>
    <m/>
    <n v="85800"/>
    <x v="4"/>
    <n v="11"/>
    <n v="9"/>
    <n v="5"/>
    <x v="1"/>
  </r>
  <r>
    <x v="20"/>
    <x v="19"/>
    <x v="0"/>
    <x v="0"/>
    <x v="0"/>
    <x v="0"/>
    <x v="3"/>
    <n v="88000"/>
    <n v="5280"/>
    <x v="45"/>
    <m/>
    <n v="95040"/>
    <x v="8"/>
    <n v="12"/>
    <n v="5"/>
    <n v="2"/>
    <x v="1"/>
  </r>
  <r>
    <x v="21"/>
    <x v="20"/>
    <x v="0"/>
    <x v="0"/>
    <x v="0"/>
    <x v="0"/>
    <x v="3"/>
    <n v="52000"/>
    <n v="5200"/>
    <x v="46"/>
    <m/>
    <n v="58240"/>
    <x v="6"/>
    <n v="12"/>
    <n v="5"/>
    <n v="3"/>
    <x v="0"/>
  </r>
  <r>
    <x v="22"/>
    <x v="21"/>
    <x v="0"/>
    <x v="0"/>
    <x v="0"/>
    <x v="0"/>
    <x v="3"/>
    <n v="46000"/>
    <n v="4600"/>
    <x v="47"/>
    <m/>
    <n v="51060"/>
    <x v="6"/>
    <n v="10"/>
    <n v="9"/>
    <n v="2"/>
    <x v="0"/>
  </r>
  <r>
    <x v="23"/>
    <x v="22"/>
    <x v="0"/>
    <x v="0"/>
    <x v="0"/>
    <x v="0"/>
    <x v="3"/>
    <n v="82000"/>
    <n v="7380"/>
    <x v="48"/>
    <m/>
    <n v="93480"/>
    <x v="5"/>
    <n v="11"/>
    <n v="9"/>
    <n v="5"/>
    <x v="1"/>
  </r>
  <r>
    <x v="24"/>
    <x v="23"/>
    <x v="3"/>
    <x v="3"/>
    <x v="0"/>
    <x v="0"/>
    <x v="3"/>
    <n v="35000"/>
    <n v="4200"/>
    <x v="0"/>
    <m/>
    <n v="39200"/>
    <x v="8"/>
    <n v="13"/>
    <n v="3"/>
    <n v="3"/>
    <x v="1"/>
  </r>
  <r>
    <x v="25"/>
    <x v="24"/>
    <x v="3"/>
    <x v="3"/>
    <x v="0"/>
    <x v="0"/>
    <x v="3"/>
    <n v="50000"/>
    <n v="5000"/>
    <x v="49"/>
    <m/>
    <n v="57500"/>
    <x v="7"/>
    <n v="11"/>
    <n v="4"/>
    <n v="2"/>
    <x v="1"/>
  </r>
  <r>
    <x v="26"/>
    <x v="25"/>
    <x v="4"/>
    <x v="4"/>
    <x v="0"/>
    <x v="0"/>
    <x v="3"/>
    <n v="25000"/>
    <n v="1500"/>
    <x v="50"/>
    <m/>
    <n v="27500"/>
    <x v="4"/>
    <n v="10"/>
    <n v="6"/>
    <n v="2"/>
    <x v="1"/>
  </r>
  <r>
    <x v="27"/>
    <x v="26"/>
    <x v="4"/>
    <x v="4"/>
    <x v="0"/>
    <x v="0"/>
    <x v="3"/>
    <n v="31000"/>
    <n v="1860"/>
    <x v="51"/>
    <m/>
    <n v="33170"/>
    <x v="4"/>
    <n v="10"/>
    <n v="0"/>
    <n v="3"/>
    <x v="1"/>
  </r>
  <r>
    <x v="28"/>
    <x v="27"/>
    <x v="4"/>
    <x v="4"/>
    <x v="0"/>
    <x v="0"/>
    <x v="3"/>
    <n v="30000"/>
    <n v="2400"/>
    <x v="52"/>
    <m/>
    <n v="33900"/>
    <x v="6"/>
    <n v="13"/>
    <n v="4"/>
    <n v="3"/>
    <x v="1"/>
  </r>
  <r>
    <x v="29"/>
    <x v="28"/>
    <x v="4"/>
    <x v="4"/>
    <x v="0"/>
    <x v="0"/>
    <x v="3"/>
    <n v="68000"/>
    <n v="3400"/>
    <x v="22"/>
    <m/>
    <n v="72080"/>
    <x v="7"/>
    <n v="10"/>
    <n v="3"/>
    <n v="4"/>
    <x v="1"/>
  </r>
  <r>
    <x v="30"/>
    <x v="29"/>
    <x v="1"/>
    <x v="1"/>
    <x v="0"/>
    <x v="0"/>
    <x v="3"/>
    <n v="74000"/>
    <n v="7400"/>
    <x v="0"/>
    <m/>
    <n v="81400"/>
    <x v="6"/>
    <n v="10"/>
    <n v="3"/>
    <n v="3"/>
    <x v="0"/>
  </r>
  <r>
    <x v="31"/>
    <x v="30"/>
    <x v="1"/>
    <x v="1"/>
    <x v="0"/>
    <x v="0"/>
    <x v="3"/>
    <n v="123000"/>
    <n v="12300"/>
    <x v="53"/>
    <m/>
    <n v="140220"/>
    <x v="4"/>
    <n v="13"/>
    <n v="6"/>
    <n v="3"/>
    <x v="1"/>
  </r>
  <r>
    <x v="32"/>
    <x v="31"/>
    <x v="2"/>
    <x v="2"/>
    <x v="0"/>
    <x v="0"/>
    <x v="3"/>
    <n v="64000"/>
    <n v="7680"/>
    <x v="13"/>
    <m/>
    <n v="72960"/>
    <x v="4"/>
    <n v="10"/>
    <n v="4"/>
    <n v="3"/>
    <x v="1"/>
  </r>
  <r>
    <x v="33"/>
    <x v="32"/>
    <x v="2"/>
    <x v="2"/>
    <x v="0"/>
    <x v="0"/>
    <x v="3"/>
    <n v="63000"/>
    <n v="3780"/>
    <x v="25"/>
    <m/>
    <n v="67410"/>
    <x v="5"/>
    <n v="10"/>
    <n v="2"/>
    <n v="5"/>
    <x v="1"/>
  </r>
  <r>
    <x v="34"/>
    <x v="33"/>
    <x v="3"/>
    <x v="3"/>
    <x v="0"/>
    <x v="0"/>
    <x v="3"/>
    <n v="57000"/>
    <n v="5700"/>
    <x v="54"/>
    <m/>
    <n v="64410"/>
    <x v="3"/>
    <n v="11"/>
    <n v="2"/>
    <n v="4"/>
    <x v="1"/>
  </r>
  <r>
    <x v="35"/>
    <x v="34"/>
    <x v="3"/>
    <x v="3"/>
    <x v="0"/>
    <x v="0"/>
    <x v="3"/>
    <n v="48000"/>
    <n v="3840"/>
    <x v="8"/>
    <m/>
    <n v="54240"/>
    <x v="0"/>
    <n v="10"/>
    <n v="2"/>
    <n v="4"/>
    <x v="1"/>
  </r>
  <r>
    <x v="36"/>
    <x v="35"/>
    <x v="0"/>
    <x v="0"/>
    <x v="0"/>
    <x v="0"/>
    <x v="3"/>
    <n v="77000"/>
    <n v="3850"/>
    <x v="0"/>
    <n v="0"/>
    <n v="80850"/>
    <x v="2"/>
    <n v="13"/>
    <n v="8"/>
    <n v="4"/>
    <x v="1"/>
  </r>
  <r>
    <x v="37"/>
    <x v="36"/>
    <x v="0"/>
    <x v="0"/>
    <x v="0"/>
    <x v="0"/>
    <x v="3"/>
    <n v="57000"/>
    <n v="2850"/>
    <x v="55"/>
    <m/>
    <n v="62130"/>
    <x v="0"/>
    <n v="11"/>
    <n v="8"/>
    <n v="3"/>
    <x v="1"/>
  </r>
  <r>
    <x v="38"/>
    <x v="36"/>
    <x v="0"/>
    <x v="0"/>
    <x v="0"/>
    <x v="0"/>
    <x v="3"/>
    <n v="83000"/>
    <n v="4150"/>
    <x v="0"/>
    <n v="0"/>
    <n v="87150"/>
    <x v="2"/>
    <n v="13"/>
    <n v="0"/>
    <n v="4"/>
    <x v="1"/>
  </r>
  <r>
    <x v="39"/>
    <x v="37"/>
    <x v="0"/>
    <x v="0"/>
    <x v="0"/>
    <x v="0"/>
    <x v="3"/>
    <n v="40000"/>
    <n v="4800"/>
    <x v="36"/>
    <m/>
    <n v="45600"/>
    <x v="3"/>
    <n v="10"/>
    <n v="10"/>
    <n v="2"/>
    <x v="0"/>
  </r>
  <r>
    <x v="0"/>
    <x v="0"/>
    <x v="0"/>
    <x v="0"/>
    <x v="0"/>
    <x v="0"/>
    <x v="4"/>
    <n v="100000"/>
    <n v="7000"/>
    <x v="56"/>
    <m/>
    <n v="109000"/>
    <x v="0"/>
    <n v="15"/>
    <n v="0"/>
    <n v="3"/>
    <x v="1"/>
  </r>
  <r>
    <x v="2"/>
    <x v="2"/>
    <x v="0"/>
    <x v="0"/>
    <x v="0"/>
    <x v="0"/>
    <x v="4"/>
    <n v="58000"/>
    <n v="4060"/>
    <x v="0"/>
    <n v="60000"/>
    <n v="122060"/>
    <x v="2"/>
    <n v="11"/>
    <n v="4"/>
    <n v="3"/>
    <x v="1"/>
  </r>
  <r>
    <x v="3"/>
    <x v="3"/>
    <x v="0"/>
    <x v="0"/>
    <x v="0"/>
    <x v="0"/>
    <x v="4"/>
    <n v="69000"/>
    <n v="4830"/>
    <x v="57"/>
    <m/>
    <n v="77280"/>
    <x v="3"/>
    <n v="15"/>
    <n v="0"/>
    <n v="2"/>
    <x v="0"/>
  </r>
  <r>
    <x v="4"/>
    <x v="4"/>
    <x v="0"/>
    <x v="0"/>
    <x v="0"/>
    <x v="0"/>
    <x v="4"/>
    <n v="44000"/>
    <n v="5280"/>
    <x v="45"/>
    <m/>
    <n v="51040"/>
    <x v="4"/>
    <n v="15"/>
    <n v="9"/>
    <n v="4"/>
    <x v="0"/>
  </r>
  <r>
    <x v="5"/>
    <x v="5"/>
    <x v="0"/>
    <x v="0"/>
    <x v="0"/>
    <x v="0"/>
    <x v="4"/>
    <n v="70000"/>
    <n v="4900"/>
    <x v="0"/>
    <m/>
    <n v="74900"/>
    <x v="1"/>
    <n v="14"/>
    <n v="1"/>
    <n v="2"/>
    <x v="1"/>
  </r>
  <r>
    <x v="6"/>
    <x v="6"/>
    <x v="1"/>
    <x v="1"/>
    <x v="0"/>
    <x v="0"/>
    <x v="4"/>
    <n v="52000"/>
    <n v="3640"/>
    <x v="0"/>
    <n v="88000"/>
    <n v="143640"/>
    <x v="2"/>
    <n v="10"/>
    <n v="4"/>
    <n v="3"/>
    <x v="1"/>
  </r>
  <r>
    <x v="7"/>
    <x v="7"/>
    <x v="1"/>
    <x v="1"/>
    <x v="3"/>
    <x v="0"/>
    <x v="4"/>
    <n v="65000"/>
    <n v="3900"/>
    <x v="58"/>
    <m/>
    <n v="72150"/>
    <x v="4"/>
    <n v="11"/>
    <n v="5"/>
    <n v="5"/>
    <x v="1"/>
  </r>
  <r>
    <x v="8"/>
    <x v="8"/>
    <x v="1"/>
    <x v="1"/>
    <x v="0"/>
    <x v="0"/>
    <x v="4"/>
    <n v="43000"/>
    <n v="3870"/>
    <x v="59"/>
    <m/>
    <n v="47730"/>
    <x v="1"/>
    <n v="10"/>
    <n v="8"/>
    <n v="5"/>
    <x v="1"/>
  </r>
  <r>
    <x v="9"/>
    <x v="9"/>
    <x v="2"/>
    <x v="2"/>
    <x v="0"/>
    <x v="0"/>
    <x v="4"/>
    <n v="49000"/>
    <n v="4410"/>
    <x v="0"/>
    <n v="96000"/>
    <n v="149410"/>
    <x v="2"/>
    <n v="15"/>
    <n v="8"/>
    <n v="5"/>
    <x v="1"/>
  </r>
  <r>
    <x v="10"/>
    <x v="10"/>
    <x v="2"/>
    <x v="2"/>
    <x v="0"/>
    <x v="0"/>
    <x v="4"/>
    <n v="72000"/>
    <n v="7200"/>
    <x v="4"/>
    <m/>
    <n v="81360"/>
    <x v="5"/>
    <n v="10"/>
    <n v="11"/>
    <n v="3"/>
    <x v="0"/>
  </r>
  <r>
    <x v="12"/>
    <x v="12"/>
    <x v="2"/>
    <x v="2"/>
    <x v="0"/>
    <x v="0"/>
    <x v="4"/>
    <n v="75000"/>
    <n v="4500"/>
    <x v="5"/>
    <m/>
    <n v="83250"/>
    <x v="6"/>
    <n v="11"/>
    <n v="11"/>
    <n v="4"/>
    <x v="0"/>
  </r>
  <r>
    <x v="13"/>
    <x v="13"/>
    <x v="0"/>
    <x v="0"/>
    <x v="0"/>
    <x v="0"/>
    <x v="4"/>
    <n v="39000"/>
    <n v="4680"/>
    <x v="60"/>
    <m/>
    <n v="44070"/>
    <x v="1"/>
    <n v="12"/>
    <n v="10"/>
    <n v="2"/>
    <x v="1"/>
  </r>
  <r>
    <x v="14"/>
    <x v="14"/>
    <x v="0"/>
    <x v="0"/>
    <x v="0"/>
    <x v="0"/>
    <x v="4"/>
    <n v="68000"/>
    <n v="7480"/>
    <x v="37"/>
    <m/>
    <n v="77520"/>
    <x v="5"/>
    <n v="12"/>
    <n v="2"/>
    <n v="4"/>
    <x v="0"/>
  </r>
  <r>
    <x v="15"/>
    <x v="15"/>
    <x v="0"/>
    <x v="0"/>
    <x v="4"/>
    <x v="0"/>
    <x v="4"/>
    <n v="70000"/>
    <n v="7000"/>
    <x v="39"/>
    <m/>
    <n v="77700"/>
    <x v="5"/>
    <n v="10"/>
    <n v="11"/>
    <n v="5"/>
    <x v="0"/>
  </r>
  <r>
    <x v="16"/>
    <x v="16"/>
    <x v="0"/>
    <x v="0"/>
    <x v="0"/>
    <x v="0"/>
    <x v="4"/>
    <n v="70000"/>
    <n v="4200"/>
    <x v="39"/>
    <m/>
    <n v="74900"/>
    <x v="7"/>
    <n v="12"/>
    <n v="6"/>
    <n v="4"/>
    <x v="1"/>
  </r>
  <r>
    <x v="17"/>
    <x v="17"/>
    <x v="0"/>
    <x v="0"/>
    <x v="0"/>
    <x v="0"/>
    <x v="4"/>
    <n v="75000"/>
    <n v="6750"/>
    <x v="61"/>
    <m/>
    <n v="84000"/>
    <x v="4"/>
    <n v="10"/>
    <n v="2"/>
    <n v="5"/>
    <x v="1"/>
  </r>
  <r>
    <x v="18"/>
    <x v="18"/>
    <x v="0"/>
    <x v="0"/>
    <x v="0"/>
    <x v="0"/>
    <x v="4"/>
    <n v="65000"/>
    <n v="5200"/>
    <x v="62"/>
    <m/>
    <n v="70850"/>
    <x v="5"/>
    <n v="15"/>
    <n v="0"/>
    <n v="2"/>
    <x v="0"/>
  </r>
  <r>
    <x v="19"/>
    <x v="18"/>
    <x v="0"/>
    <x v="0"/>
    <x v="0"/>
    <x v="0"/>
    <x v="4"/>
    <n v="82000"/>
    <n v="4920"/>
    <x v="63"/>
    <m/>
    <n v="89380"/>
    <x v="4"/>
    <n v="12"/>
    <n v="11"/>
    <n v="2"/>
    <x v="0"/>
  </r>
  <r>
    <x v="20"/>
    <x v="19"/>
    <x v="0"/>
    <x v="0"/>
    <x v="0"/>
    <x v="0"/>
    <x v="4"/>
    <n v="93000"/>
    <n v="10230"/>
    <x v="64"/>
    <m/>
    <n v="105090"/>
    <x v="8"/>
    <n v="15"/>
    <n v="6"/>
    <n v="2"/>
    <x v="1"/>
  </r>
  <r>
    <x v="21"/>
    <x v="20"/>
    <x v="0"/>
    <x v="0"/>
    <x v="0"/>
    <x v="0"/>
    <x v="4"/>
    <n v="55000"/>
    <n v="3300"/>
    <x v="65"/>
    <m/>
    <n v="59950"/>
    <x v="6"/>
    <n v="15"/>
    <n v="1"/>
    <n v="2"/>
    <x v="0"/>
  </r>
  <r>
    <x v="22"/>
    <x v="21"/>
    <x v="0"/>
    <x v="0"/>
    <x v="0"/>
    <x v="0"/>
    <x v="4"/>
    <n v="50000"/>
    <n v="5000"/>
    <x v="49"/>
    <m/>
    <n v="57500"/>
    <x v="6"/>
    <n v="12"/>
    <n v="1"/>
    <n v="3"/>
    <x v="1"/>
  </r>
  <r>
    <x v="23"/>
    <x v="22"/>
    <x v="0"/>
    <x v="0"/>
    <x v="0"/>
    <x v="0"/>
    <x v="4"/>
    <n v="85000"/>
    <n v="4250"/>
    <x v="66"/>
    <m/>
    <n v="93500"/>
    <x v="5"/>
    <n v="12"/>
    <n v="5"/>
    <n v="3"/>
    <x v="0"/>
  </r>
  <r>
    <x v="24"/>
    <x v="23"/>
    <x v="3"/>
    <x v="3"/>
    <x v="5"/>
    <x v="0"/>
    <x v="4"/>
    <n v="39000"/>
    <n v="4680"/>
    <x v="21"/>
    <m/>
    <n v="45630"/>
    <x v="8"/>
    <n v="14"/>
    <n v="5"/>
    <n v="3"/>
    <x v="1"/>
  </r>
  <r>
    <x v="25"/>
    <x v="24"/>
    <x v="3"/>
    <x v="3"/>
    <x v="0"/>
    <x v="0"/>
    <x v="4"/>
    <n v="54000"/>
    <n v="4320"/>
    <x v="67"/>
    <m/>
    <n v="61020"/>
    <x v="7"/>
    <n v="14"/>
    <n v="2"/>
    <n v="4"/>
    <x v="0"/>
  </r>
  <r>
    <x v="26"/>
    <x v="25"/>
    <x v="4"/>
    <x v="4"/>
    <x v="0"/>
    <x v="0"/>
    <x v="4"/>
    <n v="27500"/>
    <n v="1375"/>
    <x v="68"/>
    <m/>
    <n v="29150"/>
    <x v="4"/>
    <n v="11"/>
    <n v="1"/>
    <n v="3"/>
    <x v="0"/>
  </r>
  <r>
    <x v="27"/>
    <x v="26"/>
    <x v="4"/>
    <x v="4"/>
    <x v="0"/>
    <x v="0"/>
    <x v="4"/>
    <n v="33000"/>
    <n v="2640"/>
    <x v="69"/>
    <m/>
    <n v="36960"/>
    <x v="4"/>
    <n v="12"/>
    <n v="11"/>
    <n v="4"/>
    <x v="0"/>
  </r>
  <r>
    <x v="28"/>
    <x v="27"/>
    <x v="4"/>
    <x v="4"/>
    <x v="0"/>
    <x v="0"/>
    <x v="4"/>
    <n v="35000"/>
    <n v="2800"/>
    <x v="70"/>
    <m/>
    <n v="38150"/>
    <x v="6"/>
    <n v="10"/>
    <n v="9"/>
    <n v="5"/>
    <x v="1"/>
  </r>
  <r>
    <x v="29"/>
    <x v="28"/>
    <x v="4"/>
    <x v="4"/>
    <x v="0"/>
    <x v="0"/>
    <x v="4"/>
    <n v="72000"/>
    <n v="3600"/>
    <x v="1"/>
    <m/>
    <n v="78480"/>
    <x v="7"/>
    <n v="14"/>
    <n v="0"/>
    <n v="5"/>
    <x v="1"/>
  </r>
  <r>
    <x v="30"/>
    <x v="29"/>
    <x v="1"/>
    <x v="1"/>
    <x v="0"/>
    <x v="0"/>
    <x v="4"/>
    <n v="78000"/>
    <n v="7800"/>
    <x v="44"/>
    <m/>
    <n v="86580"/>
    <x v="6"/>
    <n v="15"/>
    <n v="4"/>
    <n v="4"/>
    <x v="1"/>
  </r>
  <r>
    <x v="31"/>
    <x v="30"/>
    <x v="1"/>
    <x v="1"/>
    <x v="0"/>
    <x v="0"/>
    <x v="4"/>
    <n v="130000"/>
    <n v="14300"/>
    <x v="71"/>
    <m/>
    <n v="145600"/>
    <x v="4"/>
    <n v="14"/>
    <n v="6"/>
    <n v="3"/>
    <x v="0"/>
  </r>
  <r>
    <x v="32"/>
    <x v="31"/>
    <x v="2"/>
    <x v="2"/>
    <x v="0"/>
    <x v="0"/>
    <x v="4"/>
    <n v="68000"/>
    <n v="8160"/>
    <x v="0"/>
    <m/>
    <n v="76160"/>
    <x v="4"/>
    <n v="10"/>
    <n v="5"/>
    <n v="2"/>
    <x v="1"/>
  </r>
  <r>
    <x v="33"/>
    <x v="32"/>
    <x v="2"/>
    <x v="2"/>
    <x v="0"/>
    <x v="0"/>
    <x v="4"/>
    <n v="65000"/>
    <n v="3900"/>
    <x v="0"/>
    <m/>
    <n v="68900"/>
    <x v="5"/>
    <n v="15"/>
    <n v="7"/>
    <n v="3"/>
    <x v="1"/>
  </r>
  <r>
    <x v="34"/>
    <x v="33"/>
    <x v="3"/>
    <x v="3"/>
    <x v="0"/>
    <x v="0"/>
    <x v="4"/>
    <n v="60000"/>
    <n v="7200"/>
    <x v="8"/>
    <m/>
    <n v="69600"/>
    <x v="3"/>
    <n v="12"/>
    <n v="1"/>
    <n v="4"/>
    <x v="0"/>
  </r>
  <r>
    <x v="35"/>
    <x v="34"/>
    <x v="3"/>
    <x v="3"/>
    <x v="0"/>
    <x v="0"/>
    <x v="4"/>
    <n v="52000"/>
    <n v="3120"/>
    <x v="46"/>
    <m/>
    <n v="56160"/>
    <x v="0"/>
    <n v="15"/>
    <n v="8"/>
    <n v="2"/>
    <x v="0"/>
  </r>
  <r>
    <x v="36"/>
    <x v="35"/>
    <x v="0"/>
    <x v="0"/>
    <x v="0"/>
    <x v="0"/>
    <x v="4"/>
    <n v="78000"/>
    <n v="7020"/>
    <x v="0"/>
    <n v="125000"/>
    <n v="210020"/>
    <x v="2"/>
    <n v="15"/>
    <n v="3"/>
    <n v="4"/>
    <x v="1"/>
  </r>
  <r>
    <x v="37"/>
    <x v="36"/>
    <x v="0"/>
    <x v="0"/>
    <x v="0"/>
    <x v="0"/>
    <x v="4"/>
    <n v="60000"/>
    <n v="6000"/>
    <x v="72"/>
    <m/>
    <n v="67200"/>
    <x v="0"/>
    <n v="15"/>
    <n v="9"/>
    <n v="4"/>
    <x v="1"/>
  </r>
  <r>
    <x v="38"/>
    <x v="36"/>
    <x v="0"/>
    <x v="0"/>
    <x v="0"/>
    <x v="0"/>
    <x v="4"/>
    <n v="85000"/>
    <n v="6800"/>
    <x v="0"/>
    <n v="84000"/>
    <n v="175800"/>
    <x v="2"/>
    <n v="12"/>
    <n v="3"/>
    <n v="2"/>
    <x v="0"/>
  </r>
  <r>
    <x v="39"/>
    <x v="37"/>
    <x v="0"/>
    <x v="0"/>
    <x v="0"/>
    <x v="0"/>
    <x v="4"/>
    <n v="44000"/>
    <n v="2200"/>
    <x v="73"/>
    <m/>
    <n v="46640"/>
    <x v="3"/>
    <n v="13"/>
    <n v="4"/>
    <n v="5"/>
    <x v="0"/>
  </r>
  <r>
    <x v="40"/>
    <x v="38"/>
    <x v="3"/>
    <x v="3"/>
    <x v="0"/>
    <x v="0"/>
    <x v="4"/>
    <n v="54000"/>
    <n v="3240"/>
    <x v="4"/>
    <m/>
    <n v="59400"/>
    <x v="6"/>
    <n v="13"/>
    <n v="6"/>
    <n v="5"/>
    <x v="0"/>
  </r>
  <r>
    <x v="41"/>
    <x v="39"/>
    <x v="4"/>
    <x v="4"/>
    <x v="0"/>
    <x v="0"/>
    <x v="4"/>
    <n v="45000"/>
    <n v="2700"/>
    <x v="74"/>
    <m/>
    <n v="48600"/>
    <x v="4"/>
    <n v="15"/>
    <n v="5"/>
    <n v="4"/>
    <x v="0"/>
  </r>
  <r>
    <x v="42"/>
    <x v="40"/>
    <x v="1"/>
    <x v="1"/>
    <x v="0"/>
    <x v="0"/>
    <x v="4"/>
    <n v="62000"/>
    <n v="3100"/>
    <x v="75"/>
    <m/>
    <n v="66340"/>
    <x v="1"/>
    <n v="13"/>
    <n v="0"/>
    <n v="5"/>
    <x v="1"/>
  </r>
  <r>
    <x v="43"/>
    <x v="41"/>
    <x v="2"/>
    <x v="2"/>
    <x v="0"/>
    <x v="0"/>
    <x v="4"/>
    <n v="27000"/>
    <n v="3240"/>
    <x v="76"/>
    <m/>
    <n v="31590"/>
    <x v="0"/>
    <n v="12"/>
    <n v="8"/>
    <n v="5"/>
    <x v="0"/>
  </r>
  <r>
    <x v="44"/>
    <x v="42"/>
    <x v="0"/>
    <x v="0"/>
    <x v="0"/>
    <x v="0"/>
    <x v="4"/>
    <n v="48000"/>
    <n v="2880"/>
    <x v="28"/>
    <m/>
    <n v="52800"/>
    <x v="3"/>
    <n v="14"/>
    <n v="9"/>
    <n v="2"/>
    <x v="1"/>
  </r>
  <r>
    <x v="45"/>
    <x v="43"/>
    <x v="0"/>
    <x v="0"/>
    <x v="0"/>
    <x v="0"/>
    <x v="4"/>
    <n v="73000"/>
    <n v="8760"/>
    <x v="77"/>
    <m/>
    <n v="85410"/>
    <x v="5"/>
    <n v="13"/>
    <n v="9"/>
    <n v="4"/>
    <x v="1"/>
  </r>
  <r>
    <x v="46"/>
    <x v="44"/>
    <x v="0"/>
    <x v="0"/>
    <x v="0"/>
    <x v="0"/>
    <x v="4"/>
    <n v="77000"/>
    <n v="9240"/>
    <x v="78"/>
    <m/>
    <n v="87010"/>
    <x v="1"/>
    <n v="11"/>
    <n v="8"/>
    <n v="5"/>
    <x v="0"/>
  </r>
  <r>
    <x v="0"/>
    <x v="0"/>
    <x v="0"/>
    <x v="0"/>
    <x v="0"/>
    <x v="0"/>
    <x v="5"/>
    <n v="100000"/>
    <n v="11000"/>
    <x v="79"/>
    <m/>
    <n v="114000"/>
    <x v="0"/>
    <n v="14"/>
    <n v="1"/>
    <n v="5"/>
    <x v="1"/>
  </r>
  <r>
    <x v="2"/>
    <x v="2"/>
    <x v="0"/>
    <x v="0"/>
    <x v="0"/>
    <x v="0"/>
    <x v="5"/>
    <n v="58000"/>
    <n v="2900"/>
    <x v="0"/>
    <n v="54000"/>
    <n v="114900"/>
    <x v="2"/>
    <n v="15"/>
    <n v="8"/>
    <n v="5"/>
    <x v="1"/>
  </r>
  <r>
    <x v="3"/>
    <x v="3"/>
    <x v="0"/>
    <x v="0"/>
    <x v="0"/>
    <x v="0"/>
    <x v="5"/>
    <n v="69000"/>
    <n v="4140"/>
    <x v="0"/>
    <m/>
    <n v="73140"/>
    <x v="3"/>
    <n v="15"/>
    <n v="2"/>
    <n v="5"/>
    <x v="0"/>
  </r>
  <r>
    <x v="4"/>
    <x v="4"/>
    <x v="0"/>
    <x v="0"/>
    <x v="0"/>
    <x v="0"/>
    <x v="5"/>
    <n v="44000"/>
    <n v="3520"/>
    <x v="69"/>
    <m/>
    <n v="48840"/>
    <x v="4"/>
    <n v="11"/>
    <n v="3"/>
    <n v="5"/>
    <x v="1"/>
  </r>
  <r>
    <x v="5"/>
    <x v="5"/>
    <x v="0"/>
    <x v="0"/>
    <x v="0"/>
    <x v="0"/>
    <x v="5"/>
    <n v="70000"/>
    <n v="7700"/>
    <x v="80"/>
    <m/>
    <n v="79100"/>
    <x v="1"/>
    <n v="15"/>
    <n v="6"/>
    <n v="3"/>
    <x v="0"/>
  </r>
  <r>
    <x v="6"/>
    <x v="6"/>
    <x v="1"/>
    <x v="1"/>
    <x v="0"/>
    <x v="0"/>
    <x v="5"/>
    <n v="52000"/>
    <n v="4680"/>
    <x v="0"/>
    <n v="91500"/>
    <n v="148180"/>
    <x v="2"/>
    <n v="12"/>
    <n v="11"/>
    <n v="3"/>
    <x v="0"/>
  </r>
  <r>
    <x v="8"/>
    <x v="8"/>
    <x v="1"/>
    <x v="1"/>
    <x v="0"/>
    <x v="0"/>
    <x v="5"/>
    <n v="43000"/>
    <n v="3440"/>
    <x v="0"/>
    <m/>
    <n v="46440"/>
    <x v="1"/>
    <n v="11"/>
    <n v="5"/>
    <n v="4"/>
    <x v="1"/>
  </r>
  <r>
    <x v="9"/>
    <x v="9"/>
    <x v="2"/>
    <x v="2"/>
    <x v="0"/>
    <x v="0"/>
    <x v="5"/>
    <n v="49000"/>
    <n v="3430"/>
    <x v="0"/>
    <n v="59000"/>
    <n v="111430"/>
    <x v="2"/>
    <n v="14"/>
    <n v="10"/>
    <n v="4"/>
    <x v="0"/>
  </r>
  <r>
    <x v="10"/>
    <x v="10"/>
    <x v="2"/>
    <x v="2"/>
    <x v="0"/>
    <x v="0"/>
    <x v="5"/>
    <n v="72000"/>
    <n v="5760"/>
    <x v="0"/>
    <m/>
    <n v="77760"/>
    <x v="5"/>
    <n v="11"/>
    <n v="9"/>
    <n v="3"/>
    <x v="1"/>
  </r>
  <r>
    <x v="12"/>
    <x v="12"/>
    <x v="2"/>
    <x v="2"/>
    <x v="0"/>
    <x v="0"/>
    <x v="5"/>
    <n v="75000"/>
    <n v="6750"/>
    <x v="0"/>
    <m/>
    <n v="81750"/>
    <x v="6"/>
    <n v="13"/>
    <n v="10"/>
    <n v="2"/>
    <x v="1"/>
  </r>
  <r>
    <x v="13"/>
    <x v="13"/>
    <x v="0"/>
    <x v="0"/>
    <x v="0"/>
    <x v="0"/>
    <x v="5"/>
    <n v="39000"/>
    <n v="3900"/>
    <x v="81"/>
    <m/>
    <n v="44460"/>
    <x v="1"/>
    <n v="11"/>
    <n v="2"/>
    <n v="4"/>
    <x v="1"/>
  </r>
  <r>
    <x v="14"/>
    <x v="14"/>
    <x v="0"/>
    <x v="0"/>
    <x v="0"/>
    <x v="0"/>
    <x v="5"/>
    <n v="68000"/>
    <n v="5440"/>
    <x v="22"/>
    <m/>
    <n v="74120"/>
    <x v="5"/>
    <n v="15"/>
    <n v="3"/>
    <n v="5"/>
    <x v="0"/>
  </r>
  <r>
    <x v="16"/>
    <x v="16"/>
    <x v="0"/>
    <x v="0"/>
    <x v="0"/>
    <x v="0"/>
    <x v="5"/>
    <n v="70000"/>
    <n v="6300"/>
    <x v="82"/>
    <m/>
    <n v="79800"/>
    <x v="7"/>
    <n v="15"/>
    <n v="8"/>
    <n v="4"/>
    <x v="0"/>
  </r>
  <r>
    <x v="17"/>
    <x v="17"/>
    <x v="0"/>
    <x v="0"/>
    <x v="0"/>
    <x v="0"/>
    <x v="5"/>
    <n v="75000"/>
    <n v="7500"/>
    <x v="5"/>
    <m/>
    <n v="86250"/>
    <x v="4"/>
    <n v="10"/>
    <n v="1"/>
    <n v="2"/>
    <x v="1"/>
  </r>
  <r>
    <x v="18"/>
    <x v="18"/>
    <x v="0"/>
    <x v="0"/>
    <x v="0"/>
    <x v="0"/>
    <x v="5"/>
    <n v="65000"/>
    <n v="3250"/>
    <x v="71"/>
    <m/>
    <n v="69550"/>
    <x v="5"/>
    <n v="13"/>
    <n v="5"/>
    <n v="5"/>
    <x v="1"/>
  </r>
  <r>
    <x v="19"/>
    <x v="18"/>
    <x v="0"/>
    <x v="0"/>
    <x v="0"/>
    <x v="0"/>
    <x v="5"/>
    <n v="82000"/>
    <n v="9020"/>
    <x v="83"/>
    <m/>
    <n v="92660"/>
    <x v="4"/>
    <n v="12"/>
    <n v="4"/>
    <n v="2"/>
    <x v="1"/>
  </r>
  <r>
    <x v="20"/>
    <x v="19"/>
    <x v="0"/>
    <x v="0"/>
    <x v="0"/>
    <x v="0"/>
    <x v="5"/>
    <n v="93000"/>
    <n v="5580"/>
    <x v="84"/>
    <m/>
    <n v="103230"/>
    <x v="8"/>
    <n v="10"/>
    <n v="9"/>
    <n v="5"/>
    <x v="0"/>
  </r>
  <r>
    <x v="21"/>
    <x v="20"/>
    <x v="0"/>
    <x v="0"/>
    <x v="0"/>
    <x v="0"/>
    <x v="5"/>
    <n v="55000"/>
    <n v="4950"/>
    <x v="85"/>
    <m/>
    <n v="60500"/>
    <x v="6"/>
    <n v="12"/>
    <n v="0"/>
    <n v="3"/>
    <x v="1"/>
  </r>
  <r>
    <x v="22"/>
    <x v="21"/>
    <x v="0"/>
    <x v="0"/>
    <x v="0"/>
    <x v="0"/>
    <x v="5"/>
    <n v="50000"/>
    <n v="5500"/>
    <x v="49"/>
    <m/>
    <n v="58000"/>
    <x v="6"/>
    <n v="13"/>
    <n v="2"/>
    <n v="4"/>
    <x v="1"/>
  </r>
  <r>
    <x v="23"/>
    <x v="22"/>
    <x v="0"/>
    <x v="0"/>
    <x v="0"/>
    <x v="0"/>
    <x v="5"/>
    <n v="85000"/>
    <n v="4250"/>
    <x v="86"/>
    <m/>
    <n v="90950"/>
    <x v="5"/>
    <n v="12"/>
    <n v="9"/>
    <n v="2"/>
    <x v="0"/>
  </r>
  <r>
    <x v="25"/>
    <x v="24"/>
    <x v="3"/>
    <x v="3"/>
    <x v="0"/>
    <x v="0"/>
    <x v="5"/>
    <n v="54000"/>
    <n v="2700"/>
    <x v="87"/>
    <m/>
    <n v="58320"/>
    <x v="7"/>
    <n v="12"/>
    <n v="9"/>
    <n v="2"/>
    <x v="1"/>
  </r>
  <r>
    <x v="26"/>
    <x v="25"/>
    <x v="4"/>
    <x v="4"/>
    <x v="0"/>
    <x v="0"/>
    <x v="5"/>
    <n v="27500"/>
    <n v="1925"/>
    <x v="88"/>
    <m/>
    <n v="30250"/>
    <x v="4"/>
    <n v="11"/>
    <n v="11"/>
    <n v="3"/>
    <x v="0"/>
  </r>
  <r>
    <x v="27"/>
    <x v="26"/>
    <x v="4"/>
    <x v="4"/>
    <x v="0"/>
    <x v="0"/>
    <x v="5"/>
    <n v="33000"/>
    <n v="1650"/>
    <x v="41"/>
    <m/>
    <n v="35310"/>
    <x v="4"/>
    <n v="14"/>
    <n v="3"/>
    <n v="4"/>
    <x v="1"/>
  </r>
  <r>
    <x v="28"/>
    <x v="27"/>
    <x v="4"/>
    <x v="4"/>
    <x v="0"/>
    <x v="0"/>
    <x v="5"/>
    <n v="35000"/>
    <n v="1750"/>
    <x v="89"/>
    <m/>
    <n v="38500"/>
    <x v="6"/>
    <n v="13"/>
    <n v="9"/>
    <n v="5"/>
    <x v="1"/>
  </r>
  <r>
    <x v="29"/>
    <x v="28"/>
    <x v="4"/>
    <x v="4"/>
    <x v="0"/>
    <x v="0"/>
    <x v="5"/>
    <n v="72000"/>
    <n v="5760"/>
    <x v="90"/>
    <m/>
    <n v="81360"/>
    <x v="7"/>
    <n v="12"/>
    <n v="0"/>
    <n v="5"/>
    <x v="1"/>
  </r>
  <r>
    <x v="30"/>
    <x v="29"/>
    <x v="1"/>
    <x v="1"/>
    <x v="0"/>
    <x v="0"/>
    <x v="5"/>
    <n v="78000"/>
    <n v="7020"/>
    <x v="91"/>
    <m/>
    <n v="87360"/>
    <x v="6"/>
    <n v="13"/>
    <n v="0"/>
    <n v="2"/>
    <x v="1"/>
  </r>
  <r>
    <x v="31"/>
    <x v="30"/>
    <x v="1"/>
    <x v="1"/>
    <x v="0"/>
    <x v="0"/>
    <x v="5"/>
    <n v="130000"/>
    <n v="14300"/>
    <x v="92"/>
    <m/>
    <n v="149500"/>
    <x v="4"/>
    <n v="13"/>
    <n v="9"/>
    <n v="5"/>
    <x v="1"/>
  </r>
  <r>
    <x v="32"/>
    <x v="31"/>
    <x v="2"/>
    <x v="2"/>
    <x v="6"/>
    <x v="0"/>
    <x v="5"/>
    <n v="68000"/>
    <n v="6120"/>
    <x v="93"/>
    <m/>
    <n v="77520"/>
    <x v="4"/>
    <n v="13"/>
    <n v="2"/>
    <n v="5"/>
    <x v="0"/>
  </r>
  <r>
    <x v="33"/>
    <x v="32"/>
    <x v="2"/>
    <x v="2"/>
    <x v="0"/>
    <x v="0"/>
    <x v="5"/>
    <n v="65000"/>
    <n v="7800"/>
    <x v="94"/>
    <m/>
    <n v="75400"/>
    <x v="5"/>
    <n v="12"/>
    <n v="9"/>
    <n v="5"/>
    <x v="1"/>
  </r>
  <r>
    <x v="34"/>
    <x v="33"/>
    <x v="3"/>
    <x v="3"/>
    <x v="0"/>
    <x v="0"/>
    <x v="5"/>
    <n v="60000"/>
    <n v="6600"/>
    <x v="95"/>
    <m/>
    <n v="67200"/>
    <x v="3"/>
    <n v="12"/>
    <n v="1"/>
    <n v="2"/>
    <x v="0"/>
  </r>
  <r>
    <x v="35"/>
    <x v="34"/>
    <x v="3"/>
    <x v="3"/>
    <x v="0"/>
    <x v="0"/>
    <x v="5"/>
    <n v="52000"/>
    <n v="6240"/>
    <x v="81"/>
    <m/>
    <n v="59800"/>
    <x v="0"/>
    <n v="13"/>
    <n v="5"/>
    <n v="4"/>
    <x v="0"/>
  </r>
  <r>
    <x v="36"/>
    <x v="35"/>
    <x v="0"/>
    <x v="0"/>
    <x v="0"/>
    <x v="0"/>
    <x v="5"/>
    <n v="78000"/>
    <n v="4680"/>
    <x v="0"/>
    <n v="86000"/>
    <n v="168680"/>
    <x v="2"/>
    <n v="13"/>
    <n v="7"/>
    <n v="5"/>
    <x v="1"/>
  </r>
  <r>
    <x v="37"/>
    <x v="36"/>
    <x v="0"/>
    <x v="0"/>
    <x v="0"/>
    <x v="0"/>
    <x v="5"/>
    <n v="60000"/>
    <n v="4200"/>
    <x v="72"/>
    <m/>
    <n v="65400"/>
    <x v="0"/>
    <n v="14"/>
    <n v="0"/>
    <n v="2"/>
    <x v="1"/>
  </r>
  <r>
    <x v="38"/>
    <x v="36"/>
    <x v="0"/>
    <x v="0"/>
    <x v="0"/>
    <x v="0"/>
    <x v="5"/>
    <n v="85000"/>
    <n v="10200"/>
    <x v="0"/>
    <n v="102000"/>
    <n v="197200"/>
    <x v="2"/>
    <n v="12"/>
    <n v="8"/>
    <n v="5"/>
    <x v="0"/>
  </r>
  <r>
    <x v="39"/>
    <x v="37"/>
    <x v="0"/>
    <x v="0"/>
    <x v="0"/>
    <x v="0"/>
    <x v="5"/>
    <n v="44000"/>
    <n v="2640"/>
    <x v="0"/>
    <m/>
    <n v="46640"/>
    <x v="3"/>
    <n v="11"/>
    <n v="8"/>
    <n v="2"/>
    <x v="1"/>
  </r>
  <r>
    <x v="40"/>
    <x v="38"/>
    <x v="3"/>
    <x v="3"/>
    <x v="0"/>
    <x v="0"/>
    <x v="5"/>
    <n v="54000"/>
    <n v="3240"/>
    <x v="4"/>
    <m/>
    <n v="59400"/>
    <x v="6"/>
    <n v="13"/>
    <n v="3"/>
    <n v="3"/>
    <x v="1"/>
  </r>
  <r>
    <x v="41"/>
    <x v="39"/>
    <x v="4"/>
    <x v="4"/>
    <x v="7"/>
    <x v="0"/>
    <x v="5"/>
    <n v="45000"/>
    <n v="2250"/>
    <x v="74"/>
    <m/>
    <n v="48150"/>
    <x v="4"/>
    <n v="11"/>
    <n v="8"/>
    <n v="3"/>
    <x v="0"/>
  </r>
  <r>
    <x v="42"/>
    <x v="40"/>
    <x v="1"/>
    <x v="1"/>
    <x v="0"/>
    <x v="0"/>
    <x v="5"/>
    <n v="62000"/>
    <n v="3720"/>
    <x v="43"/>
    <m/>
    <n v="66340"/>
    <x v="1"/>
    <n v="13"/>
    <n v="11"/>
    <n v="4"/>
    <x v="0"/>
  </r>
  <r>
    <x v="43"/>
    <x v="41"/>
    <x v="2"/>
    <x v="2"/>
    <x v="0"/>
    <x v="0"/>
    <x v="5"/>
    <n v="27000"/>
    <n v="2700"/>
    <x v="0"/>
    <m/>
    <n v="29700"/>
    <x v="0"/>
    <n v="10"/>
    <n v="7"/>
    <n v="5"/>
    <x v="1"/>
  </r>
  <r>
    <x v="44"/>
    <x v="42"/>
    <x v="0"/>
    <x v="0"/>
    <x v="0"/>
    <x v="0"/>
    <x v="5"/>
    <n v="48000"/>
    <n v="2880"/>
    <x v="96"/>
    <m/>
    <n v="51360"/>
    <x v="3"/>
    <n v="11"/>
    <n v="5"/>
    <n v="3"/>
    <x v="1"/>
  </r>
  <r>
    <x v="45"/>
    <x v="43"/>
    <x v="0"/>
    <x v="0"/>
    <x v="0"/>
    <x v="0"/>
    <x v="5"/>
    <n v="73000"/>
    <n v="8030"/>
    <x v="0"/>
    <m/>
    <n v="81030"/>
    <x v="5"/>
    <n v="12"/>
    <n v="3"/>
    <n v="4"/>
    <x v="0"/>
  </r>
  <r>
    <x v="46"/>
    <x v="44"/>
    <x v="0"/>
    <x v="0"/>
    <x v="0"/>
    <x v="0"/>
    <x v="5"/>
    <n v="77000"/>
    <n v="6160"/>
    <x v="97"/>
    <m/>
    <n v="87010"/>
    <x v="1"/>
    <n v="10"/>
    <n v="4"/>
    <n v="5"/>
    <x v="0"/>
  </r>
  <r>
    <x v="47"/>
    <x v="45"/>
    <x v="4"/>
    <x v="4"/>
    <x v="0"/>
    <x v="0"/>
    <x v="5"/>
    <n v="48000"/>
    <n v="4800"/>
    <x v="98"/>
    <m/>
    <n v="54240"/>
    <x v="6"/>
    <n v="14"/>
    <n v="2"/>
    <n v="3"/>
    <x v="0"/>
  </r>
  <r>
    <x v="48"/>
    <x v="46"/>
    <x v="1"/>
    <x v="1"/>
    <x v="0"/>
    <x v="0"/>
    <x v="5"/>
    <n v="87000"/>
    <n v="7830"/>
    <x v="2"/>
    <m/>
    <n v="96570"/>
    <x v="8"/>
    <n v="11"/>
    <n v="1"/>
    <n v="4"/>
    <x v="0"/>
  </r>
  <r>
    <x v="49"/>
    <x v="47"/>
    <x v="2"/>
    <x v="2"/>
    <x v="0"/>
    <x v="0"/>
    <x v="5"/>
    <n v="76000"/>
    <n v="9120"/>
    <x v="0"/>
    <m/>
    <n v="85120"/>
    <x v="1"/>
    <n v="12"/>
    <n v="0"/>
    <n v="3"/>
    <x v="0"/>
  </r>
  <r>
    <x v="50"/>
    <x v="48"/>
    <x v="3"/>
    <x v="3"/>
    <x v="0"/>
    <x v="0"/>
    <x v="5"/>
    <n v="85000"/>
    <n v="4250"/>
    <x v="86"/>
    <m/>
    <n v="90950"/>
    <x v="5"/>
    <n v="11"/>
    <n v="0"/>
    <n v="2"/>
    <x v="1"/>
  </r>
  <r>
    <x v="51"/>
    <x v="49"/>
    <x v="0"/>
    <x v="0"/>
    <x v="0"/>
    <x v="0"/>
    <x v="5"/>
    <n v="62000"/>
    <n v="4340"/>
    <x v="75"/>
    <m/>
    <n v="67580"/>
    <x v="3"/>
    <n v="13"/>
    <n v="10"/>
    <n v="4"/>
    <x v="0"/>
  </r>
  <r>
    <x v="52"/>
    <x v="50"/>
    <x v="0"/>
    <x v="0"/>
    <x v="0"/>
    <x v="0"/>
    <x v="5"/>
    <n v="46000"/>
    <n v="4140"/>
    <x v="0"/>
    <n v="15000"/>
    <n v="65140"/>
    <x v="2"/>
    <n v="13"/>
    <n v="8"/>
    <n v="2"/>
    <x v="0"/>
  </r>
  <r>
    <x v="53"/>
    <x v="51"/>
    <x v="0"/>
    <x v="0"/>
    <x v="0"/>
    <x v="0"/>
    <x v="5"/>
    <n v="72000"/>
    <n v="3600"/>
    <x v="98"/>
    <m/>
    <n v="77040"/>
    <x v="6"/>
    <n v="15"/>
    <n v="4"/>
    <n v="3"/>
    <x v="0"/>
  </r>
  <r>
    <x v="54"/>
    <x v="52"/>
    <x v="0"/>
    <x v="0"/>
    <x v="0"/>
    <x v="0"/>
    <x v="5"/>
    <n v="28000"/>
    <n v="1960"/>
    <x v="11"/>
    <m/>
    <n v="30800"/>
    <x v="4"/>
    <n v="10"/>
    <n v="11"/>
    <n v="5"/>
    <x v="1"/>
  </r>
  <r>
    <x v="55"/>
    <x v="53"/>
    <x v="0"/>
    <x v="0"/>
    <x v="0"/>
    <x v="0"/>
    <x v="5"/>
    <n v="40000"/>
    <n v="3200"/>
    <x v="36"/>
    <m/>
    <n v="44000"/>
    <x v="8"/>
    <n v="13"/>
    <n v="2"/>
    <n v="4"/>
    <x v="1"/>
  </r>
  <r>
    <x v="56"/>
    <x v="54"/>
    <x v="0"/>
    <x v="0"/>
    <x v="0"/>
    <x v="0"/>
    <x v="5"/>
    <n v="52000"/>
    <n v="3120"/>
    <x v="46"/>
    <m/>
    <n v="56160"/>
    <x v="1"/>
    <n v="13"/>
    <n v="4"/>
    <n v="3"/>
    <x v="0"/>
  </r>
  <r>
    <x v="0"/>
    <x v="0"/>
    <x v="0"/>
    <x v="0"/>
    <x v="0"/>
    <x v="0"/>
    <x v="6"/>
    <n v="110000"/>
    <n v="6600"/>
    <x v="99"/>
    <m/>
    <n v="118800"/>
    <x v="0"/>
    <n v="10"/>
    <n v="5"/>
    <n v="2"/>
    <x v="1"/>
  </r>
  <r>
    <x v="2"/>
    <x v="2"/>
    <x v="0"/>
    <x v="0"/>
    <x v="0"/>
    <x v="0"/>
    <x v="6"/>
    <n v="63220"/>
    <n v="5057.6000000000004"/>
    <x v="0"/>
    <n v="86000"/>
    <n v="154277.6"/>
    <x v="2"/>
    <n v="15"/>
    <n v="9"/>
    <n v="5"/>
    <x v="0"/>
  </r>
  <r>
    <x v="3"/>
    <x v="3"/>
    <x v="0"/>
    <x v="0"/>
    <x v="8"/>
    <x v="0"/>
    <x v="6"/>
    <n v="71760"/>
    <n v="7176"/>
    <x v="100"/>
    <m/>
    <n v="80371.199999999997"/>
    <x v="3"/>
    <n v="13"/>
    <n v="11"/>
    <n v="2"/>
    <x v="1"/>
  </r>
  <r>
    <x v="4"/>
    <x v="4"/>
    <x v="0"/>
    <x v="0"/>
    <x v="0"/>
    <x v="0"/>
    <x v="6"/>
    <n v="46200"/>
    <n v="5082"/>
    <x v="101"/>
    <m/>
    <n v="52206"/>
    <x v="4"/>
    <n v="10"/>
    <n v="3"/>
    <n v="2"/>
    <x v="1"/>
  </r>
  <r>
    <x v="5"/>
    <x v="5"/>
    <x v="0"/>
    <x v="0"/>
    <x v="0"/>
    <x v="0"/>
    <x v="6"/>
    <n v="74900"/>
    <n v="8988"/>
    <x v="102"/>
    <m/>
    <n v="84637"/>
    <x v="1"/>
    <n v="14"/>
    <n v="2"/>
    <n v="4"/>
    <x v="1"/>
  </r>
  <r>
    <x v="6"/>
    <x v="6"/>
    <x v="1"/>
    <x v="1"/>
    <x v="0"/>
    <x v="0"/>
    <x v="6"/>
    <n v="56160"/>
    <n v="5054.3999999999996"/>
    <x v="0"/>
    <n v="115000"/>
    <n v="176214.39999999999"/>
    <x v="2"/>
    <n v="14"/>
    <n v="3"/>
    <n v="3"/>
    <x v="1"/>
  </r>
  <r>
    <x v="8"/>
    <x v="8"/>
    <x v="1"/>
    <x v="1"/>
    <x v="0"/>
    <x v="0"/>
    <x v="6"/>
    <n v="46870"/>
    <n v="2343.5"/>
    <x v="0"/>
    <m/>
    <n v="49213.5"/>
    <x v="1"/>
    <n v="12"/>
    <n v="5"/>
    <n v="4"/>
    <x v="0"/>
  </r>
  <r>
    <x v="9"/>
    <x v="9"/>
    <x v="2"/>
    <x v="2"/>
    <x v="0"/>
    <x v="0"/>
    <x v="6"/>
    <n v="52920"/>
    <n v="6350.4"/>
    <x v="0"/>
    <n v="80000"/>
    <n v="139270.39999999999"/>
    <x v="2"/>
    <n v="11"/>
    <n v="4"/>
    <n v="2"/>
    <x v="0"/>
  </r>
  <r>
    <x v="10"/>
    <x v="10"/>
    <x v="2"/>
    <x v="2"/>
    <x v="0"/>
    <x v="0"/>
    <x v="6"/>
    <n v="77760"/>
    <n v="8553.6"/>
    <x v="103"/>
    <m/>
    <n v="90201.600000000006"/>
    <x v="5"/>
    <n v="15"/>
    <n v="10"/>
    <n v="5"/>
    <x v="1"/>
  </r>
  <r>
    <x v="12"/>
    <x v="12"/>
    <x v="2"/>
    <x v="2"/>
    <x v="0"/>
    <x v="0"/>
    <x v="6"/>
    <n v="81000"/>
    <n v="4050"/>
    <x v="104"/>
    <m/>
    <n v="89100"/>
    <x v="6"/>
    <n v="15"/>
    <n v="7"/>
    <n v="3"/>
    <x v="1"/>
  </r>
  <r>
    <x v="13"/>
    <x v="13"/>
    <x v="0"/>
    <x v="0"/>
    <x v="0"/>
    <x v="0"/>
    <x v="6"/>
    <n v="42900"/>
    <n v="5148"/>
    <x v="105"/>
    <m/>
    <n v="49764"/>
    <x v="1"/>
    <n v="13"/>
    <n v="7"/>
    <n v="3"/>
    <x v="1"/>
  </r>
  <r>
    <x v="14"/>
    <x v="14"/>
    <x v="0"/>
    <x v="0"/>
    <x v="0"/>
    <x v="0"/>
    <x v="6"/>
    <n v="74800"/>
    <n v="7480"/>
    <x v="0"/>
    <m/>
    <n v="82280"/>
    <x v="5"/>
    <n v="14"/>
    <n v="6"/>
    <n v="3"/>
    <x v="1"/>
  </r>
  <r>
    <x v="16"/>
    <x v="16"/>
    <x v="0"/>
    <x v="0"/>
    <x v="0"/>
    <x v="0"/>
    <x v="6"/>
    <n v="77000"/>
    <n v="9240"/>
    <x v="97"/>
    <m/>
    <n v="90090"/>
    <x v="7"/>
    <n v="11"/>
    <n v="3"/>
    <n v="5"/>
    <x v="1"/>
  </r>
  <r>
    <x v="17"/>
    <x v="17"/>
    <x v="0"/>
    <x v="0"/>
    <x v="0"/>
    <x v="0"/>
    <x v="6"/>
    <n v="81750"/>
    <n v="5722.5"/>
    <x v="106"/>
    <m/>
    <n v="88290"/>
    <x v="4"/>
    <n v="13"/>
    <n v="3"/>
    <n v="4"/>
    <x v="1"/>
  </r>
  <r>
    <x v="18"/>
    <x v="18"/>
    <x v="0"/>
    <x v="0"/>
    <x v="0"/>
    <x v="0"/>
    <x v="6"/>
    <n v="68250"/>
    <n v="6142.5"/>
    <x v="107"/>
    <m/>
    <n v="75757.5"/>
    <x v="5"/>
    <n v="14"/>
    <n v="9"/>
    <n v="5"/>
    <x v="1"/>
  </r>
  <r>
    <x v="19"/>
    <x v="18"/>
    <x v="0"/>
    <x v="0"/>
    <x v="0"/>
    <x v="0"/>
    <x v="6"/>
    <n v="90200"/>
    <n v="4510"/>
    <x v="108"/>
    <m/>
    <n v="97416"/>
    <x v="4"/>
    <n v="14"/>
    <n v="9"/>
    <n v="3"/>
    <x v="0"/>
  </r>
  <r>
    <x v="20"/>
    <x v="19"/>
    <x v="0"/>
    <x v="0"/>
    <x v="0"/>
    <x v="0"/>
    <x v="6"/>
    <n v="101370"/>
    <n v="12164.4"/>
    <x v="0"/>
    <m/>
    <n v="113534.39999999999"/>
    <x v="8"/>
    <n v="13"/>
    <n v="1"/>
    <n v="2"/>
    <x v="1"/>
  </r>
  <r>
    <x v="21"/>
    <x v="20"/>
    <x v="0"/>
    <x v="0"/>
    <x v="0"/>
    <x v="0"/>
    <x v="6"/>
    <n v="59400"/>
    <n v="4752"/>
    <x v="109"/>
    <m/>
    <n v="64746"/>
    <x v="6"/>
    <n v="11"/>
    <n v="10"/>
    <n v="4"/>
    <x v="0"/>
  </r>
  <r>
    <x v="22"/>
    <x v="21"/>
    <x v="0"/>
    <x v="0"/>
    <x v="0"/>
    <x v="0"/>
    <x v="6"/>
    <n v="55500"/>
    <n v="6105"/>
    <x v="110"/>
    <m/>
    <n v="62715"/>
    <x v="6"/>
    <n v="15"/>
    <n v="4"/>
    <n v="4"/>
    <x v="1"/>
  </r>
  <r>
    <x v="23"/>
    <x v="22"/>
    <x v="0"/>
    <x v="0"/>
    <x v="0"/>
    <x v="0"/>
    <x v="6"/>
    <n v="90950"/>
    <n v="4547.5"/>
    <x v="0"/>
    <m/>
    <n v="95497.5"/>
    <x v="5"/>
    <n v="12"/>
    <n v="1"/>
    <n v="4"/>
    <x v="1"/>
  </r>
  <r>
    <x v="25"/>
    <x v="24"/>
    <x v="3"/>
    <x v="3"/>
    <x v="0"/>
    <x v="0"/>
    <x v="6"/>
    <n v="56160"/>
    <n v="4492.8"/>
    <x v="111"/>
    <m/>
    <n v="62337.600000000006"/>
    <x v="7"/>
    <n v="15"/>
    <n v="8"/>
    <n v="4"/>
    <x v="1"/>
  </r>
  <r>
    <x v="26"/>
    <x v="25"/>
    <x v="4"/>
    <x v="4"/>
    <x v="0"/>
    <x v="0"/>
    <x v="6"/>
    <n v="28600"/>
    <n v="1430"/>
    <x v="112"/>
    <m/>
    <n v="30888"/>
    <x v="4"/>
    <n v="12"/>
    <n v="11"/>
    <n v="4"/>
    <x v="1"/>
  </r>
  <r>
    <x v="27"/>
    <x v="26"/>
    <x v="4"/>
    <x v="4"/>
    <x v="0"/>
    <x v="0"/>
    <x v="6"/>
    <n v="36630"/>
    <n v="4395.6000000000004"/>
    <x v="0"/>
    <m/>
    <n v="41025.599999999999"/>
    <x v="4"/>
    <n v="12"/>
    <n v="6"/>
    <n v="2"/>
    <x v="0"/>
  </r>
  <r>
    <x v="28"/>
    <x v="27"/>
    <x v="4"/>
    <x v="4"/>
    <x v="9"/>
    <x v="0"/>
    <x v="6"/>
    <n v="37450"/>
    <n v="4494"/>
    <x v="113"/>
    <m/>
    <n v="43816.5"/>
    <x v="6"/>
    <n v="13"/>
    <n v="5"/>
    <n v="3"/>
    <x v="1"/>
  </r>
  <r>
    <x v="29"/>
    <x v="28"/>
    <x v="4"/>
    <x v="4"/>
    <x v="0"/>
    <x v="0"/>
    <x v="6"/>
    <n v="76320"/>
    <n v="5342.4"/>
    <x v="114"/>
    <m/>
    <n v="84715.199999999997"/>
    <x v="7"/>
    <n v="11"/>
    <n v="10"/>
    <n v="4"/>
    <x v="0"/>
  </r>
  <r>
    <x v="30"/>
    <x v="29"/>
    <x v="1"/>
    <x v="1"/>
    <x v="0"/>
    <x v="0"/>
    <x v="6"/>
    <n v="83460"/>
    <n v="8346"/>
    <x v="115"/>
    <m/>
    <n v="95144.4"/>
    <x v="6"/>
    <n v="12"/>
    <n v="1"/>
    <n v="2"/>
    <x v="0"/>
  </r>
  <r>
    <x v="31"/>
    <x v="30"/>
    <x v="1"/>
    <x v="1"/>
    <x v="0"/>
    <x v="0"/>
    <x v="6"/>
    <n v="141700"/>
    <n v="7085"/>
    <x v="116"/>
    <m/>
    <n v="151619"/>
    <x v="4"/>
    <n v="12"/>
    <n v="6"/>
    <n v="5"/>
    <x v="0"/>
  </r>
  <r>
    <x v="33"/>
    <x v="32"/>
    <x v="2"/>
    <x v="2"/>
    <x v="0"/>
    <x v="0"/>
    <x v="6"/>
    <n v="68250"/>
    <n v="7507.5"/>
    <x v="0"/>
    <m/>
    <n v="75757.5"/>
    <x v="5"/>
    <n v="13"/>
    <n v="2"/>
    <n v="5"/>
    <x v="1"/>
  </r>
  <r>
    <x v="34"/>
    <x v="33"/>
    <x v="3"/>
    <x v="3"/>
    <x v="0"/>
    <x v="0"/>
    <x v="6"/>
    <n v="65400"/>
    <n v="7848"/>
    <x v="117"/>
    <m/>
    <n v="74556"/>
    <x v="3"/>
    <n v="10"/>
    <n v="9"/>
    <n v="2"/>
    <x v="0"/>
  </r>
  <r>
    <x v="35"/>
    <x v="34"/>
    <x v="3"/>
    <x v="3"/>
    <x v="0"/>
    <x v="0"/>
    <x v="6"/>
    <n v="55640"/>
    <n v="2782"/>
    <x v="118"/>
    <m/>
    <n v="60091.199999999997"/>
    <x v="0"/>
    <n v="10"/>
    <n v="7"/>
    <n v="3"/>
    <x v="0"/>
  </r>
  <r>
    <x v="36"/>
    <x v="35"/>
    <x v="0"/>
    <x v="0"/>
    <x v="0"/>
    <x v="0"/>
    <x v="6"/>
    <n v="81900"/>
    <n v="7371"/>
    <x v="0"/>
    <n v="122000"/>
    <n v="211271"/>
    <x v="2"/>
    <n v="13"/>
    <n v="4"/>
    <n v="5"/>
    <x v="1"/>
  </r>
  <r>
    <x v="37"/>
    <x v="36"/>
    <x v="0"/>
    <x v="0"/>
    <x v="0"/>
    <x v="0"/>
    <x v="6"/>
    <n v="64200"/>
    <n v="3210"/>
    <x v="0"/>
    <m/>
    <n v="67410"/>
    <x v="0"/>
    <n v="10"/>
    <n v="1"/>
    <n v="5"/>
    <x v="0"/>
  </r>
  <r>
    <x v="38"/>
    <x v="36"/>
    <x v="0"/>
    <x v="0"/>
    <x v="0"/>
    <x v="0"/>
    <x v="6"/>
    <n v="89250"/>
    <n v="4462.5"/>
    <x v="0"/>
    <n v="136000"/>
    <n v="229712.5"/>
    <x v="2"/>
    <n v="10"/>
    <n v="1"/>
    <n v="2"/>
    <x v="1"/>
  </r>
  <r>
    <x v="39"/>
    <x v="37"/>
    <x v="0"/>
    <x v="0"/>
    <x v="0"/>
    <x v="0"/>
    <x v="6"/>
    <n v="45760"/>
    <n v="3203.2"/>
    <x v="119"/>
    <m/>
    <n v="50336"/>
    <x v="3"/>
    <n v="12"/>
    <n v="0"/>
    <n v="2"/>
    <x v="1"/>
  </r>
  <r>
    <x v="40"/>
    <x v="38"/>
    <x v="3"/>
    <x v="3"/>
    <x v="0"/>
    <x v="0"/>
    <x v="6"/>
    <n v="58320"/>
    <n v="4665.6000000000004"/>
    <x v="120"/>
    <m/>
    <n v="65901.600000000006"/>
    <x v="6"/>
    <n v="14"/>
    <n v="8"/>
    <n v="5"/>
    <x v="1"/>
  </r>
  <r>
    <x v="42"/>
    <x v="40"/>
    <x v="1"/>
    <x v="1"/>
    <x v="0"/>
    <x v="0"/>
    <x v="6"/>
    <n v="65720"/>
    <n v="3943.2"/>
    <x v="121"/>
    <m/>
    <n v="70320.399999999994"/>
    <x v="1"/>
    <n v="15"/>
    <n v="4"/>
    <n v="2"/>
    <x v="1"/>
  </r>
  <r>
    <x v="43"/>
    <x v="41"/>
    <x v="2"/>
    <x v="2"/>
    <x v="0"/>
    <x v="0"/>
    <x v="6"/>
    <n v="29430"/>
    <n v="3237.3"/>
    <x v="122"/>
    <m/>
    <n v="33550.199999999997"/>
    <x v="0"/>
    <n v="14"/>
    <n v="6"/>
    <n v="4"/>
    <x v="1"/>
  </r>
  <r>
    <x v="44"/>
    <x v="42"/>
    <x v="0"/>
    <x v="0"/>
    <x v="0"/>
    <x v="0"/>
    <x v="6"/>
    <n v="52320"/>
    <n v="4708.8"/>
    <x v="123"/>
    <m/>
    <n v="59121.600000000006"/>
    <x v="3"/>
    <n v="15"/>
    <n v="3"/>
    <n v="4"/>
    <x v="0"/>
  </r>
  <r>
    <x v="45"/>
    <x v="43"/>
    <x v="0"/>
    <x v="0"/>
    <x v="0"/>
    <x v="0"/>
    <x v="6"/>
    <n v="75920"/>
    <n v="9110.4"/>
    <x v="124"/>
    <m/>
    <n v="87308"/>
    <x v="5"/>
    <n v="10"/>
    <n v="4"/>
    <n v="3"/>
    <x v="0"/>
  </r>
  <r>
    <x v="46"/>
    <x v="44"/>
    <x v="0"/>
    <x v="0"/>
    <x v="0"/>
    <x v="0"/>
    <x v="6"/>
    <n v="84700"/>
    <n v="9317"/>
    <x v="125"/>
    <m/>
    <n v="95711"/>
    <x v="1"/>
    <n v="10"/>
    <n v="5"/>
    <n v="2"/>
    <x v="1"/>
  </r>
  <r>
    <x v="47"/>
    <x v="45"/>
    <x v="4"/>
    <x v="4"/>
    <x v="0"/>
    <x v="0"/>
    <x v="6"/>
    <n v="51360"/>
    <n v="3595.2"/>
    <x v="126"/>
    <m/>
    <n v="57523.199999999997"/>
    <x v="6"/>
    <n v="13"/>
    <n v="2"/>
    <n v="3"/>
    <x v="0"/>
  </r>
  <r>
    <x v="48"/>
    <x v="46"/>
    <x v="1"/>
    <x v="1"/>
    <x v="0"/>
    <x v="0"/>
    <x v="6"/>
    <n v="91350"/>
    <n v="7308"/>
    <x v="127"/>
    <m/>
    <n v="99571.5"/>
    <x v="8"/>
    <n v="10"/>
    <n v="5"/>
    <n v="4"/>
    <x v="1"/>
  </r>
  <r>
    <x v="49"/>
    <x v="47"/>
    <x v="2"/>
    <x v="2"/>
    <x v="0"/>
    <x v="0"/>
    <x v="6"/>
    <n v="80560"/>
    <n v="9667.2000000000007"/>
    <x v="128"/>
    <m/>
    <n v="94255.2"/>
    <x v="1"/>
    <n v="11"/>
    <n v="10"/>
    <n v="3"/>
    <x v="1"/>
  </r>
  <r>
    <x v="50"/>
    <x v="48"/>
    <x v="3"/>
    <x v="3"/>
    <x v="10"/>
    <x v="0"/>
    <x v="6"/>
    <n v="92650"/>
    <n v="8338.5"/>
    <x v="129"/>
    <m/>
    <n v="102841.5"/>
    <x v="5"/>
    <n v="11"/>
    <n v="1"/>
    <n v="3"/>
    <x v="0"/>
  </r>
  <r>
    <x v="51"/>
    <x v="49"/>
    <x v="0"/>
    <x v="0"/>
    <x v="0"/>
    <x v="0"/>
    <x v="6"/>
    <n v="65720"/>
    <n v="4600.3999999999996"/>
    <x v="121"/>
    <m/>
    <n v="70977.599999999991"/>
    <x v="3"/>
    <n v="11"/>
    <n v="4"/>
    <n v="2"/>
    <x v="1"/>
  </r>
  <r>
    <x v="52"/>
    <x v="50"/>
    <x v="0"/>
    <x v="0"/>
    <x v="0"/>
    <x v="0"/>
    <x v="6"/>
    <n v="51060"/>
    <n v="3574.2"/>
    <x v="0"/>
    <n v="79000"/>
    <n v="133634.20000000001"/>
    <x v="2"/>
    <n v="14"/>
    <n v="8"/>
    <n v="3"/>
    <x v="0"/>
  </r>
  <r>
    <x v="53"/>
    <x v="51"/>
    <x v="0"/>
    <x v="0"/>
    <x v="0"/>
    <x v="0"/>
    <x v="6"/>
    <n v="75600"/>
    <n v="3780"/>
    <x v="130"/>
    <m/>
    <n v="80892"/>
    <x v="6"/>
    <n v="11"/>
    <n v="5"/>
    <n v="4"/>
    <x v="0"/>
  </r>
  <r>
    <x v="54"/>
    <x v="52"/>
    <x v="0"/>
    <x v="0"/>
    <x v="0"/>
    <x v="0"/>
    <x v="6"/>
    <n v="29680"/>
    <n v="1780.8"/>
    <x v="131"/>
    <m/>
    <n v="32351.200000000001"/>
    <x v="4"/>
    <n v="15"/>
    <n v="7"/>
    <n v="3"/>
    <x v="1"/>
  </r>
  <r>
    <x v="55"/>
    <x v="53"/>
    <x v="0"/>
    <x v="0"/>
    <x v="0"/>
    <x v="0"/>
    <x v="6"/>
    <n v="41600"/>
    <n v="4160"/>
    <x v="0"/>
    <m/>
    <n v="45760"/>
    <x v="8"/>
    <n v="12"/>
    <n v="11"/>
    <n v="2"/>
    <x v="0"/>
  </r>
  <r>
    <x v="56"/>
    <x v="54"/>
    <x v="0"/>
    <x v="0"/>
    <x v="0"/>
    <x v="0"/>
    <x v="6"/>
    <n v="54080"/>
    <n v="4867.2"/>
    <x v="132"/>
    <m/>
    <n v="61110.399999999994"/>
    <x v="1"/>
    <n v="15"/>
    <n v="5"/>
    <n v="5"/>
    <x v="1"/>
  </r>
  <r>
    <x v="57"/>
    <x v="55"/>
    <x v="0"/>
    <x v="0"/>
    <x v="0"/>
    <x v="0"/>
    <x v="6"/>
    <n v="35000"/>
    <n v="2100"/>
    <x v="70"/>
    <m/>
    <n v="37450"/>
    <x v="6"/>
    <n v="15"/>
    <n v="6"/>
    <n v="3"/>
    <x v="0"/>
  </r>
  <r>
    <x v="58"/>
    <x v="56"/>
    <x v="4"/>
    <x v="4"/>
    <x v="0"/>
    <x v="0"/>
    <x v="6"/>
    <n v="85000"/>
    <n v="7650"/>
    <x v="0"/>
    <m/>
    <n v="92650"/>
    <x v="5"/>
    <n v="10"/>
    <n v="7"/>
    <n v="2"/>
    <x v="1"/>
  </r>
  <r>
    <x v="59"/>
    <x v="57"/>
    <x v="1"/>
    <x v="1"/>
    <x v="0"/>
    <x v="0"/>
    <x v="6"/>
    <n v="54000"/>
    <n v="3780"/>
    <x v="67"/>
    <m/>
    <n v="60480"/>
    <x v="1"/>
    <n v="14"/>
    <n v="2"/>
    <n v="5"/>
    <x v="1"/>
  </r>
  <r>
    <x v="60"/>
    <x v="58"/>
    <x v="2"/>
    <x v="2"/>
    <x v="0"/>
    <x v="0"/>
    <x v="6"/>
    <n v="27000"/>
    <n v="2700"/>
    <x v="76"/>
    <m/>
    <n v="31050"/>
    <x v="0"/>
    <n v="10"/>
    <n v="6"/>
    <n v="4"/>
    <x v="1"/>
  </r>
  <r>
    <x v="61"/>
    <x v="59"/>
    <x v="3"/>
    <x v="3"/>
    <x v="0"/>
    <x v="0"/>
    <x v="6"/>
    <n v="35000"/>
    <n v="3850"/>
    <x v="0"/>
    <n v="25000"/>
    <n v="63850"/>
    <x v="2"/>
    <n v="12"/>
    <n v="3"/>
    <n v="5"/>
    <x v="1"/>
  </r>
  <r>
    <x v="62"/>
    <x v="60"/>
    <x v="0"/>
    <x v="0"/>
    <x v="0"/>
    <x v="0"/>
    <x v="6"/>
    <n v="65000"/>
    <n v="4550"/>
    <x v="71"/>
    <m/>
    <n v="70850"/>
    <x v="7"/>
    <n v="13"/>
    <n v="9"/>
    <n v="3"/>
    <x v="1"/>
  </r>
  <r>
    <x v="63"/>
    <x v="61"/>
    <x v="0"/>
    <x v="0"/>
    <x v="0"/>
    <x v="0"/>
    <x v="6"/>
    <n v="85000"/>
    <n v="7650"/>
    <x v="86"/>
    <m/>
    <n v="94350"/>
    <x v="5"/>
    <n v="13"/>
    <n v="11"/>
    <n v="2"/>
    <x v="0"/>
  </r>
  <r>
    <x v="64"/>
    <x v="62"/>
    <x v="0"/>
    <x v="0"/>
    <x v="0"/>
    <x v="0"/>
    <x v="6"/>
    <n v="44000"/>
    <n v="3520"/>
    <x v="73"/>
    <m/>
    <n v="47960"/>
    <x v="3"/>
    <n v="15"/>
    <n v="8"/>
    <n v="4"/>
    <x v="1"/>
  </r>
  <r>
    <x v="65"/>
    <x v="63"/>
    <x v="0"/>
    <x v="0"/>
    <x v="0"/>
    <x v="0"/>
    <x v="6"/>
    <n v="96000"/>
    <n v="6720"/>
    <x v="133"/>
    <m/>
    <n v="103680"/>
    <x v="3"/>
    <n v="10"/>
    <n v="7"/>
    <n v="5"/>
    <x v="0"/>
  </r>
  <r>
    <x v="66"/>
    <x v="64"/>
    <x v="0"/>
    <x v="0"/>
    <x v="0"/>
    <x v="0"/>
    <x v="6"/>
    <n v="119000"/>
    <n v="5950"/>
    <x v="134"/>
    <m/>
    <n v="128520"/>
    <x v="1"/>
    <n v="14"/>
    <n v="9"/>
    <n v="2"/>
    <x v="1"/>
  </r>
  <r>
    <x v="67"/>
    <x v="65"/>
    <x v="0"/>
    <x v="0"/>
    <x v="0"/>
    <x v="0"/>
    <x v="6"/>
    <n v="67000"/>
    <n v="6700"/>
    <x v="26"/>
    <m/>
    <n v="77050"/>
    <x v="3"/>
    <n v="12"/>
    <n v="9"/>
    <n v="2"/>
    <x v="1"/>
  </r>
  <r>
    <x v="2"/>
    <x v="2"/>
    <x v="0"/>
    <x v="0"/>
    <x v="0"/>
    <x v="0"/>
    <x v="7"/>
    <n v="70806"/>
    <n v="7080.6"/>
    <x v="0"/>
    <n v="115000"/>
    <n v="192886.6"/>
    <x v="2"/>
    <n v="14"/>
    <n v="9"/>
    <n v="4"/>
    <x v="0"/>
  </r>
  <r>
    <x v="4"/>
    <x v="4"/>
    <x v="0"/>
    <x v="0"/>
    <x v="0"/>
    <x v="0"/>
    <x v="7"/>
    <n v="48972"/>
    <n v="2448.6"/>
    <x v="0"/>
    <m/>
    <n v="51420.6"/>
    <x v="4"/>
    <n v="15"/>
    <n v="8"/>
    <n v="5"/>
    <x v="1"/>
  </r>
  <r>
    <x v="5"/>
    <x v="5"/>
    <x v="0"/>
    <x v="0"/>
    <x v="0"/>
    <x v="0"/>
    <x v="7"/>
    <n v="80892"/>
    <n v="8898.1200000000008"/>
    <x v="135"/>
    <m/>
    <n v="93025.799999999988"/>
    <x v="1"/>
    <n v="14"/>
    <n v="11"/>
    <n v="4"/>
    <x v="0"/>
  </r>
  <r>
    <x v="6"/>
    <x v="6"/>
    <x v="1"/>
    <x v="1"/>
    <x v="0"/>
    <x v="0"/>
    <x v="7"/>
    <n v="62899"/>
    <n v="7547.88"/>
    <x v="0"/>
    <n v="98000"/>
    <n v="168446.88"/>
    <x v="2"/>
    <n v="10"/>
    <n v="10"/>
    <n v="4"/>
    <x v="1"/>
  </r>
  <r>
    <x v="8"/>
    <x v="8"/>
    <x v="1"/>
    <x v="1"/>
    <x v="0"/>
    <x v="0"/>
    <x v="7"/>
    <n v="49682"/>
    <n v="5961.84"/>
    <x v="136"/>
    <m/>
    <n v="58127.939999999995"/>
    <x v="1"/>
    <n v="10"/>
    <n v="3"/>
    <n v="5"/>
    <x v="0"/>
  </r>
  <r>
    <x v="9"/>
    <x v="9"/>
    <x v="2"/>
    <x v="2"/>
    <x v="0"/>
    <x v="0"/>
    <x v="7"/>
    <n v="54508"/>
    <n v="3270.48"/>
    <x v="0"/>
    <n v="105000"/>
    <n v="162778.48000000001"/>
    <x v="2"/>
    <n v="11"/>
    <n v="3"/>
    <n v="2"/>
    <x v="0"/>
  </r>
  <r>
    <x v="10"/>
    <x v="10"/>
    <x v="2"/>
    <x v="2"/>
    <x v="0"/>
    <x v="0"/>
    <x v="7"/>
    <n v="85536"/>
    <n v="4276.8"/>
    <x v="137"/>
    <m/>
    <n v="91523.520000000004"/>
    <x v="5"/>
    <n v="12"/>
    <n v="6"/>
    <n v="3"/>
    <x v="1"/>
  </r>
  <r>
    <x v="12"/>
    <x v="12"/>
    <x v="2"/>
    <x v="2"/>
    <x v="0"/>
    <x v="0"/>
    <x v="7"/>
    <n v="87480"/>
    <n v="4374"/>
    <x v="138"/>
    <m/>
    <n v="96228"/>
    <x v="6"/>
    <n v="12"/>
    <n v="11"/>
    <n v="2"/>
    <x v="1"/>
  </r>
  <r>
    <x v="13"/>
    <x v="13"/>
    <x v="0"/>
    <x v="0"/>
    <x v="0"/>
    <x v="0"/>
    <x v="7"/>
    <n v="46332"/>
    <n v="4633.2"/>
    <x v="0"/>
    <m/>
    <n v="50965.2"/>
    <x v="1"/>
    <n v="14"/>
    <n v="6"/>
    <n v="2"/>
    <x v="1"/>
  </r>
  <r>
    <x v="14"/>
    <x v="14"/>
    <x v="0"/>
    <x v="0"/>
    <x v="0"/>
    <x v="0"/>
    <x v="7"/>
    <n v="80784"/>
    <n v="6462.72"/>
    <x v="139"/>
    <m/>
    <n v="90478.080000000002"/>
    <x v="5"/>
    <n v="11"/>
    <n v="11"/>
    <n v="3"/>
    <x v="1"/>
  </r>
  <r>
    <x v="16"/>
    <x v="16"/>
    <x v="0"/>
    <x v="0"/>
    <x v="11"/>
    <x v="0"/>
    <x v="7"/>
    <n v="80850"/>
    <n v="8893.5"/>
    <x v="140"/>
    <m/>
    <n v="93786"/>
    <x v="7"/>
    <n v="11"/>
    <n v="4"/>
    <n v="5"/>
    <x v="1"/>
  </r>
  <r>
    <x v="17"/>
    <x v="17"/>
    <x v="0"/>
    <x v="0"/>
    <x v="0"/>
    <x v="0"/>
    <x v="7"/>
    <n v="85020"/>
    <n v="10202.4"/>
    <x v="141"/>
    <m/>
    <n v="97773"/>
    <x v="4"/>
    <n v="15"/>
    <n v="4"/>
    <n v="2"/>
    <x v="1"/>
  </r>
  <r>
    <x v="18"/>
    <x v="18"/>
    <x v="0"/>
    <x v="0"/>
    <x v="0"/>
    <x v="0"/>
    <x v="7"/>
    <n v="75758"/>
    <n v="6818.22"/>
    <x v="142"/>
    <m/>
    <n v="83333.8"/>
    <x v="5"/>
    <n v="12"/>
    <n v="11"/>
    <n v="3"/>
    <x v="0"/>
  </r>
  <r>
    <x v="19"/>
    <x v="18"/>
    <x v="0"/>
    <x v="0"/>
    <x v="0"/>
    <x v="0"/>
    <x v="7"/>
    <n v="92906"/>
    <n v="9290.6"/>
    <x v="143"/>
    <m/>
    <n v="103125.66"/>
    <x v="4"/>
    <n v="12"/>
    <n v="8"/>
    <n v="4"/>
    <x v="1"/>
  </r>
  <r>
    <x v="20"/>
    <x v="19"/>
    <x v="0"/>
    <x v="0"/>
    <x v="0"/>
    <x v="0"/>
    <x v="7"/>
    <n v="107452"/>
    <n v="11819.72"/>
    <x v="144"/>
    <m/>
    <n v="121420.76"/>
    <x v="8"/>
    <n v="12"/>
    <n v="11"/>
    <n v="5"/>
    <x v="1"/>
  </r>
  <r>
    <x v="21"/>
    <x v="20"/>
    <x v="0"/>
    <x v="0"/>
    <x v="0"/>
    <x v="0"/>
    <x v="7"/>
    <n v="64746"/>
    <n v="3237.3"/>
    <x v="0"/>
    <m/>
    <n v="67983.3"/>
    <x v="6"/>
    <n v="14"/>
    <n v="8"/>
    <n v="3"/>
    <x v="1"/>
  </r>
  <r>
    <x v="22"/>
    <x v="21"/>
    <x v="0"/>
    <x v="0"/>
    <x v="0"/>
    <x v="0"/>
    <x v="7"/>
    <n v="57720"/>
    <n v="5772"/>
    <x v="145"/>
    <m/>
    <n v="65800.800000000003"/>
    <x v="6"/>
    <n v="12"/>
    <n v="7"/>
    <n v="5"/>
    <x v="1"/>
  </r>
  <r>
    <x v="23"/>
    <x v="22"/>
    <x v="0"/>
    <x v="0"/>
    <x v="0"/>
    <x v="0"/>
    <x v="7"/>
    <n v="99136"/>
    <n v="4956.8"/>
    <x v="0"/>
    <m/>
    <n v="104092.8"/>
    <x v="5"/>
    <n v="15"/>
    <n v="4"/>
    <n v="5"/>
    <x v="1"/>
  </r>
  <r>
    <x v="25"/>
    <x v="24"/>
    <x v="3"/>
    <x v="3"/>
    <x v="0"/>
    <x v="0"/>
    <x v="7"/>
    <n v="58968"/>
    <n v="4717.4399999999996"/>
    <x v="146"/>
    <m/>
    <n v="66044.160000000003"/>
    <x v="7"/>
    <n v="13"/>
    <n v="8"/>
    <n v="2"/>
    <x v="1"/>
  </r>
  <r>
    <x v="26"/>
    <x v="25"/>
    <x v="4"/>
    <x v="4"/>
    <x v="0"/>
    <x v="0"/>
    <x v="7"/>
    <n v="32032"/>
    <n v="1921.92"/>
    <x v="147"/>
    <m/>
    <n v="35555.519999999997"/>
    <x v="4"/>
    <n v="15"/>
    <n v="6"/>
    <n v="3"/>
    <x v="1"/>
  </r>
  <r>
    <x v="27"/>
    <x v="26"/>
    <x v="4"/>
    <x v="4"/>
    <x v="0"/>
    <x v="0"/>
    <x v="7"/>
    <n v="38828"/>
    <n v="3494.52"/>
    <x v="148"/>
    <m/>
    <n v="42710.799999999996"/>
    <x v="4"/>
    <n v="14"/>
    <n v="7"/>
    <n v="2"/>
    <x v="1"/>
  </r>
  <r>
    <x v="29"/>
    <x v="28"/>
    <x v="4"/>
    <x v="4"/>
    <x v="0"/>
    <x v="0"/>
    <x v="7"/>
    <n v="81662"/>
    <n v="7349.58"/>
    <x v="149"/>
    <m/>
    <n v="89828.2"/>
    <x v="7"/>
    <n v="11"/>
    <n v="0"/>
    <n v="3"/>
    <x v="1"/>
  </r>
  <r>
    <x v="30"/>
    <x v="29"/>
    <x v="1"/>
    <x v="1"/>
    <x v="0"/>
    <x v="0"/>
    <x v="7"/>
    <n v="87633"/>
    <n v="10515.96"/>
    <x v="150"/>
    <m/>
    <n v="101654.28"/>
    <x v="6"/>
    <n v="15"/>
    <n v="11"/>
    <n v="5"/>
    <x v="1"/>
  </r>
  <r>
    <x v="31"/>
    <x v="30"/>
    <x v="1"/>
    <x v="1"/>
    <x v="0"/>
    <x v="0"/>
    <x v="7"/>
    <n v="153036"/>
    <n v="7651.8"/>
    <x v="151"/>
    <m/>
    <n v="168339.59999999998"/>
    <x v="4"/>
    <n v="10"/>
    <n v="3"/>
    <n v="4"/>
    <x v="1"/>
  </r>
  <r>
    <x v="33"/>
    <x v="32"/>
    <x v="2"/>
    <x v="2"/>
    <x v="12"/>
    <x v="0"/>
    <x v="7"/>
    <n v="75075"/>
    <n v="4504.5"/>
    <x v="152"/>
    <m/>
    <n v="80330.25"/>
    <x v="5"/>
    <n v="15"/>
    <n v="1"/>
    <n v="2"/>
    <x v="0"/>
  </r>
  <r>
    <x v="34"/>
    <x v="33"/>
    <x v="3"/>
    <x v="3"/>
    <x v="0"/>
    <x v="0"/>
    <x v="7"/>
    <n v="70632"/>
    <n v="5650.56"/>
    <x v="153"/>
    <m/>
    <n v="78401.52"/>
    <x v="3"/>
    <n v="12"/>
    <n v="0"/>
    <n v="3"/>
    <x v="0"/>
  </r>
  <r>
    <x v="35"/>
    <x v="34"/>
    <x v="3"/>
    <x v="3"/>
    <x v="0"/>
    <x v="0"/>
    <x v="7"/>
    <n v="60091"/>
    <n v="4206.37"/>
    <x v="154"/>
    <m/>
    <n v="66701.010000000009"/>
    <x v="0"/>
    <n v="10"/>
    <n v="7"/>
    <n v="4"/>
    <x v="0"/>
  </r>
  <r>
    <x v="36"/>
    <x v="35"/>
    <x v="0"/>
    <x v="0"/>
    <x v="0"/>
    <x v="0"/>
    <x v="7"/>
    <n v="90090"/>
    <n v="8108.1"/>
    <x v="0"/>
    <n v="135000"/>
    <n v="233198.1"/>
    <x v="2"/>
    <n v="11"/>
    <n v="7"/>
    <n v="3"/>
    <x v="0"/>
  </r>
  <r>
    <x v="37"/>
    <x v="36"/>
    <x v="0"/>
    <x v="0"/>
    <x v="0"/>
    <x v="0"/>
    <x v="7"/>
    <n v="69336"/>
    <n v="7626.96"/>
    <x v="155"/>
    <m/>
    <n v="79736.400000000009"/>
    <x v="0"/>
    <n v="15"/>
    <n v="6"/>
    <n v="5"/>
    <x v="1"/>
  </r>
  <r>
    <x v="38"/>
    <x v="36"/>
    <x v="0"/>
    <x v="0"/>
    <x v="0"/>
    <x v="0"/>
    <x v="7"/>
    <n v="92820"/>
    <n v="9282"/>
    <x v="0"/>
    <n v="140000"/>
    <n v="242102"/>
    <x v="2"/>
    <n v="12"/>
    <n v="9"/>
    <n v="3"/>
    <x v="1"/>
  </r>
  <r>
    <x v="39"/>
    <x v="37"/>
    <x v="0"/>
    <x v="0"/>
    <x v="0"/>
    <x v="0"/>
    <x v="7"/>
    <n v="51251"/>
    <n v="3075.06"/>
    <x v="156"/>
    <m/>
    <n v="56888.61"/>
    <x v="3"/>
    <n v="15"/>
    <n v="8"/>
    <n v="4"/>
    <x v="1"/>
  </r>
  <r>
    <x v="40"/>
    <x v="38"/>
    <x v="3"/>
    <x v="3"/>
    <x v="0"/>
    <x v="0"/>
    <x v="7"/>
    <n v="62402"/>
    <n v="6240.2"/>
    <x v="157"/>
    <m/>
    <n v="71762.3"/>
    <x v="6"/>
    <n v="10"/>
    <n v="2"/>
    <n v="2"/>
    <x v="1"/>
  </r>
  <r>
    <x v="42"/>
    <x v="40"/>
    <x v="1"/>
    <x v="1"/>
    <x v="0"/>
    <x v="0"/>
    <x v="7"/>
    <n v="70978"/>
    <n v="7807.58"/>
    <x v="0"/>
    <m/>
    <n v="78785.58"/>
    <x v="1"/>
    <n v="10"/>
    <n v="10"/>
    <n v="2"/>
    <x v="1"/>
  </r>
  <r>
    <x v="43"/>
    <x v="41"/>
    <x v="2"/>
    <x v="2"/>
    <x v="0"/>
    <x v="0"/>
    <x v="7"/>
    <n v="31784"/>
    <n v="2860.56"/>
    <x v="158"/>
    <m/>
    <n v="34962.399999999994"/>
    <x v="0"/>
    <n v="12"/>
    <n v="2"/>
    <n v="2"/>
    <x v="1"/>
  </r>
  <r>
    <x v="44"/>
    <x v="42"/>
    <x v="0"/>
    <x v="0"/>
    <x v="0"/>
    <x v="0"/>
    <x v="7"/>
    <n v="58598"/>
    <n v="7031.76"/>
    <x v="0"/>
    <m/>
    <n v="65629.759999999995"/>
    <x v="3"/>
    <n v="15"/>
    <n v="1"/>
    <n v="3"/>
    <x v="0"/>
  </r>
  <r>
    <x v="45"/>
    <x v="43"/>
    <x v="0"/>
    <x v="0"/>
    <x v="0"/>
    <x v="0"/>
    <x v="7"/>
    <n v="80475"/>
    <n v="9657"/>
    <x v="159"/>
    <m/>
    <n v="93351"/>
    <x v="5"/>
    <n v="10"/>
    <n v="1"/>
    <n v="3"/>
    <x v="1"/>
  </r>
  <r>
    <x v="46"/>
    <x v="44"/>
    <x v="0"/>
    <x v="0"/>
    <x v="0"/>
    <x v="0"/>
    <x v="7"/>
    <n v="89782"/>
    <n v="9876.02"/>
    <x v="160"/>
    <m/>
    <n v="100555.84000000001"/>
    <x v="1"/>
    <n v="13"/>
    <n v="1"/>
    <n v="5"/>
    <x v="1"/>
  </r>
  <r>
    <x v="47"/>
    <x v="45"/>
    <x v="4"/>
    <x v="4"/>
    <x v="0"/>
    <x v="0"/>
    <x v="7"/>
    <n v="55469"/>
    <n v="3328.14"/>
    <x v="161"/>
    <m/>
    <n v="61570.59"/>
    <x v="6"/>
    <n v="10"/>
    <n v="1"/>
    <n v="4"/>
    <x v="1"/>
  </r>
  <r>
    <x v="48"/>
    <x v="46"/>
    <x v="1"/>
    <x v="1"/>
    <x v="0"/>
    <x v="0"/>
    <x v="7"/>
    <n v="102312"/>
    <n v="7161.84"/>
    <x v="162"/>
    <m/>
    <n v="113566.31999999999"/>
    <x v="8"/>
    <n v="12"/>
    <n v="6"/>
    <n v="2"/>
    <x v="0"/>
  </r>
  <r>
    <x v="49"/>
    <x v="47"/>
    <x v="2"/>
    <x v="2"/>
    <x v="0"/>
    <x v="0"/>
    <x v="7"/>
    <n v="87005"/>
    <n v="7830.45"/>
    <x v="163"/>
    <m/>
    <n v="99185.7"/>
    <x v="1"/>
    <n v="13"/>
    <n v="7"/>
    <n v="3"/>
    <x v="0"/>
  </r>
  <r>
    <x v="51"/>
    <x v="49"/>
    <x v="0"/>
    <x v="0"/>
    <x v="0"/>
    <x v="0"/>
    <x v="7"/>
    <n v="71635"/>
    <n v="3581.75"/>
    <x v="0"/>
    <m/>
    <n v="75216.75"/>
    <x v="3"/>
    <n v="13"/>
    <n v="0"/>
    <n v="4"/>
    <x v="1"/>
  </r>
  <r>
    <x v="52"/>
    <x v="50"/>
    <x v="0"/>
    <x v="0"/>
    <x v="13"/>
    <x v="0"/>
    <x v="7"/>
    <n v="54634"/>
    <n v="3824.38"/>
    <x v="0"/>
    <n v="90000"/>
    <n v="148458.38"/>
    <x v="2"/>
    <n v="15"/>
    <n v="4"/>
    <n v="2"/>
    <x v="0"/>
  </r>
  <r>
    <x v="53"/>
    <x v="51"/>
    <x v="0"/>
    <x v="0"/>
    <x v="0"/>
    <x v="0"/>
    <x v="7"/>
    <n v="81648"/>
    <n v="4082.4"/>
    <x v="164"/>
    <m/>
    <n v="88996.319999999992"/>
    <x v="6"/>
    <n v="15"/>
    <n v="3"/>
    <n v="4"/>
    <x v="1"/>
  </r>
  <r>
    <x v="54"/>
    <x v="52"/>
    <x v="0"/>
    <x v="0"/>
    <x v="0"/>
    <x v="0"/>
    <x v="7"/>
    <n v="30570"/>
    <n v="1834.2"/>
    <x v="165"/>
    <m/>
    <n v="33932.699999999997"/>
    <x v="4"/>
    <n v="15"/>
    <n v="7"/>
    <n v="5"/>
    <x v="1"/>
  </r>
  <r>
    <x v="55"/>
    <x v="53"/>
    <x v="0"/>
    <x v="0"/>
    <x v="0"/>
    <x v="0"/>
    <x v="7"/>
    <n v="43680"/>
    <n v="3494.4"/>
    <x v="166"/>
    <m/>
    <n v="49358.400000000001"/>
    <x v="8"/>
    <n v="13"/>
    <n v="5"/>
    <n v="4"/>
    <x v="0"/>
  </r>
  <r>
    <x v="56"/>
    <x v="54"/>
    <x v="0"/>
    <x v="0"/>
    <x v="0"/>
    <x v="0"/>
    <x v="7"/>
    <n v="57866"/>
    <n v="5207.9399999999996"/>
    <x v="167"/>
    <m/>
    <n v="63652.600000000006"/>
    <x v="1"/>
    <n v="10"/>
    <n v="6"/>
    <n v="3"/>
    <x v="1"/>
  </r>
  <r>
    <x v="57"/>
    <x v="55"/>
    <x v="0"/>
    <x v="0"/>
    <x v="14"/>
    <x v="0"/>
    <x v="7"/>
    <n v="38150"/>
    <n v="2670.5"/>
    <x v="168"/>
    <m/>
    <n v="41583.5"/>
    <x v="6"/>
    <n v="10"/>
    <n v="1"/>
    <n v="4"/>
    <x v="1"/>
  </r>
  <r>
    <x v="58"/>
    <x v="56"/>
    <x v="4"/>
    <x v="4"/>
    <x v="0"/>
    <x v="0"/>
    <x v="7"/>
    <n v="89250"/>
    <n v="8032.5"/>
    <x v="169"/>
    <m/>
    <n v="99960"/>
    <x v="5"/>
    <n v="10"/>
    <n v="10"/>
    <n v="3"/>
    <x v="1"/>
  </r>
  <r>
    <x v="59"/>
    <x v="57"/>
    <x v="1"/>
    <x v="1"/>
    <x v="0"/>
    <x v="0"/>
    <x v="7"/>
    <n v="56160"/>
    <n v="3931.2"/>
    <x v="0"/>
    <m/>
    <n v="60091.199999999997"/>
    <x v="1"/>
    <n v="12"/>
    <n v="2"/>
    <n v="3"/>
    <x v="1"/>
  </r>
  <r>
    <x v="60"/>
    <x v="58"/>
    <x v="2"/>
    <x v="2"/>
    <x v="0"/>
    <x v="0"/>
    <x v="7"/>
    <n v="29430"/>
    <n v="2354.4"/>
    <x v="0"/>
    <m/>
    <n v="31784.400000000001"/>
    <x v="0"/>
    <n v="10"/>
    <n v="6"/>
    <n v="5"/>
    <x v="1"/>
  </r>
  <r>
    <x v="61"/>
    <x v="59"/>
    <x v="3"/>
    <x v="3"/>
    <x v="0"/>
    <x v="0"/>
    <x v="7"/>
    <n v="39200"/>
    <n v="2352"/>
    <x v="0"/>
    <n v="76000"/>
    <n v="117552"/>
    <x v="2"/>
    <n v="11"/>
    <n v="11"/>
    <n v="2"/>
    <x v="0"/>
  </r>
  <r>
    <x v="62"/>
    <x v="60"/>
    <x v="0"/>
    <x v="0"/>
    <x v="0"/>
    <x v="0"/>
    <x v="7"/>
    <n v="68900"/>
    <n v="4823"/>
    <x v="0"/>
    <m/>
    <n v="73723"/>
    <x v="7"/>
    <n v="14"/>
    <n v="0"/>
    <n v="4"/>
    <x v="1"/>
  </r>
  <r>
    <x v="63"/>
    <x v="61"/>
    <x v="0"/>
    <x v="0"/>
    <x v="0"/>
    <x v="0"/>
    <x v="7"/>
    <n v="87550"/>
    <n v="8755"/>
    <x v="170"/>
    <m/>
    <n v="98056"/>
    <x v="5"/>
    <n v="13"/>
    <n v="11"/>
    <n v="3"/>
    <x v="1"/>
  </r>
  <r>
    <x v="64"/>
    <x v="62"/>
    <x v="0"/>
    <x v="0"/>
    <x v="0"/>
    <x v="0"/>
    <x v="7"/>
    <n v="47080"/>
    <n v="5649.6"/>
    <x v="171"/>
    <m/>
    <n v="53671.199999999997"/>
    <x v="3"/>
    <n v="10"/>
    <n v="9"/>
    <n v="5"/>
    <x v="1"/>
  </r>
  <r>
    <x v="65"/>
    <x v="63"/>
    <x v="0"/>
    <x v="0"/>
    <x v="0"/>
    <x v="0"/>
    <x v="7"/>
    <n v="107520"/>
    <n v="8601.6"/>
    <x v="172"/>
    <m/>
    <n v="117196.8"/>
    <x v="3"/>
    <n v="14"/>
    <n v="4"/>
    <n v="5"/>
    <x v="0"/>
  </r>
  <r>
    <x v="66"/>
    <x v="64"/>
    <x v="0"/>
    <x v="0"/>
    <x v="0"/>
    <x v="0"/>
    <x v="7"/>
    <n v="128520"/>
    <n v="14137.2"/>
    <x v="173"/>
    <m/>
    <n v="143942.40000000002"/>
    <x v="1"/>
    <n v="12"/>
    <n v="6"/>
    <n v="2"/>
    <x v="1"/>
  </r>
  <r>
    <x v="67"/>
    <x v="65"/>
    <x v="0"/>
    <x v="0"/>
    <x v="0"/>
    <x v="0"/>
    <x v="7"/>
    <n v="75040"/>
    <n v="6753.6"/>
    <x v="174"/>
    <m/>
    <n v="82544"/>
    <x v="3"/>
    <n v="15"/>
    <n v="7"/>
    <n v="4"/>
    <x v="0"/>
  </r>
  <r>
    <x v="68"/>
    <x v="66"/>
    <x v="4"/>
    <x v="4"/>
    <x v="0"/>
    <x v="0"/>
    <x v="7"/>
    <n v="59000"/>
    <n v="3540"/>
    <x v="12"/>
    <m/>
    <n v="64310"/>
    <x v="8"/>
    <n v="11"/>
    <n v="11"/>
    <n v="2"/>
    <x v="1"/>
  </r>
  <r>
    <x v="69"/>
    <x v="67"/>
    <x v="1"/>
    <x v="1"/>
    <x v="0"/>
    <x v="0"/>
    <x v="7"/>
    <n v="87000"/>
    <n v="8700"/>
    <x v="175"/>
    <m/>
    <n v="96570"/>
    <x v="0"/>
    <n v="12"/>
    <n v="11"/>
    <n v="3"/>
    <x v="1"/>
  </r>
  <r>
    <x v="70"/>
    <x v="68"/>
    <x v="2"/>
    <x v="2"/>
    <x v="0"/>
    <x v="0"/>
    <x v="7"/>
    <n v="66000"/>
    <n v="5940"/>
    <x v="176"/>
    <m/>
    <n v="74580"/>
    <x v="0"/>
    <n v="15"/>
    <n v="11"/>
    <n v="3"/>
    <x v="1"/>
  </r>
  <r>
    <x v="71"/>
    <x v="69"/>
    <x v="0"/>
    <x v="0"/>
    <x v="0"/>
    <x v="0"/>
    <x v="7"/>
    <n v="31000"/>
    <n v="3410"/>
    <x v="0"/>
    <m/>
    <n v="34410"/>
    <x v="7"/>
    <n v="14"/>
    <n v="3"/>
    <n v="3"/>
    <x v="1"/>
  </r>
  <r>
    <x v="72"/>
    <x v="70"/>
    <x v="0"/>
    <x v="0"/>
    <x v="0"/>
    <x v="0"/>
    <x v="7"/>
    <n v="16000"/>
    <n v="1280"/>
    <x v="96"/>
    <m/>
    <n v="17760"/>
    <x v="3"/>
    <n v="15"/>
    <n v="9"/>
    <n v="3"/>
    <x v="1"/>
  </r>
  <r>
    <x v="73"/>
    <x v="71"/>
    <x v="0"/>
    <x v="0"/>
    <x v="0"/>
    <x v="0"/>
    <x v="7"/>
    <n v="53000"/>
    <n v="4240"/>
    <x v="177"/>
    <m/>
    <n v="57770"/>
    <x v="0"/>
    <n v="14"/>
    <n v="3"/>
    <n v="2"/>
    <x v="0"/>
  </r>
  <r>
    <x v="74"/>
    <x v="72"/>
    <x v="0"/>
    <x v="0"/>
    <x v="0"/>
    <x v="0"/>
    <x v="7"/>
    <n v="53000"/>
    <n v="4240"/>
    <x v="0"/>
    <n v="11000"/>
    <n v="68240"/>
    <x v="2"/>
    <n v="10"/>
    <n v="7"/>
    <n v="2"/>
    <x v="1"/>
  </r>
  <r>
    <x v="75"/>
    <x v="73"/>
    <x v="0"/>
    <x v="0"/>
    <x v="0"/>
    <x v="0"/>
    <x v="7"/>
    <n v="26000"/>
    <n v="1560"/>
    <x v="44"/>
    <m/>
    <n v="28340"/>
    <x v="3"/>
    <n v="13"/>
    <n v="5"/>
    <n v="4"/>
    <x v="0"/>
  </r>
  <r>
    <x v="76"/>
    <x v="74"/>
    <x v="0"/>
    <x v="0"/>
    <x v="0"/>
    <x v="0"/>
    <x v="7"/>
    <n v="60000"/>
    <n v="4800"/>
    <x v="0"/>
    <n v="9200"/>
    <n v="74000"/>
    <x v="2"/>
    <n v="14"/>
    <n v="3"/>
    <n v="2"/>
    <x v="0"/>
  </r>
  <r>
    <x v="77"/>
    <x v="75"/>
    <x v="0"/>
    <x v="0"/>
    <x v="0"/>
    <x v="0"/>
    <x v="7"/>
    <n v="34000"/>
    <n v="3060"/>
    <x v="86"/>
    <m/>
    <n v="38760"/>
    <x v="5"/>
    <n v="10"/>
    <n v="10"/>
    <n v="4"/>
    <x v="1"/>
  </r>
  <r>
    <x v="78"/>
    <x v="76"/>
    <x v="4"/>
    <x v="4"/>
    <x v="0"/>
    <x v="0"/>
    <x v="7"/>
    <n v="65000"/>
    <n v="3250"/>
    <x v="58"/>
    <m/>
    <n v="71500"/>
    <x v="0"/>
    <n v="13"/>
    <n v="2"/>
    <n v="2"/>
    <x v="0"/>
  </r>
  <r>
    <x v="79"/>
    <x v="77"/>
    <x v="1"/>
    <x v="1"/>
    <x v="0"/>
    <x v="0"/>
    <x v="7"/>
    <n v="35000"/>
    <n v="2450"/>
    <x v="178"/>
    <m/>
    <n v="38500"/>
    <x v="1"/>
    <n v="13"/>
    <n v="5"/>
    <n v="4"/>
    <x v="0"/>
  </r>
  <r>
    <x v="80"/>
    <x v="78"/>
    <x v="2"/>
    <x v="2"/>
    <x v="0"/>
    <x v="0"/>
    <x v="7"/>
    <n v="32000"/>
    <n v="3840"/>
    <x v="23"/>
    <m/>
    <n v="37440"/>
    <x v="1"/>
    <n v="13"/>
    <n v="9"/>
    <n v="2"/>
    <x v="1"/>
  </r>
  <r>
    <x v="81"/>
    <x v="79"/>
    <x v="3"/>
    <x v="3"/>
    <x v="0"/>
    <x v="0"/>
    <x v="7"/>
    <n v="67000"/>
    <n v="4690"/>
    <x v="0"/>
    <n v="0"/>
    <n v="71690"/>
    <x v="2"/>
    <n v="12"/>
    <n v="10"/>
    <n v="5"/>
    <x v="1"/>
  </r>
  <r>
    <x v="82"/>
    <x v="80"/>
    <x v="0"/>
    <x v="0"/>
    <x v="0"/>
    <x v="0"/>
    <x v="7"/>
    <n v="64000"/>
    <n v="5120"/>
    <x v="179"/>
    <m/>
    <n v="71680"/>
    <x v="5"/>
    <n v="12"/>
    <n v="7"/>
    <n v="3"/>
    <x v="0"/>
  </r>
  <r>
    <x v="2"/>
    <x v="2"/>
    <x v="0"/>
    <x v="0"/>
    <x v="0"/>
    <x v="0"/>
    <x v="8"/>
    <n v="75100"/>
    <n v="4506"/>
    <x v="0"/>
    <n v="86000"/>
    <n v="165606"/>
    <x v="2"/>
    <n v="14"/>
    <n v="2"/>
    <n v="2"/>
    <x v="1"/>
  </r>
  <r>
    <x v="4"/>
    <x v="4"/>
    <x v="0"/>
    <x v="0"/>
    <x v="0"/>
    <x v="0"/>
    <x v="8"/>
    <n v="54800"/>
    <n v="2740"/>
    <x v="0"/>
    <m/>
    <n v="57540"/>
    <x v="4"/>
    <n v="10"/>
    <n v="7"/>
    <n v="3"/>
    <x v="0"/>
  </r>
  <r>
    <x v="5"/>
    <x v="5"/>
    <x v="0"/>
    <x v="0"/>
    <x v="0"/>
    <x v="0"/>
    <x v="8"/>
    <n v="88200"/>
    <n v="7056"/>
    <x v="180"/>
    <m/>
    <n v="97902"/>
    <x v="1"/>
    <n v="13"/>
    <n v="9"/>
    <n v="3"/>
    <x v="0"/>
  </r>
  <r>
    <x v="6"/>
    <x v="6"/>
    <x v="1"/>
    <x v="1"/>
    <x v="0"/>
    <x v="0"/>
    <x v="8"/>
    <n v="67900"/>
    <n v="4753"/>
    <x v="0"/>
    <n v="115000"/>
    <n v="187653"/>
    <x v="2"/>
    <n v="10"/>
    <n v="4"/>
    <n v="4"/>
    <x v="1"/>
  </r>
  <r>
    <x v="8"/>
    <x v="8"/>
    <x v="1"/>
    <x v="1"/>
    <x v="0"/>
    <x v="0"/>
    <x v="8"/>
    <n v="55100"/>
    <n v="4959"/>
    <x v="181"/>
    <m/>
    <n v="62814"/>
    <x v="1"/>
    <n v="12"/>
    <n v="9"/>
    <n v="2"/>
    <x v="0"/>
  </r>
  <r>
    <x v="9"/>
    <x v="9"/>
    <x v="2"/>
    <x v="2"/>
    <x v="0"/>
    <x v="0"/>
    <x v="8"/>
    <n v="57800"/>
    <n v="3468"/>
    <x v="0"/>
    <n v="120000"/>
    <n v="181268"/>
    <x v="2"/>
    <n v="10"/>
    <n v="7"/>
    <n v="4"/>
    <x v="1"/>
  </r>
  <r>
    <x v="10"/>
    <x v="10"/>
    <x v="2"/>
    <x v="2"/>
    <x v="0"/>
    <x v="0"/>
    <x v="8"/>
    <n v="89000"/>
    <n v="9790"/>
    <x v="182"/>
    <m/>
    <n v="101460"/>
    <x v="5"/>
    <n v="12"/>
    <n v="3"/>
    <n v="4"/>
    <x v="1"/>
  </r>
  <r>
    <x v="12"/>
    <x v="12"/>
    <x v="2"/>
    <x v="2"/>
    <x v="0"/>
    <x v="0"/>
    <x v="8"/>
    <n v="91000"/>
    <n v="5460"/>
    <x v="183"/>
    <m/>
    <n v="100100"/>
    <x v="6"/>
    <n v="10"/>
    <n v="2"/>
    <n v="2"/>
    <x v="0"/>
  </r>
  <r>
    <x v="13"/>
    <x v="13"/>
    <x v="0"/>
    <x v="0"/>
    <x v="0"/>
    <x v="0"/>
    <x v="8"/>
    <n v="50000"/>
    <n v="2500"/>
    <x v="52"/>
    <m/>
    <n v="54000"/>
    <x v="1"/>
    <n v="10"/>
    <n v="4"/>
    <n v="3"/>
    <x v="1"/>
  </r>
  <r>
    <x v="14"/>
    <x v="14"/>
    <x v="0"/>
    <x v="0"/>
    <x v="0"/>
    <x v="0"/>
    <x v="8"/>
    <n v="85600"/>
    <n v="6848"/>
    <x v="126"/>
    <m/>
    <n v="95016"/>
    <x v="5"/>
    <n v="12"/>
    <n v="3"/>
    <n v="3"/>
    <x v="0"/>
  </r>
  <r>
    <x v="17"/>
    <x v="17"/>
    <x v="0"/>
    <x v="0"/>
    <x v="0"/>
    <x v="0"/>
    <x v="8"/>
    <n v="87600"/>
    <n v="7008"/>
    <x v="0"/>
    <m/>
    <n v="94608"/>
    <x v="4"/>
    <n v="14"/>
    <n v="2"/>
    <n v="3"/>
    <x v="0"/>
  </r>
  <r>
    <x v="18"/>
    <x v="18"/>
    <x v="0"/>
    <x v="0"/>
    <x v="0"/>
    <x v="0"/>
    <x v="8"/>
    <n v="81800"/>
    <n v="4090"/>
    <x v="184"/>
    <m/>
    <n v="88344"/>
    <x v="5"/>
    <n v="10"/>
    <n v="11"/>
    <n v="5"/>
    <x v="1"/>
  </r>
  <r>
    <x v="19"/>
    <x v="18"/>
    <x v="0"/>
    <x v="0"/>
    <x v="0"/>
    <x v="0"/>
    <x v="8"/>
    <n v="103100"/>
    <n v="11341"/>
    <x v="185"/>
    <m/>
    <n v="118565"/>
    <x v="4"/>
    <n v="10"/>
    <n v="10"/>
    <n v="3"/>
    <x v="1"/>
  </r>
  <r>
    <x v="20"/>
    <x v="19"/>
    <x v="0"/>
    <x v="0"/>
    <x v="0"/>
    <x v="0"/>
    <x v="8"/>
    <n v="110700"/>
    <n v="12177"/>
    <x v="186"/>
    <m/>
    <n v="127305"/>
    <x v="8"/>
    <n v="14"/>
    <n v="0"/>
    <n v="3"/>
    <x v="1"/>
  </r>
  <r>
    <x v="21"/>
    <x v="20"/>
    <x v="0"/>
    <x v="0"/>
    <x v="0"/>
    <x v="0"/>
    <x v="8"/>
    <n v="67300"/>
    <n v="6730"/>
    <x v="187"/>
    <m/>
    <n v="74703"/>
    <x v="6"/>
    <n v="12"/>
    <n v="0"/>
    <n v="3"/>
    <x v="1"/>
  </r>
  <r>
    <x v="22"/>
    <x v="21"/>
    <x v="0"/>
    <x v="0"/>
    <x v="0"/>
    <x v="0"/>
    <x v="8"/>
    <n v="64600"/>
    <n v="5814"/>
    <x v="188"/>
    <m/>
    <n v="72998"/>
    <x v="6"/>
    <n v="13"/>
    <n v="8"/>
    <n v="3"/>
    <x v="0"/>
  </r>
  <r>
    <x v="23"/>
    <x v="22"/>
    <x v="0"/>
    <x v="0"/>
    <x v="0"/>
    <x v="0"/>
    <x v="8"/>
    <n v="102100"/>
    <n v="8168"/>
    <x v="189"/>
    <m/>
    <n v="111289"/>
    <x v="5"/>
    <n v="14"/>
    <n v="2"/>
    <n v="3"/>
    <x v="0"/>
  </r>
  <r>
    <x v="25"/>
    <x v="24"/>
    <x v="3"/>
    <x v="3"/>
    <x v="0"/>
    <x v="0"/>
    <x v="8"/>
    <n v="61300"/>
    <n v="3065"/>
    <x v="190"/>
    <m/>
    <n v="65591"/>
    <x v="7"/>
    <n v="14"/>
    <n v="9"/>
    <n v="5"/>
    <x v="1"/>
  </r>
  <r>
    <x v="26"/>
    <x v="25"/>
    <x v="4"/>
    <x v="4"/>
    <x v="0"/>
    <x v="0"/>
    <x v="8"/>
    <n v="35900"/>
    <n v="1795"/>
    <x v="191"/>
    <m/>
    <n v="38772"/>
    <x v="4"/>
    <n v="13"/>
    <n v="5"/>
    <n v="3"/>
    <x v="1"/>
  </r>
  <r>
    <x v="27"/>
    <x v="26"/>
    <x v="4"/>
    <x v="4"/>
    <x v="0"/>
    <x v="0"/>
    <x v="8"/>
    <n v="42700"/>
    <n v="2135"/>
    <x v="192"/>
    <m/>
    <n v="46970"/>
    <x v="4"/>
    <n v="14"/>
    <n v="3"/>
    <n v="4"/>
    <x v="0"/>
  </r>
  <r>
    <x v="29"/>
    <x v="28"/>
    <x v="4"/>
    <x v="4"/>
    <x v="0"/>
    <x v="0"/>
    <x v="8"/>
    <n v="88200"/>
    <n v="7056"/>
    <x v="180"/>
    <m/>
    <n v="97902"/>
    <x v="7"/>
    <n v="14"/>
    <n v="9"/>
    <n v="2"/>
    <x v="0"/>
  </r>
  <r>
    <x v="30"/>
    <x v="29"/>
    <x v="1"/>
    <x v="1"/>
    <x v="0"/>
    <x v="0"/>
    <x v="8"/>
    <n v="94600"/>
    <n v="6622"/>
    <x v="193"/>
    <m/>
    <n v="103114"/>
    <x v="6"/>
    <n v="13"/>
    <n v="3"/>
    <n v="5"/>
    <x v="1"/>
  </r>
  <r>
    <x v="31"/>
    <x v="30"/>
    <x v="1"/>
    <x v="1"/>
    <x v="0"/>
    <x v="0"/>
    <x v="8"/>
    <n v="166800"/>
    <n v="20016"/>
    <x v="194"/>
    <m/>
    <n v="191820"/>
    <x v="4"/>
    <n v="13"/>
    <n v="10"/>
    <n v="4"/>
    <x v="1"/>
  </r>
  <r>
    <x v="34"/>
    <x v="33"/>
    <x v="3"/>
    <x v="3"/>
    <x v="0"/>
    <x v="0"/>
    <x v="8"/>
    <n v="74900"/>
    <n v="6741"/>
    <x v="195"/>
    <m/>
    <n v="83139"/>
    <x v="3"/>
    <n v="12"/>
    <n v="8"/>
    <n v="2"/>
    <x v="1"/>
  </r>
  <r>
    <x v="35"/>
    <x v="34"/>
    <x v="3"/>
    <x v="3"/>
    <x v="0"/>
    <x v="0"/>
    <x v="8"/>
    <n v="66100"/>
    <n v="5949"/>
    <x v="196"/>
    <m/>
    <n v="74693"/>
    <x v="0"/>
    <n v="15"/>
    <n v="10"/>
    <n v="5"/>
    <x v="1"/>
  </r>
  <r>
    <x v="36"/>
    <x v="35"/>
    <x v="0"/>
    <x v="0"/>
    <x v="0"/>
    <x v="0"/>
    <x v="8"/>
    <n v="95500"/>
    <n v="7640"/>
    <x v="0"/>
    <n v="124000"/>
    <n v="227140"/>
    <x v="2"/>
    <n v="11"/>
    <n v="2"/>
    <n v="2"/>
    <x v="0"/>
  </r>
  <r>
    <x v="37"/>
    <x v="36"/>
    <x v="0"/>
    <x v="0"/>
    <x v="0"/>
    <x v="0"/>
    <x v="8"/>
    <n v="73500"/>
    <n v="8085"/>
    <x v="197"/>
    <m/>
    <n v="82320"/>
    <x v="0"/>
    <n v="14"/>
    <n v="9"/>
    <n v="4"/>
    <x v="1"/>
  </r>
  <r>
    <x v="38"/>
    <x v="36"/>
    <x v="0"/>
    <x v="0"/>
    <x v="0"/>
    <x v="0"/>
    <x v="8"/>
    <n v="104000"/>
    <n v="8320"/>
    <x v="0"/>
    <n v="155000"/>
    <n v="267320"/>
    <x v="2"/>
    <n v="13"/>
    <n v="11"/>
    <n v="2"/>
    <x v="1"/>
  </r>
  <r>
    <x v="39"/>
    <x v="37"/>
    <x v="0"/>
    <x v="0"/>
    <x v="0"/>
    <x v="0"/>
    <x v="8"/>
    <n v="56400"/>
    <n v="3384"/>
    <x v="198"/>
    <m/>
    <n v="62040"/>
    <x v="3"/>
    <n v="10"/>
    <n v="0"/>
    <n v="4"/>
    <x v="0"/>
  </r>
  <r>
    <x v="40"/>
    <x v="38"/>
    <x v="3"/>
    <x v="3"/>
    <x v="0"/>
    <x v="0"/>
    <x v="8"/>
    <n v="65500"/>
    <n v="5240"/>
    <x v="199"/>
    <m/>
    <n v="71395"/>
    <x v="6"/>
    <n v="11"/>
    <n v="8"/>
    <n v="5"/>
    <x v="0"/>
  </r>
  <r>
    <x v="42"/>
    <x v="40"/>
    <x v="1"/>
    <x v="1"/>
    <x v="0"/>
    <x v="0"/>
    <x v="8"/>
    <n v="78100"/>
    <n v="7810"/>
    <x v="200"/>
    <m/>
    <n v="86691"/>
    <x v="1"/>
    <n v="14"/>
    <n v="4"/>
    <n v="3"/>
    <x v="1"/>
  </r>
  <r>
    <x v="43"/>
    <x v="41"/>
    <x v="2"/>
    <x v="2"/>
    <x v="0"/>
    <x v="0"/>
    <x v="8"/>
    <n v="32700"/>
    <n v="3270"/>
    <x v="117"/>
    <m/>
    <n v="37278"/>
    <x v="0"/>
    <n v="13"/>
    <n v="10"/>
    <n v="3"/>
    <x v="0"/>
  </r>
  <r>
    <x v="44"/>
    <x v="42"/>
    <x v="0"/>
    <x v="0"/>
    <x v="0"/>
    <x v="0"/>
    <x v="8"/>
    <n v="60900"/>
    <n v="6090"/>
    <x v="201"/>
    <m/>
    <n v="67599"/>
    <x v="3"/>
    <n v="15"/>
    <n v="4"/>
    <n v="2"/>
    <x v="1"/>
  </r>
  <r>
    <x v="45"/>
    <x v="43"/>
    <x v="0"/>
    <x v="0"/>
    <x v="0"/>
    <x v="0"/>
    <x v="8"/>
    <n v="86900"/>
    <n v="5214"/>
    <x v="202"/>
    <m/>
    <n v="96459"/>
    <x v="5"/>
    <n v="14"/>
    <n v="11"/>
    <n v="2"/>
    <x v="1"/>
  </r>
  <r>
    <x v="46"/>
    <x v="44"/>
    <x v="0"/>
    <x v="0"/>
    <x v="0"/>
    <x v="0"/>
    <x v="8"/>
    <n v="97900"/>
    <n v="4895"/>
    <x v="203"/>
    <m/>
    <n v="107690"/>
    <x v="1"/>
    <n v="10"/>
    <n v="3"/>
    <n v="4"/>
    <x v="0"/>
  </r>
  <r>
    <x v="47"/>
    <x v="45"/>
    <x v="4"/>
    <x v="4"/>
    <x v="0"/>
    <x v="0"/>
    <x v="8"/>
    <n v="57700"/>
    <n v="3462"/>
    <x v="204"/>
    <m/>
    <n v="62893"/>
    <x v="6"/>
    <n v="11"/>
    <n v="10"/>
    <n v="4"/>
    <x v="0"/>
  </r>
  <r>
    <x v="48"/>
    <x v="46"/>
    <x v="1"/>
    <x v="1"/>
    <x v="0"/>
    <x v="0"/>
    <x v="8"/>
    <n v="108500"/>
    <n v="8680"/>
    <x v="205"/>
    <m/>
    <n v="119350"/>
    <x v="8"/>
    <n v="12"/>
    <n v="8"/>
    <n v="2"/>
    <x v="1"/>
  </r>
  <r>
    <x v="49"/>
    <x v="47"/>
    <x v="2"/>
    <x v="2"/>
    <x v="0"/>
    <x v="0"/>
    <x v="8"/>
    <n v="94000"/>
    <n v="7520"/>
    <x v="206"/>
    <m/>
    <n v="102460"/>
    <x v="1"/>
    <n v="10"/>
    <n v="11"/>
    <n v="5"/>
    <x v="1"/>
  </r>
  <r>
    <x v="51"/>
    <x v="49"/>
    <x v="0"/>
    <x v="0"/>
    <x v="0"/>
    <x v="0"/>
    <x v="8"/>
    <n v="76600"/>
    <n v="7660"/>
    <x v="207"/>
    <m/>
    <n v="85792"/>
    <x v="3"/>
    <n v="15"/>
    <n v="6"/>
    <n v="3"/>
    <x v="0"/>
  </r>
  <r>
    <x v="53"/>
    <x v="51"/>
    <x v="0"/>
    <x v="0"/>
    <x v="0"/>
    <x v="0"/>
    <x v="8"/>
    <n v="85700"/>
    <n v="10284"/>
    <x v="208"/>
    <m/>
    <n v="98555"/>
    <x v="6"/>
    <n v="15"/>
    <n v="4"/>
    <n v="5"/>
    <x v="1"/>
  </r>
  <r>
    <x v="54"/>
    <x v="52"/>
    <x v="0"/>
    <x v="0"/>
    <x v="0"/>
    <x v="0"/>
    <x v="8"/>
    <n v="32400"/>
    <n v="1620"/>
    <x v="209"/>
    <m/>
    <n v="34668"/>
    <x v="4"/>
    <n v="15"/>
    <n v="4"/>
    <n v="2"/>
    <x v="0"/>
  </r>
  <r>
    <x v="55"/>
    <x v="53"/>
    <x v="0"/>
    <x v="0"/>
    <x v="0"/>
    <x v="0"/>
    <x v="8"/>
    <n v="45900"/>
    <n v="2295"/>
    <x v="210"/>
    <m/>
    <n v="50031"/>
    <x v="8"/>
    <n v="15"/>
    <n v="6"/>
    <n v="3"/>
    <x v="0"/>
  </r>
  <r>
    <x v="56"/>
    <x v="54"/>
    <x v="0"/>
    <x v="0"/>
    <x v="0"/>
    <x v="0"/>
    <x v="8"/>
    <n v="63100"/>
    <n v="5679"/>
    <x v="211"/>
    <m/>
    <n v="69410"/>
    <x v="1"/>
    <n v="15"/>
    <n v="2"/>
    <n v="4"/>
    <x v="0"/>
  </r>
  <r>
    <x v="58"/>
    <x v="56"/>
    <x v="4"/>
    <x v="4"/>
    <x v="0"/>
    <x v="0"/>
    <x v="8"/>
    <n v="100000"/>
    <n v="12000"/>
    <x v="50"/>
    <m/>
    <n v="113000"/>
    <x v="5"/>
    <n v="15"/>
    <n v="11"/>
    <n v="4"/>
    <x v="1"/>
  </r>
  <r>
    <x v="59"/>
    <x v="57"/>
    <x v="1"/>
    <x v="1"/>
    <x v="0"/>
    <x v="0"/>
    <x v="8"/>
    <n v="62900"/>
    <n v="6290"/>
    <x v="212"/>
    <m/>
    <n v="69819"/>
    <x v="1"/>
    <n v="12"/>
    <n v="10"/>
    <n v="5"/>
    <x v="1"/>
  </r>
  <r>
    <x v="60"/>
    <x v="58"/>
    <x v="2"/>
    <x v="2"/>
    <x v="0"/>
    <x v="0"/>
    <x v="8"/>
    <n v="33000"/>
    <n v="2970"/>
    <x v="213"/>
    <m/>
    <n v="36960"/>
    <x v="0"/>
    <n v="13"/>
    <n v="9"/>
    <n v="3"/>
    <x v="1"/>
  </r>
  <r>
    <x v="61"/>
    <x v="59"/>
    <x v="3"/>
    <x v="3"/>
    <x v="0"/>
    <x v="0"/>
    <x v="8"/>
    <n v="41200"/>
    <n v="3708"/>
    <x v="0"/>
    <n v="82000"/>
    <n v="126908"/>
    <x v="2"/>
    <n v="13"/>
    <n v="5"/>
    <n v="2"/>
    <x v="1"/>
  </r>
  <r>
    <x v="62"/>
    <x v="60"/>
    <x v="0"/>
    <x v="0"/>
    <x v="0"/>
    <x v="0"/>
    <x v="8"/>
    <n v="76500"/>
    <n v="6120"/>
    <x v="214"/>
    <m/>
    <n v="84150"/>
    <x v="7"/>
    <n v="10"/>
    <n v="11"/>
    <n v="5"/>
    <x v="0"/>
  </r>
  <r>
    <x v="63"/>
    <x v="61"/>
    <x v="0"/>
    <x v="0"/>
    <x v="0"/>
    <x v="0"/>
    <x v="8"/>
    <n v="98100"/>
    <n v="9810"/>
    <x v="215"/>
    <m/>
    <n v="110853"/>
    <x v="5"/>
    <n v="14"/>
    <n v="8"/>
    <n v="2"/>
    <x v="1"/>
  </r>
  <r>
    <x v="64"/>
    <x v="62"/>
    <x v="0"/>
    <x v="0"/>
    <x v="0"/>
    <x v="0"/>
    <x v="8"/>
    <n v="52700"/>
    <n v="3689"/>
    <x v="216"/>
    <m/>
    <n v="57970"/>
    <x v="3"/>
    <n v="14"/>
    <n v="3"/>
    <n v="2"/>
    <x v="1"/>
  </r>
  <r>
    <x v="65"/>
    <x v="63"/>
    <x v="0"/>
    <x v="0"/>
    <x v="0"/>
    <x v="0"/>
    <x v="8"/>
    <n v="114000"/>
    <n v="11400"/>
    <x v="55"/>
    <m/>
    <n v="127680"/>
    <x v="3"/>
    <n v="11"/>
    <n v="8"/>
    <n v="3"/>
    <x v="1"/>
  </r>
  <r>
    <x v="66"/>
    <x v="64"/>
    <x v="0"/>
    <x v="0"/>
    <x v="0"/>
    <x v="0"/>
    <x v="8"/>
    <n v="141400"/>
    <n v="8484"/>
    <x v="217"/>
    <m/>
    <n v="156954"/>
    <x v="1"/>
    <n v="10"/>
    <n v="8"/>
    <n v="3"/>
    <x v="1"/>
  </r>
  <r>
    <x v="67"/>
    <x v="65"/>
    <x v="0"/>
    <x v="0"/>
    <x v="0"/>
    <x v="0"/>
    <x v="8"/>
    <n v="84000"/>
    <n v="9240"/>
    <x v="11"/>
    <m/>
    <n v="94080"/>
    <x v="3"/>
    <n v="12"/>
    <n v="8"/>
    <n v="5"/>
    <x v="1"/>
  </r>
  <r>
    <x v="68"/>
    <x v="66"/>
    <x v="4"/>
    <x v="4"/>
    <x v="0"/>
    <x v="0"/>
    <x v="8"/>
    <n v="61400"/>
    <n v="7368"/>
    <x v="0"/>
    <m/>
    <n v="68768"/>
    <x v="8"/>
    <n v="12"/>
    <n v="10"/>
    <n v="2"/>
    <x v="0"/>
  </r>
  <r>
    <x v="69"/>
    <x v="67"/>
    <x v="1"/>
    <x v="1"/>
    <x v="0"/>
    <x v="0"/>
    <x v="8"/>
    <n v="90500"/>
    <n v="9050"/>
    <x v="218"/>
    <m/>
    <n v="104075"/>
    <x v="0"/>
    <n v="14"/>
    <n v="10"/>
    <n v="2"/>
    <x v="0"/>
  </r>
  <r>
    <x v="70"/>
    <x v="68"/>
    <x v="2"/>
    <x v="2"/>
    <x v="0"/>
    <x v="0"/>
    <x v="8"/>
    <n v="70000"/>
    <n v="4900"/>
    <x v="82"/>
    <m/>
    <n v="78400"/>
    <x v="0"/>
    <n v="12"/>
    <n v="10"/>
    <n v="3"/>
    <x v="1"/>
  </r>
  <r>
    <x v="71"/>
    <x v="69"/>
    <x v="0"/>
    <x v="0"/>
    <x v="0"/>
    <x v="0"/>
    <x v="8"/>
    <n v="34700"/>
    <n v="2776"/>
    <x v="0"/>
    <m/>
    <n v="37476"/>
    <x v="7"/>
    <n v="12"/>
    <n v="0"/>
    <n v="5"/>
    <x v="0"/>
  </r>
  <r>
    <x v="72"/>
    <x v="70"/>
    <x v="0"/>
    <x v="0"/>
    <x v="0"/>
    <x v="0"/>
    <x v="8"/>
    <n v="17600"/>
    <n v="2112"/>
    <x v="0"/>
    <m/>
    <n v="19712"/>
    <x v="3"/>
    <n v="11"/>
    <n v="5"/>
    <n v="4"/>
    <x v="0"/>
  </r>
  <r>
    <x v="73"/>
    <x v="71"/>
    <x v="0"/>
    <x v="0"/>
    <x v="0"/>
    <x v="0"/>
    <x v="8"/>
    <n v="55100"/>
    <n v="6612"/>
    <x v="219"/>
    <m/>
    <n v="63916"/>
    <x v="0"/>
    <n v="14"/>
    <n v="1"/>
    <n v="3"/>
    <x v="1"/>
  </r>
  <r>
    <x v="74"/>
    <x v="72"/>
    <x v="0"/>
    <x v="0"/>
    <x v="0"/>
    <x v="0"/>
    <x v="8"/>
    <n v="58800"/>
    <n v="5880"/>
    <x v="0"/>
    <n v="74000"/>
    <n v="138680"/>
    <x v="2"/>
    <n v="11"/>
    <n v="9"/>
    <n v="2"/>
    <x v="1"/>
  </r>
  <r>
    <x v="75"/>
    <x v="73"/>
    <x v="0"/>
    <x v="0"/>
    <x v="0"/>
    <x v="0"/>
    <x v="8"/>
    <n v="27300"/>
    <n v="2730"/>
    <x v="220"/>
    <m/>
    <n v="31122"/>
    <x v="3"/>
    <n v="10"/>
    <n v="0"/>
    <n v="4"/>
    <x v="0"/>
  </r>
  <r>
    <x v="76"/>
    <x v="74"/>
    <x v="0"/>
    <x v="0"/>
    <x v="0"/>
    <x v="0"/>
    <x v="8"/>
    <n v="63000"/>
    <n v="6300"/>
    <x v="0"/>
    <n v="82000"/>
    <n v="151300"/>
    <x v="2"/>
    <n v="11"/>
    <n v="6"/>
    <n v="2"/>
    <x v="1"/>
  </r>
  <r>
    <x v="77"/>
    <x v="75"/>
    <x v="0"/>
    <x v="0"/>
    <x v="0"/>
    <x v="0"/>
    <x v="8"/>
    <n v="36700"/>
    <n v="1835"/>
    <x v="221"/>
    <m/>
    <n v="40370"/>
    <x v="5"/>
    <n v="10"/>
    <n v="7"/>
    <n v="5"/>
    <x v="1"/>
  </r>
  <r>
    <x v="78"/>
    <x v="76"/>
    <x v="4"/>
    <x v="4"/>
    <x v="0"/>
    <x v="0"/>
    <x v="8"/>
    <n v="70900"/>
    <n v="3545"/>
    <x v="222"/>
    <m/>
    <n v="76572"/>
    <x v="0"/>
    <n v="10"/>
    <n v="8"/>
    <n v="4"/>
    <x v="0"/>
  </r>
  <r>
    <x v="79"/>
    <x v="77"/>
    <x v="1"/>
    <x v="1"/>
    <x v="0"/>
    <x v="0"/>
    <x v="8"/>
    <n v="38500"/>
    <n v="3850"/>
    <x v="223"/>
    <m/>
    <n v="43505"/>
    <x v="1"/>
    <n v="10"/>
    <n v="4"/>
    <n v="5"/>
    <x v="0"/>
  </r>
  <r>
    <x v="80"/>
    <x v="78"/>
    <x v="2"/>
    <x v="2"/>
    <x v="0"/>
    <x v="0"/>
    <x v="8"/>
    <n v="34900"/>
    <n v="4188"/>
    <x v="224"/>
    <m/>
    <n v="40484"/>
    <x v="1"/>
    <n v="15"/>
    <n v="0"/>
    <n v="5"/>
    <x v="0"/>
  </r>
  <r>
    <x v="81"/>
    <x v="79"/>
    <x v="3"/>
    <x v="3"/>
    <x v="0"/>
    <x v="0"/>
    <x v="8"/>
    <n v="73700"/>
    <n v="8844"/>
    <x v="0"/>
    <n v="69000"/>
    <n v="151544"/>
    <x v="2"/>
    <n v="11"/>
    <n v="2"/>
    <n v="4"/>
    <x v="1"/>
  </r>
  <r>
    <x v="82"/>
    <x v="80"/>
    <x v="0"/>
    <x v="0"/>
    <x v="0"/>
    <x v="0"/>
    <x v="8"/>
    <n v="66600"/>
    <n v="7992"/>
    <x v="225"/>
    <m/>
    <n v="75924"/>
    <x v="5"/>
    <n v="12"/>
    <n v="6"/>
    <n v="2"/>
    <x v="1"/>
  </r>
  <r>
    <x v="83"/>
    <x v="81"/>
    <x v="2"/>
    <x v="2"/>
    <x v="0"/>
    <x v="0"/>
    <x v="8"/>
    <n v="51000"/>
    <n v="6120"/>
    <x v="214"/>
    <m/>
    <n v="58650"/>
    <x v="7"/>
    <n v="15"/>
    <n v="2"/>
    <n v="4"/>
    <x v="0"/>
  </r>
  <r>
    <x v="84"/>
    <x v="82"/>
    <x v="0"/>
    <x v="0"/>
    <x v="0"/>
    <x v="0"/>
    <x v="8"/>
    <n v="48000"/>
    <n v="3360"/>
    <x v="8"/>
    <m/>
    <n v="53760"/>
    <x v="1"/>
    <n v="14"/>
    <n v="4"/>
    <n v="3"/>
    <x v="1"/>
  </r>
  <r>
    <x v="85"/>
    <x v="83"/>
    <x v="0"/>
    <x v="0"/>
    <x v="0"/>
    <x v="0"/>
    <x v="8"/>
    <n v="94000"/>
    <n v="8460"/>
    <x v="226"/>
    <m/>
    <n v="107160"/>
    <x v="7"/>
    <n v="10"/>
    <n v="11"/>
    <n v="3"/>
    <x v="0"/>
  </r>
  <r>
    <x v="86"/>
    <x v="84"/>
    <x v="0"/>
    <x v="0"/>
    <x v="0"/>
    <x v="0"/>
    <x v="8"/>
    <n v="39000"/>
    <n v="2340"/>
    <x v="227"/>
    <m/>
    <n v="42510"/>
    <x v="0"/>
    <n v="15"/>
    <n v="7"/>
    <n v="3"/>
    <x v="0"/>
  </r>
  <r>
    <x v="87"/>
    <x v="85"/>
    <x v="0"/>
    <x v="0"/>
    <x v="0"/>
    <x v="0"/>
    <x v="8"/>
    <n v="80000"/>
    <n v="8800"/>
    <x v="0"/>
    <n v="24000"/>
    <n v="112800"/>
    <x v="2"/>
    <n v="13"/>
    <n v="3"/>
    <n v="2"/>
    <x v="1"/>
  </r>
  <r>
    <x v="88"/>
    <x v="86"/>
    <x v="0"/>
    <x v="0"/>
    <x v="0"/>
    <x v="0"/>
    <x v="8"/>
    <n v="38000"/>
    <n v="4560"/>
    <x v="18"/>
    <m/>
    <n v="44080"/>
    <x v="5"/>
    <n v="11"/>
    <n v="5"/>
    <n v="4"/>
    <x v="0"/>
  </r>
  <r>
    <x v="89"/>
    <x v="87"/>
    <x v="0"/>
    <x v="0"/>
    <x v="0"/>
    <x v="0"/>
    <x v="8"/>
    <n v="25000"/>
    <n v="1250"/>
    <x v="228"/>
    <m/>
    <n v="26500"/>
    <x v="7"/>
    <n v="10"/>
    <n v="3"/>
    <n v="4"/>
    <x v="0"/>
  </r>
  <r>
    <x v="90"/>
    <x v="88"/>
    <x v="0"/>
    <x v="0"/>
    <x v="0"/>
    <x v="0"/>
    <x v="8"/>
    <n v="63000"/>
    <n v="3780"/>
    <x v="25"/>
    <m/>
    <n v="67410"/>
    <x v="6"/>
    <n v="10"/>
    <n v="1"/>
    <n v="5"/>
    <x v="0"/>
  </r>
  <r>
    <x v="91"/>
    <x v="89"/>
    <x v="4"/>
    <x v="4"/>
    <x v="0"/>
    <x v="0"/>
    <x v="8"/>
    <n v="110000"/>
    <n v="6600"/>
    <x v="10"/>
    <m/>
    <n v="119900"/>
    <x v="4"/>
    <n v="10"/>
    <n v="2"/>
    <n v="5"/>
    <x v="1"/>
  </r>
  <r>
    <x v="92"/>
    <x v="90"/>
    <x v="1"/>
    <x v="1"/>
    <x v="0"/>
    <x v="0"/>
    <x v="8"/>
    <n v="41000"/>
    <n v="2870"/>
    <x v="83"/>
    <m/>
    <n v="45510"/>
    <x v="7"/>
    <n v="13"/>
    <n v="6"/>
    <n v="3"/>
    <x v="1"/>
  </r>
  <r>
    <x v="93"/>
    <x v="91"/>
    <x v="2"/>
    <x v="2"/>
    <x v="0"/>
    <x v="0"/>
    <x v="8"/>
    <n v="145000"/>
    <n v="8700"/>
    <x v="229"/>
    <m/>
    <n v="155150"/>
    <x v="4"/>
    <n v="14"/>
    <n v="5"/>
    <n v="4"/>
    <x v="0"/>
  </r>
  <r>
    <x v="94"/>
    <x v="92"/>
    <x v="3"/>
    <x v="3"/>
    <x v="0"/>
    <x v="0"/>
    <x v="8"/>
    <n v="45000"/>
    <n v="4500"/>
    <x v="230"/>
    <m/>
    <n v="51300"/>
    <x v="5"/>
    <n v="11"/>
    <n v="9"/>
    <n v="2"/>
    <x v="0"/>
  </r>
  <r>
    <x v="95"/>
    <x v="93"/>
    <x v="0"/>
    <x v="0"/>
    <x v="0"/>
    <x v="0"/>
    <x v="8"/>
    <n v="36000"/>
    <n v="2880"/>
    <x v="7"/>
    <m/>
    <n v="39960"/>
    <x v="0"/>
    <n v="12"/>
    <n v="0"/>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7C12F1-1E85-46E3-AE25-6B4CE40C0484}" name="sik and pto day in dep"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A58:C60" firstHeaderRow="0" firstDataRow="1" firstDataCol="1"/>
  <pivotFields count="20">
    <pivotField showAll="0"/>
    <pivotField numFmtId="14"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showAll="0">
      <items count="6">
        <item h="1" x="0"/>
        <item h="1" x="2"/>
        <item x="1"/>
        <item h="1" x="4"/>
        <item h="1" x="3"/>
        <item t="default"/>
      </items>
    </pivotField>
    <pivotField showAll="0"/>
    <pivotField showAll="0">
      <items count="16">
        <item x="1"/>
        <item x="2"/>
        <item x="3"/>
        <item x="4"/>
        <item x="5"/>
        <item x="7"/>
        <item x="6"/>
        <item x="8"/>
        <item x="9"/>
        <item x="10"/>
        <item x="11"/>
        <item x="12"/>
        <item x="13"/>
        <item x="14"/>
        <item x="0"/>
        <item t="default"/>
      </items>
    </pivotField>
    <pivotField showAll="0"/>
    <pivotField showAll="0"/>
    <pivotField numFmtId="164" showAll="0"/>
    <pivotField numFmtId="164" showAll="0"/>
    <pivotField numFmtId="164" showAll="0"/>
    <pivotField showAll="0"/>
    <pivotField numFmtId="164" showAll="0"/>
    <pivotField axis="axisRow" showAll="0" sortType="ascending">
      <items count="10">
        <item x="6"/>
        <item x="4"/>
        <item x="8"/>
        <item x="3"/>
        <item x="7"/>
        <item x="5"/>
        <item x="0"/>
        <item x="1"/>
        <item x="2"/>
        <item t="default"/>
      </items>
    </pivotField>
    <pivotField dataField="1" showAll="0"/>
    <pivotField dataField="1" showAll="0"/>
    <pivotField showAll="0"/>
    <pivotField showAll="0">
      <items count="3">
        <item x="0"/>
        <item x="1"/>
        <item t="default"/>
      </items>
    </pivotField>
    <pivotField showAll="0" defaultSubtotal="0"/>
    <pivotField showAll="0" defaultSubtotal="0"/>
    <pivotField showAll="0" defaultSubtotal="0">
      <items count="7">
        <item x="0"/>
        <item x="1"/>
        <item x="2"/>
        <item x="3"/>
        <item x="4"/>
        <item x="5"/>
        <item x="6"/>
      </items>
    </pivotField>
  </pivotFields>
  <rowFields count="1">
    <field x="12"/>
  </rowFields>
  <rowItems count="2">
    <i>
      <x v="4"/>
    </i>
    <i t="grand">
      <x/>
    </i>
  </rowItems>
  <colFields count="1">
    <field x="-2"/>
  </colFields>
  <colItems count="2">
    <i>
      <x/>
    </i>
    <i i="1">
      <x v="1"/>
    </i>
  </colItems>
  <dataFields count="2">
    <dataField name="Sum of PTO Days" fld="13" baseField="0" baseItem="0"/>
    <dataField name="Sum of Sick Days"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40" name="Hire Date">
      <autoFilter ref="A1">
        <filterColumn colId="0">
          <customFilters and="1">
            <customFilter operator="greaterThanOrEqual" val="39448"/>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77181E-2D68-49BA-9FFA-E8B780176C0C}" name="top  emp with smales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B71" firstHeaderRow="1" firstDataRow="1" firstDataCol="1"/>
  <pivotFields count="20">
    <pivotField axis="axisRow" showAll="0" measureFilter="1" sortType="ascending">
      <items count="97">
        <item x="90"/>
        <item x="17"/>
        <item x="83"/>
        <item x="0"/>
        <item x="68"/>
        <item x="58"/>
        <item x="36"/>
        <item x="92"/>
        <item x="9"/>
        <item x="93"/>
        <item x="12"/>
        <item x="44"/>
        <item x="42"/>
        <item x="89"/>
        <item x="10"/>
        <item x="1"/>
        <item x="7"/>
        <item x="77"/>
        <item x="14"/>
        <item x="63"/>
        <item x="49"/>
        <item x="54"/>
        <item x="33"/>
        <item x="91"/>
        <item x="73"/>
        <item x="23"/>
        <item x="61"/>
        <item x="84"/>
        <item x="30"/>
        <item x="94"/>
        <item x="95"/>
        <item x="29"/>
        <item x="64"/>
        <item x="87"/>
        <item x="21"/>
        <item x="13"/>
        <item x="74"/>
        <item x="3"/>
        <item x="19"/>
        <item x="85"/>
        <item x="8"/>
        <item x="69"/>
        <item x="43"/>
        <item x="37"/>
        <item x="27"/>
        <item x="81"/>
        <item x="65"/>
        <item x="2"/>
        <item x="38"/>
        <item x="34"/>
        <item x="48"/>
        <item x="57"/>
        <item x="6"/>
        <item x="76"/>
        <item x="51"/>
        <item x="53"/>
        <item x="62"/>
        <item x="25"/>
        <item x="75"/>
        <item x="5"/>
        <item x="70"/>
        <item x="78"/>
        <item x="24"/>
        <item x="52"/>
        <item x="55"/>
        <item x="18"/>
        <item x="46"/>
        <item x="32"/>
        <item x="59"/>
        <item x="66"/>
        <item x="56"/>
        <item x="15"/>
        <item x="47"/>
        <item x="40"/>
        <item x="80"/>
        <item x="82"/>
        <item x="26"/>
        <item x="35"/>
        <item x="45"/>
        <item x="72"/>
        <item x="71"/>
        <item x="31"/>
        <item x="20"/>
        <item x="60"/>
        <item x="79"/>
        <item x="86"/>
        <item x="28"/>
        <item x="16"/>
        <item x="67"/>
        <item x="22"/>
        <item x="50"/>
        <item x="88"/>
        <item x="11"/>
        <item x="41"/>
        <item x="4"/>
        <item x="39"/>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pivotField dataField="1" numFmtId="164" showAll="0"/>
    <pivotField numFmtId="164" showAll="0"/>
    <pivotField numFmtId="164" showAll="0"/>
    <pivotField showAll="0"/>
    <pivotField numFmtId="164" showAll="0"/>
    <pivotField showAll="0">
      <items count="10">
        <item x="6"/>
        <item x="3"/>
        <item x="2"/>
        <item x="5"/>
        <item x="0"/>
        <item x="7"/>
        <item x="4"/>
        <item x="8"/>
        <item x="1"/>
        <item t="default"/>
      </items>
    </pivotField>
    <pivotField showAll="0"/>
    <pivotField showAll="0"/>
    <pivotField showAll="0"/>
    <pivotField showAll="0">
      <items count="3">
        <item x="0"/>
        <item x="1"/>
        <item t="default"/>
      </items>
    </pivotField>
    <pivotField showAll="0" defaultSubtotal="0"/>
    <pivotField showAll="0" defaultSubtotal="0"/>
    <pivotField showAll="0" defaultSubtotal="0">
      <items count="7">
        <item x="0"/>
        <item x="1"/>
        <item x="2"/>
        <item x="3"/>
        <item x="4"/>
        <item x="5"/>
        <item x="6"/>
      </items>
    </pivotField>
  </pivotFields>
  <rowFields count="1">
    <field x="0"/>
  </rowFields>
  <rowItems count="11">
    <i>
      <x v="13"/>
    </i>
    <i>
      <x v="79"/>
    </i>
    <i>
      <x v="30"/>
    </i>
    <i>
      <x v="91"/>
    </i>
    <i>
      <x v="85"/>
    </i>
    <i>
      <x v="7"/>
    </i>
    <i>
      <x v="29"/>
    </i>
    <i>
      <x v="27"/>
    </i>
    <i>
      <x v="2"/>
    </i>
    <i>
      <x v="58"/>
    </i>
    <i t="grand">
      <x/>
    </i>
  </rowItems>
  <colItems count="1">
    <i/>
  </colItems>
  <dataFields count="1">
    <dataField name="Sum of Base Salary" fld="7"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8"/>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FF5C18-BDBC-4EE4-A0B5-2A9CAB64E752}" name="top emp higest perfrorm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B51" firstHeaderRow="1" firstDataRow="1" firstDataCol="1"/>
  <pivotFields count="20">
    <pivotField axis="axisRow" showAll="0" measureFilter="1" sortType="ascending">
      <items count="97">
        <item x="90"/>
        <item x="17"/>
        <item x="83"/>
        <item x="0"/>
        <item x="68"/>
        <item x="58"/>
        <item x="36"/>
        <item x="92"/>
        <item x="9"/>
        <item x="93"/>
        <item x="12"/>
        <item x="44"/>
        <item x="42"/>
        <item x="89"/>
        <item x="10"/>
        <item x="1"/>
        <item x="7"/>
        <item x="77"/>
        <item x="14"/>
        <item x="63"/>
        <item x="49"/>
        <item x="54"/>
        <item x="33"/>
        <item x="91"/>
        <item x="73"/>
        <item x="23"/>
        <item x="61"/>
        <item x="84"/>
        <item x="30"/>
        <item x="94"/>
        <item x="95"/>
        <item x="29"/>
        <item x="64"/>
        <item x="87"/>
        <item x="21"/>
        <item x="13"/>
        <item x="74"/>
        <item x="3"/>
        <item x="19"/>
        <item x="85"/>
        <item x="8"/>
        <item x="69"/>
        <item x="43"/>
        <item x="37"/>
        <item x="27"/>
        <item x="81"/>
        <item x="65"/>
        <item x="2"/>
        <item x="38"/>
        <item x="34"/>
        <item x="48"/>
        <item x="57"/>
        <item x="6"/>
        <item x="76"/>
        <item x="51"/>
        <item x="53"/>
        <item x="62"/>
        <item x="25"/>
        <item x="75"/>
        <item x="5"/>
        <item x="70"/>
        <item x="78"/>
        <item x="24"/>
        <item x="52"/>
        <item x="55"/>
        <item x="18"/>
        <item x="46"/>
        <item x="32"/>
        <item x="59"/>
        <item x="66"/>
        <item x="56"/>
        <item x="15"/>
        <item x="47"/>
        <item x="40"/>
        <item x="80"/>
        <item x="82"/>
        <item x="26"/>
        <item x="35"/>
        <item x="45"/>
        <item x="72"/>
        <item x="71"/>
        <item x="31"/>
        <item x="20"/>
        <item x="60"/>
        <item x="79"/>
        <item x="86"/>
        <item x="28"/>
        <item x="16"/>
        <item x="67"/>
        <item x="22"/>
        <item x="50"/>
        <item x="88"/>
        <item x="11"/>
        <item x="41"/>
        <item x="4"/>
        <item x="39"/>
        <item t="default"/>
      </items>
      <autoSortScope>
        <pivotArea dataOnly="0" outline="0" fieldPosition="0">
          <references count="1">
            <reference field="4294967294" count="1" selected="0">
              <x v="0"/>
            </reference>
          </references>
        </pivotArea>
      </autoSortScope>
    </pivotField>
    <pivotField numFmtId="14" showAll="0"/>
    <pivotField showAll="0">
      <items count="6">
        <item x="0"/>
        <item x="2"/>
        <item x="1"/>
        <item x="4"/>
        <item x="3"/>
        <item t="default"/>
      </items>
    </pivotField>
    <pivotField showAll="0"/>
    <pivotField showAll="0">
      <items count="16">
        <item x="1"/>
        <item x="2"/>
        <item x="3"/>
        <item x="4"/>
        <item x="5"/>
        <item x="7"/>
        <item x="6"/>
        <item x="8"/>
        <item x="9"/>
        <item x="10"/>
        <item x="11"/>
        <item x="12"/>
        <item x="13"/>
        <item x="14"/>
        <item x="0"/>
        <item t="default"/>
      </items>
    </pivotField>
    <pivotField showAll="0"/>
    <pivotField showAll="0"/>
    <pivotField numFmtId="164" showAll="0"/>
    <pivotField numFmtId="164" showAll="0"/>
    <pivotField numFmtId="164" showAll="0"/>
    <pivotField showAll="0"/>
    <pivotField numFmtId="164" showAll="0"/>
    <pivotField showAll="0">
      <items count="10">
        <item x="6"/>
        <item x="3"/>
        <item x="2"/>
        <item x="5"/>
        <item x="0"/>
        <item x="7"/>
        <item x="4"/>
        <item x="8"/>
        <item x="1"/>
        <item t="default"/>
      </items>
    </pivotField>
    <pivotField showAll="0"/>
    <pivotField showAll="0"/>
    <pivotField dataField="1" showAll="0"/>
    <pivotField showAll="0">
      <items count="3">
        <item x="0"/>
        <item x="1"/>
        <item t="default"/>
      </items>
    </pivotField>
    <pivotField showAll="0" defaultSubtotal="0"/>
    <pivotField showAll="0" defaultSubtotal="0"/>
    <pivotField showAll="0" defaultSubtotal="0">
      <items count="7">
        <item x="0"/>
        <item x="1"/>
        <item x="2"/>
        <item x="3"/>
        <item x="4"/>
        <item x="5"/>
        <item x="6"/>
      </items>
    </pivotField>
  </pivotFields>
  <rowFields count="1">
    <field x="0"/>
  </rowFields>
  <rowItems count="11">
    <i>
      <x v="3"/>
    </i>
    <i>
      <x v="52"/>
    </i>
    <i>
      <x v="38"/>
    </i>
    <i>
      <x v="87"/>
    </i>
    <i>
      <x v="65"/>
    </i>
    <i>
      <x v="47"/>
    </i>
    <i>
      <x v="40"/>
    </i>
    <i>
      <x v="18"/>
    </i>
    <i>
      <x v="59"/>
    </i>
    <i>
      <x v="94"/>
    </i>
    <i t="grand">
      <x/>
    </i>
  </rowItems>
  <colItems count="1">
    <i/>
  </colItems>
  <dataFields count="1">
    <dataField name="Sum of Performance Scor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4CF990-537B-4E84-888D-2B2A32CCF369}" name="Top employees high sala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B32" firstHeaderRow="1" firstDataRow="1" firstDataCol="1"/>
  <pivotFields count="20">
    <pivotField axis="axisRow" showAll="0" measureFilter="1" sortType="ascending">
      <items count="97">
        <item x="90"/>
        <item x="17"/>
        <item x="83"/>
        <item x="0"/>
        <item x="68"/>
        <item x="58"/>
        <item x="36"/>
        <item x="92"/>
        <item x="9"/>
        <item x="93"/>
        <item x="12"/>
        <item x="44"/>
        <item x="42"/>
        <item x="89"/>
        <item x="10"/>
        <item x="1"/>
        <item x="7"/>
        <item x="77"/>
        <item x="14"/>
        <item x="63"/>
        <item x="49"/>
        <item x="54"/>
        <item x="33"/>
        <item x="91"/>
        <item x="73"/>
        <item x="23"/>
        <item x="61"/>
        <item x="84"/>
        <item x="30"/>
        <item x="94"/>
        <item x="95"/>
        <item x="29"/>
        <item x="64"/>
        <item x="87"/>
        <item x="21"/>
        <item x="13"/>
        <item x="74"/>
        <item x="3"/>
        <item x="19"/>
        <item x="85"/>
        <item x="8"/>
        <item x="69"/>
        <item x="43"/>
        <item x="37"/>
        <item x="27"/>
        <item x="81"/>
        <item x="65"/>
        <item x="2"/>
        <item x="38"/>
        <item x="34"/>
        <item x="48"/>
        <item x="57"/>
        <item x="6"/>
        <item x="76"/>
        <item x="51"/>
        <item x="53"/>
        <item x="62"/>
        <item x="25"/>
        <item x="75"/>
        <item x="5"/>
        <item x="70"/>
        <item x="78"/>
        <item x="24"/>
        <item x="52"/>
        <item x="55"/>
        <item x="18"/>
        <item x="46"/>
        <item x="32"/>
        <item x="59"/>
        <item x="66"/>
        <item x="56"/>
        <item x="15"/>
        <item x="47"/>
        <item x="40"/>
        <item x="80"/>
        <item x="82"/>
        <item x="26"/>
        <item x="35"/>
        <item x="45"/>
        <item x="72"/>
        <item x="71"/>
        <item x="31"/>
        <item x="20"/>
        <item x="60"/>
        <item x="79"/>
        <item x="86"/>
        <item x="28"/>
        <item x="16"/>
        <item x="67"/>
        <item x="22"/>
        <item x="50"/>
        <item x="88"/>
        <item x="11"/>
        <item x="41"/>
        <item x="4"/>
        <item x="39"/>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pivotField dataField="1" numFmtId="164" showAll="0"/>
    <pivotField numFmtId="164" showAll="0"/>
    <pivotField numFmtId="164" showAll="0"/>
    <pivotField showAll="0"/>
    <pivotField numFmtId="164" showAll="0"/>
    <pivotField showAll="0">
      <items count="10">
        <item x="6"/>
        <item x="3"/>
        <item x="2"/>
        <item x="5"/>
        <item x="0"/>
        <item x="7"/>
        <item x="4"/>
        <item x="8"/>
        <item x="1"/>
        <item t="default"/>
      </items>
    </pivotField>
    <pivotField showAll="0"/>
    <pivotField showAll="0"/>
    <pivotField showAll="0"/>
    <pivotField showAll="0">
      <items count="3">
        <item x="0"/>
        <item x="1"/>
        <item t="default"/>
      </items>
    </pivotField>
    <pivotField showAll="0" defaultSubtotal="0"/>
    <pivotField showAll="0" defaultSubtotal="0"/>
    <pivotField showAll="0" defaultSubtotal="0">
      <items count="7">
        <item x="0"/>
        <item x="1"/>
        <item x="2"/>
        <item x="3"/>
        <item x="4"/>
        <item x="5"/>
        <item x="6"/>
      </items>
    </pivotField>
  </pivotFields>
  <rowFields count="1">
    <field x="0"/>
  </rowFields>
  <rowItems count="11">
    <i>
      <x v="18"/>
    </i>
    <i>
      <x v="14"/>
    </i>
    <i>
      <x v="1"/>
    </i>
    <i>
      <x v="10"/>
    </i>
    <i>
      <x v="25"/>
    </i>
    <i>
      <x v="59"/>
    </i>
    <i>
      <x v="38"/>
    </i>
    <i>
      <x v="3"/>
    </i>
    <i>
      <x v="82"/>
    </i>
    <i>
      <x v="81"/>
    </i>
    <i t="grand">
      <x/>
    </i>
  </rowItems>
  <colItems count="1">
    <i/>
  </colItems>
  <dataFields count="1">
    <dataField name="Sum of Base Salary" fld="7"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AA6B22-FDBE-443F-A27C-11795F8681B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0">
    <pivotField showAll="0"/>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pivotField numFmtId="164" showAll="0"/>
    <pivotField numFmtId="164" showAll="0"/>
    <pivotField numFmtId="164" showAll="0"/>
    <pivotField showAll="0"/>
    <pivotField numFmtId="164" showAll="0"/>
    <pivotField showAll="0">
      <items count="10">
        <item x="6"/>
        <item x="3"/>
        <item x="2"/>
        <item x="5"/>
        <item x="0"/>
        <item x="7"/>
        <item x="4"/>
        <item x="8"/>
        <item x="1"/>
        <item t="default"/>
      </items>
    </pivotField>
    <pivotField showAll="0"/>
    <pivotField showAll="0"/>
    <pivotField dataField="1" showAll="0"/>
    <pivotField axis="axisRow" showAll="0">
      <items count="3">
        <item x="0"/>
        <item x="1"/>
        <item t="default"/>
      </items>
    </pivotField>
    <pivotField showAll="0" defaultSubtotal="0"/>
    <pivotField showAll="0" defaultSubtotal="0"/>
    <pivotField showAll="0" defaultSubtotal="0">
      <items count="7">
        <item x="0"/>
        <item x="1"/>
        <item x="2"/>
        <item x="3"/>
        <item x="4"/>
        <item x="5"/>
        <item x="6"/>
      </items>
    </pivotField>
  </pivotFields>
  <rowFields count="1">
    <field x="16"/>
  </rowFields>
  <rowItems count="3">
    <i>
      <x/>
    </i>
    <i>
      <x v="1"/>
    </i>
    <i t="grand">
      <x/>
    </i>
  </rowItems>
  <colItems count="1">
    <i/>
  </colItems>
  <dataFields count="1">
    <dataField name="Sum of Performance Score" fld="1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652C4E-63A0-4871-B132-C75A89F32B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6:A97" firstHeaderRow="1" firstDataRow="1" firstDataCol="0"/>
  <pivotFields count="20">
    <pivotField dataField="1" showAll="0"/>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pivotField numFmtId="164" showAll="0"/>
    <pivotField numFmtId="164" showAll="0"/>
    <pivotField numFmtId="164" showAll="0"/>
    <pivotField showAll="0"/>
    <pivotField numFmtId="164" showAll="0"/>
    <pivotField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Items count="1">
    <i/>
  </rowItems>
  <colItems count="1">
    <i/>
  </colItems>
  <dataFields count="1">
    <dataField name="Count of Full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D0A1E-23C1-4ADA-9DCA-57CBB0BBB9CC}" name="Count emp by Gen"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A44:B46" firstHeaderRow="1" firstDataRow="1" firstDataCol="1"/>
  <pivotFields count="20">
    <pivotField dataField="1" showAll="0"/>
    <pivotField numFmtId="14"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showAll="0">
      <items count="6">
        <item h="1" x="0"/>
        <item h="1" x="2"/>
        <item x="1"/>
        <item h="1" x="4"/>
        <item h="1" x="3"/>
        <item t="default"/>
      </items>
    </pivotField>
    <pivotField showAll="0"/>
    <pivotField showAll="0">
      <items count="16">
        <item x="1"/>
        <item x="2"/>
        <item x="3"/>
        <item x="4"/>
        <item x="5"/>
        <item x="7"/>
        <item x="6"/>
        <item x="8"/>
        <item x="9"/>
        <item x="10"/>
        <item x="11"/>
        <item x="12"/>
        <item x="13"/>
        <item x="14"/>
        <item x="0"/>
        <item t="default"/>
      </items>
    </pivotField>
    <pivotField showAll="0"/>
    <pivotField showAll="0"/>
    <pivotField numFmtId="164" showAll="0"/>
    <pivotField numFmtId="164" showAll="0"/>
    <pivotField numFmtId="164" showAll="0"/>
    <pivotField showAll="0"/>
    <pivotField numFmtId="164" showAll="0"/>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7">
        <item x="0"/>
        <item x="1"/>
        <item x="2"/>
        <item x="3"/>
        <item x="4"/>
        <item x="5"/>
        <item x="6"/>
      </items>
    </pivotField>
  </pivotFields>
  <rowFields count="1">
    <field x="16"/>
  </rowFields>
  <rowItems count="2">
    <i>
      <x v="1"/>
    </i>
    <i t="grand">
      <x/>
    </i>
  </rowItems>
  <colItems count="1">
    <i/>
  </colItems>
  <dataFields count="1">
    <dataField name="Count of Full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filters count="1">
    <filter fld="1" type="dateBetween" evalOrder="-1" id="40" name="Hire Date">
      <autoFilter ref="A1">
        <filterColumn colId="0">
          <customFilters and="1">
            <customFilter operator="greaterThanOrEqual" val="39448"/>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DE71F-1A73-4C35-B4DB-A5C50429BF5F}" name="Count emploees in st"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
  <location ref="A26:B28" firstHeaderRow="1" firstDataRow="1" firstDataCol="1"/>
  <pivotFields count="20">
    <pivotField dataField="1" showAll="0"/>
    <pivotField numFmtId="14"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showAll="0">
      <items count="6">
        <item h="1" x="0"/>
        <item h="1" x="2"/>
        <item x="1"/>
        <item h="1" x="4"/>
        <item h="1" x="3"/>
        <item t="default"/>
      </items>
    </pivotField>
    <pivotField axis="axisRow" showAll="0" sortType="ascending">
      <items count="6">
        <item x="1"/>
        <item x="4"/>
        <item x="2"/>
        <item x="0"/>
        <item x="3"/>
        <item t="default"/>
      </items>
      <autoSortScope>
        <pivotArea dataOnly="0" outline="0" fieldPosition="0">
          <references count="1">
            <reference field="4294967294" count="1" selected="0">
              <x v="0"/>
            </reference>
          </references>
        </pivotArea>
      </autoSortScope>
    </pivotField>
    <pivotField showAll="0">
      <items count="16">
        <item x="1"/>
        <item x="2"/>
        <item x="3"/>
        <item x="4"/>
        <item x="5"/>
        <item x="7"/>
        <item x="6"/>
        <item x="8"/>
        <item x="9"/>
        <item x="10"/>
        <item x="11"/>
        <item x="12"/>
        <item x="13"/>
        <item x="14"/>
        <item x="0"/>
        <item t="default"/>
      </items>
    </pivotField>
    <pivotField showAll="0"/>
    <pivotField showAll="0"/>
    <pivotField numFmtId="164" showAll="0"/>
    <pivotField numFmtId="164" showAll="0"/>
    <pivotField numFmtId="164" showAll="0"/>
    <pivotField showAll="0"/>
    <pivotField numFmtId="164"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7">
        <item x="0"/>
        <item x="1"/>
        <item x="2"/>
        <item x="3"/>
        <item x="4"/>
        <item x="5"/>
        <item x="6"/>
      </items>
    </pivotField>
  </pivotFields>
  <rowFields count="1">
    <field x="3"/>
  </rowFields>
  <rowItems count="2">
    <i>
      <x/>
    </i>
    <i t="grand">
      <x/>
    </i>
  </rowItems>
  <colItems count="1">
    <i/>
  </colItems>
  <dataFields count="1">
    <dataField name="Count of Full Name"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0"/>
          </reference>
        </references>
      </pivotArea>
    </chartFormat>
    <chartFormat chart="2" format="16">
      <pivotArea type="data" outline="0" fieldPosition="0">
        <references count="2">
          <reference field="4294967294" count="1" selected="0">
            <x v="0"/>
          </reference>
          <reference field="3" count="1" selected="0">
            <x v="2"/>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 type="dateBetween" evalOrder="-1" id="40" name="Hire Date">
      <autoFilter ref="A1">
        <filterColumn colId="0">
          <customFilters and="1">
            <customFilter operator="greaterThanOrEqual" val="39448"/>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27665C-ED90-4CD3-A6FD-D6138E5C70B0}" name="count emp in dep"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outline="1" outlineData="1" multipleFieldFilters="0" chartFormat="3">
  <location ref="A3:B4" firstHeaderRow="1" firstDataRow="1" firstDataCol="1"/>
  <pivotFields count="20">
    <pivotField dataField="1" showAll="0"/>
    <pivotField numFmtId="14" showAll="0">
      <items count="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showAll="0">
      <items count="6">
        <item h="1" x="0"/>
        <item h="1" x="2"/>
        <item x="1"/>
        <item h="1" x="4"/>
        <item h="1" x="3"/>
        <item t="default"/>
      </items>
    </pivotField>
    <pivotField showAll="0"/>
    <pivotField showAll="0">
      <items count="16">
        <item x="1"/>
        <item x="2"/>
        <item x="3"/>
        <item x="4"/>
        <item x="5"/>
        <item x="7"/>
        <item x="6"/>
        <item x="8"/>
        <item x="9"/>
        <item x="10"/>
        <item x="11"/>
        <item x="12"/>
        <item x="13"/>
        <item x="14"/>
        <item x="0"/>
        <item t="default"/>
      </items>
    </pivotField>
    <pivotField showAll="0">
      <items count="2">
        <item x="0"/>
        <item t="default"/>
      </items>
    </pivotField>
    <pivotField showAll="0"/>
    <pivotField numFmtId="164" showAll="0"/>
    <pivotField numFmtId="164" showAll="0"/>
    <pivotField numFmtId="164" showAll="0"/>
    <pivotField showAll="0"/>
    <pivotField numFmtId="164" showAll="0"/>
    <pivotField axis="axisRow" showAll="0" sortType="ascending">
      <items count="10">
        <item x="6"/>
        <item x="3"/>
        <item x="2"/>
        <item x="5"/>
        <item x="0"/>
        <item x="7"/>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2"/>
  </rowFields>
  <rowItems count="1">
    <i>
      <x v="5"/>
    </i>
  </rowItems>
  <colItems count="1">
    <i/>
  </colItems>
  <dataFields count="1">
    <dataField name="Count of Full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8" name="Hire Date">
      <autoFilter ref="A1">
        <filterColumn colId="0">
          <customFilters and="1">
            <customFilter operator="greaterThanOrEqual" val="39448"/>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BA5EA0-4CBA-41BE-B9C5-F8E90F5CE8D2}" name="Top dep per"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81:B91" firstHeaderRow="1" firstDataRow="1" firstDataCol="1"/>
  <pivotFields count="20">
    <pivotField showAll="0">
      <items count="97">
        <item x="90"/>
        <item x="17"/>
        <item x="83"/>
        <item x="0"/>
        <item x="68"/>
        <item x="58"/>
        <item x="36"/>
        <item x="92"/>
        <item x="9"/>
        <item x="93"/>
        <item x="12"/>
        <item x="44"/>
        <item x="42"/>
        <item x="89"/>
        <item x="10"/>
        <item x="1"/>
        <item x="7"/>
        <item x="77"/>
        <item x="14"/>
        <item x="63"/>
        <item x="49"/>
        <item x="54"/>
        <item x="33"/>
        <item x="91"/>
        <item x="73"/>
        <item x="23"/>
        <item x="61"/>
        <item x="84"/>
        <item x="30"/>
        <item x="94"/>
        <item x="95"/>
        <item x="29"/>
        <item x="64"/>
        <item x="87"/>
        <item x="21"/>
        <item x="13"/>
        <item x="74"/>
        <item x="3"/>
        <item x="19"/>
        <item x="85"/>
        <item x="8"/>
        <item x="69"/>
        <item x="43"/>
        <item x="37"/>
        <item x="27"/>
        <item x="81"/>
        <item x="65"/>
        <item x="2"/>
        <item x="38"/>
        <item x="34"/>
        <item x="48"/>
        <item x="57"/>
        <item x="6"/>
        <item x="76"/>
        <item x="51"/>
        <item x="53"/>
        <item x="62"/>
        <item x="25"/>
        <item x="75"/>
        <item x="5"/>
        <item x="70"/>
        <item x="78"/>
        <item x="24"/>
        <item x="52"/>
        <item x="55"/>
        <item x="18"/>
        <item x="46"/>
        <item x="32"/>
        <item x="59"/>
        <item x="66"/>
        <item x="56"/>
        <item x="15"/>
        <item x="47"/>
        <item x="40"/>
        <item x="80"/>
        <item x="82"/>
        <item x="26"/>
        <item x="35"/>
        <item x="45"/>
        <item x="72"/>
        <item x="71"/>
        <item x="31"/>
        <item x="20"/>
        <item x="60"/>
        <item x="79"/>
        <item x="86"/>
        <item x="28"/>
        <item x="16"/>
        <item x="67"/>
        <item x="22"/>
        <item x="50"/>
        <item x="88"/>
        <item x="11"/>
        <item x="41"/>
        <item x="4"/>
        <item x="39"/>
        <item t="default"/>
      </items>
    </pivotField>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items count="10">
        <item x="0"/>
        <item x="1"/>
        <item x="2"/>
        <item x="3"/>
        <item x="4"/>
        <item x="5"/>
        <item x="6"/>
        <item x="7"/>
        <item x="8"/>
        <item t="default"/>
      </items>
    </pivotField>
    <pivotField numFmtId="164" showAll="0"/>
    <pivotField numFmtId="164" showAll="0"/>
    <pivotField numFmtId="164" showAll="0"/>
    <pivotField showAll="0"/>
    <pivotField numFmtId="164" showAll="0"/>
    <pivotField axis="axisRow" showAll="0" sortType="ascending">
      <items count="10">
        <item x="6"/>
        <item x="3"/>
        <item x="2"/>
        <item x="5"/>
        <item x="0"/>
        <item x="7"/>
        <item x="4"/>
        <item x="8"/>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
        <item x="0"/>
        <item h="1" x="1"/>
        <item t="default"/>
      </items>
    </pivotField>
    <pivotField showAll="0" defaultSubtotal="0"/>
    <pivotField showAll="0" defaultSubtotal="0"/>
    <pivotField showAll="0" defaultSubtotal="0">
      <items count="7">
        <item x="0"/>
        <item x="1"/>
        <item x="2"/>
        <item x="3"/>
        <item x="4"/>
        <item x="5"/>
        <item x="6"/>
      </items>
    </pivotField>
  </pivotFields>
  <rowFields count="1">
    <field x="12"/>
  </rowFields>
  <rowItems count="10">
    <i>
      <x v="7"/>
    </i>
    <i>
      <x v="5"/>
    </i>
    <i>
      <x v="4"/>
    </i>
    <i>
      <x v="2"/>
    </i>
    <i>
      <x/>
    </i>
    <i>
      <x v="6"/>
    </i>
    <i>
      <x v="1"/>
    </i>
    <i>
      <x v="3"/>
    </i>
    <i>
      <x v="8"/>
    </i>
    <i t="grand">
      <x/>
    </i>
  </rowItems>
  <colItems count="1">
    <i/>
  </colItems>
  <dataFields count="1">
    <dataField name="Sum of Performance Score"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7C3F1B-1D14-435A-9096-6D325D4CFD6E}" name="compensation by dep"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57:B67" firstHeaderRow="1" firstDataRow="1" firstDataCol="1"/>
  <pivotFields count="20">
    <pivotField showAll="0"/>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items count="10">
        <item x="0"/>
        <item x="1"/>
        <item x="2"/>
        <item x="3"/>
        <item x="4"/>
        <item x="5"/>
        <item x="6"/>
        <item x="7"/>
        <item x="8"/>
        <item t="default"/>
      </items>
    </pivotField>
    <pivotField numFmtId="164" showAll="0"/>
    <pivotField numFmtId="164" showAll="0"/>
    <pivotField numFmtId="164" showAll="0"/>
    <pivotField showAll="0"/>
    <pivotField dataField="1" numFmtId="164" showAll="0"/>
    <pivotField axis="axisRow" showAll="0" sortType="ascending">
      <items count="10">
        <item x="6"/>
        <item x="3"/>
        <item x="2"/>
        <item x="5"/>
        <item x="0"/>
        <item x="7"/>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h="1" x="1"/>
        <item t="default"/>
      </items>
    </pivotField>
    <pivotField showAll="0" defaultSubtotal="0"/>
    <pivotField showAll="0" defaultSubtotal="0"/>
    <pivotField showAll="0" defaultSubtotal="0">
      <items count="7">
        <item x="0"/>
        <item x="1"/>
        <item x="2"/>
        <item x="3"/>
        <item x="4"/>
        <item x="5"/>
        <item x="6"/>
      </items>
    </pivotField>
  </pivotFields>
  <rowFields count="1">
    <field x="12"/>
  </rowFields>
  <rowItems count="10">
    <i>
      <x v="7"/>
    </i>
    <i>
      <x v="5"/>
    </i>
    <i>
      <x v="4"/>
    </i>
    <i>
      <x v="1"/>
    </i>
    <i>
      <x/>
    </i>
    <i>
      <x v="6"/>
    </i>
    <i>
      <x v="8"/>
    </i>
    <i>
      <x v="3"/>
    </i>
    <i>
      <x v="2"/>
    </i>
    <i t="grand">
      <x/>
    </i>
  </rowItems>
  <colItems count="1">
    <i/>
  </colItems>
  <dataFields count="1">
    <dataField name="Sum of Total Compensation"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C5CB50-0DA2-4A15-89F3-FEBBAE01D496}" name="Total bonu by dep"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9:B49" firstHeaderRow="1" firstDataRow="1" firstDataCol="1"/>
  <pivotFields count="20">
    <pivotField showAll="0"/>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items count="10">
        <item x="0"/>
        <item x="1"/>
        <item x="2"/>
        <item x="3"/>
        <item x="4"/>
        <item x="5"/>
        <item x="6"/>
        <item x="7"/>
        <item x="8"/>
        <item t="default"/>
      </items>
    </pivotField>
    <pivotField numFmtId="164" showAll="0"/>
    <pivotField dataField="1" numFmtId="164" showAll="0"/>
    <pivotField numFmtId="164" showAll="0"/>
    <pivotField showAll="0"/>
    <pivotField numFmtId="164" showAll="0"/>
    <pivotField axis="axisRow" showAll="0" sortType="ascending">
      <items count="10">
        <item x="6"/>
        <item x="3"/>
        <item x="2"/>
        <item x="5"/>
        <item x="0"/>
        <item x="7"/>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h="1" x="1"/>
        <item t="default"/>
      </items>
    </pivotField>
    <pivotField showAll="0" defaultSubtotal="0"/>
    <pivotField showAll="0" defaultSubtotal="0"/>
    <pivotField showAll="0" defaultSubtotal="0">
      <items count="7">
        <item x="0"/>
        <item x="1"/>
        <item x="2"/>
        <item x="3"/>
        <item x="4"/>
        <item x="5"/>
        <item x="6"/>
      </items>
    </pivotField>
  </pivotFields>
  <rowFields count="1">
    <field x="12"/>
  </rowFields>
  <rowItems count="10">
    <i>
      <x v="7"/>
    </i>
    <i>
      <x v="5"/>
    </i>
    <i>
      <x v="4"/>
    </i>
    <i>
      <x/>
    </i>
    <i>
      <x v="6"/>
    </i>
    <i>
      <x v="2"/>
    </i>
    <i>
      <x v="1"/>
    </i>
    <i>
      <x v="3"/>
    </i>
    <i>
      <x v="8"/>
    </i>
    <i t="grand">
      <x/>
    </i>
  </rowItems>
  <colItems count="1">
    <i/>
  </colItems>
  <dataFields count="1">
    <dataField name="Sum of Bonus" fld="8"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3"/>
          </reference>
        </references>
      </pivotArea>
    </chartFormat>
    <chartFormat chart="0" format="2">
      <pivotArea type="data" outline="0" fieldPosition="0">
        <references count="2">
          <reference field="4294967294" count="1" selected="0">
            <x v="0"/>
          </reference>
          <reference field="12" count="1" selected="0">
            <x v="8"/>
          </reference>
        </references>
      </pivotArea>
    </chartFormat>
    <chartFormat chart="0" format="3">
      <pivotArea type="data" outline="0" fieldPosition="0">
        <references count="2">
          <reference field="4294967294" count="1" selected="0">
            <x v="0"/>
          </reference>
          <reference field="12" count="1" selected="0">
            <x v="6"/>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0" format="5">
      <pivotArea type="data" outline="0" fieldPosition="0">
        <references count="2">
          <reference field="4294967294" count="1" selected="0">
            <x v="0"/>
          </reference>
          <reference field="12" count="1" selected="0">
            <x v="0"/>
          </reference>
        </references>
      </pivotArea>
    </chartFormat>
    <chartFormat chart="0" format="6">
      <pivotArea type="data" outline="0" fieldPosition="0">
        <references count="2">
          <reference field="4294967294" count="1" selected="0">
            <x v="0"/>
          </reference>
          <reference field="12" count="1" selected="0">
            <x v="1"/>
          </reference>
        </references>
      </pivotArea>
    </chartFormat>
    <chartFormat chart="0" format="7">
      <pivotArea type="data" outline="0" fieldPosition="0">
        <references count="2">
          <reference field="4294967294" count="1" selected="0">
            <x v="0"/>
          </reference>
          <reference field="12" count="1" selected="0">
            <x v="4"/>
          </reference>
        </references>
      </pivotArea>
    </chartFormat>
    <chartFormat chart="0" format="8">
      <pivotArea type="data" outline="0" fieldPosition="0">
        <references count="2">
          <reference field="4294967294" count="1" selected="0">
            <x v="0"/>
          </reference>
          <reference field="12" count="1" selected="0">
            <x v="7"/>
          </reference>
        </references>
      </pivotArea>
    </chartFormat>
    <chartFormat chart="0" format="9">
      <pivotArea type="data" outline="0" fieldPosition="0">
        <references count="2">
          <reference field="4294967294" count="1" selected="0">
            <x v="0"/>
          </reference>
          <reference field="12" count="1" selected="0">
            <x v="5"/>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2" count="1" selected="0">
            <x v="7"/>
          </reference>
        </references>
      </pivotArea>
    </chartFormat>
    <chartFormat chart="2" format="22">
      <pivotArea type="data" outline="0" fieldPosition="0">
        <references count="2">
          <reference field="4294967294" count="1" selected="0">
            <x v="0"/>
          </reference>
          <reference field="12" count="1" selected="0">
            <x v="5"/>
          </reference>
        </references>
      </pivotArea>
    </chartFormat>
    <chartFormat chart="2" format="23">
      <pivotArea type="data" outline="0" fieldPosition="0">
        <references count="2">
          <reference field="4294967294" count="1" selected="0">
            <x v="0"/>
          </reference>
          <reference field="12" count="1" selected="0">
            <x v="4"/>
          </reference>
        </references>
      </pivotArea>
    </chartFormat>
    <chartFormat chart="2" format="24">
      <pivotArea type="data" outline="0" fieldPosition="0">
        <references count="2">
          <reference field="4294967294" count="1" selected="0">
            <x v="0"/>
          </reference>
          <reference field="12" count="1" selected="0">
            <x v="1"/>
          </reference>
        </references>
      </pivotArea>
    </chartFormat>
    <chartFormat chart="2" format="25">
      <pivotArea type="data" outline="0" fieldPosition="0">
        <references count="2">
          <reference field="4294967294" count="1" selected="0">
            <x v="0"/>
          </reference>
          <reference field="12" count="1" selected="0">
            <x v="0"/>
          </reference>
        </references>
      </pivotArea>
    </chartFormat>
    <chartFormat chart="2" format="26">
      <pivotArea type="data" outline="0" fieldPosition="0">
        <references count="2">
          <reference field="4294967294" count="1" selected="0">
            <x v="0"/>
          </reference>
          <reference field="12" count="1" selected="0">
            <x v="2"/>
          </reference>
        </references>
      </pivotArea>
    </chartFormat>
    <chartFormat chart="2" format="27">
      <pivotArea type="data" outline="0" fieldPosition="0">
        <references count="2">
          <reference field="4294967294" count="1" selected="0">
            <x v="0"/>
          </reference>
          <reference field="12" count="1" selected="0">
            <x v="6"/>
          </reference>
        </references>
      </pivotArea>
    </chartFormat>
    <chartFormat chart="2" format="28">
      <pivotArea type="data" outline="0" fieldPosition="0">
        <references count="2">
          <reference field="4294967294" count="1" selected="0">
            <x v="0"/>
          </reference>
          <reference field="12" count="1" selected="0">
            <x v="8"/>
          </reference>
        </references>
      </pivotArea>
    </chartFormat>
    <chartFormat chart="2" format="29">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26334A-92A1-4CA2-8A1C-C4702368FB4A}" name="Totla Salar by  state"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24:B30" firstHeaderRow="1" firstDataRow="1" firstDataCol="1"/>
  <pivotFields count="20">
    <pivotField showAll="0"/>
    <pivotField numFmtId="14" showAll="0"/>
    <pivotField showAll="0"/>
    <pivotField axis="axisRow" showAll="0" sortType="ascending">
      <items count="6">
        <item x="1"/>
        <item x="4"/>
        <item x="2"/>
        <item x="0"/>
        <item x="3"/>
        <item t="default"/>
      </items>
      <autoSortScope>
        <pivotArea dataOnly="0" outline="0" fieldPosition="0">
          <references count="1">
            <reference field="4294967294" count="1" selected="0">
              <x v="0"/>
            </reference>
          </references>
        </pivotArea>
      </autoSortScope>
    </pivotField>
    <pivotField showAll="0">
      <items count="16">
        <item x="1"/>
        <item x="2"/>
        <item x="3"/>
        <item x="4"/>
        <item x="5"/>
        <item x="7"/>
        <item x="6"/>
        <item x="8"/>
        <item x="9"/>
        <item x="10"/>
        <item x="11"/>
        <item x="12"/>
        <item x="13"/>
        <item x="14"/>
        <item x="0"/>
        <item t="default"/>
      </items>
    </pivotField>
    <pivotField showAll="0"/>
    <pivotField showAll="0">
      <items count="10">
        <item x="0"/>
        <item x="1"/>
        <item x="2"/>
        <item x="3"/>
        <item x="4"/>
        <item x="5"/>
        <item x="6"/>
        <item x="7"/>
        <item x="8"/>
        <item t="default"/>
      </items>
    </pivotField>
    <pivotField dataField="1" numFmtId="164" showAll="0"/>
    <pivotField numFmtId="164" showAll="0"/>
    <pivotField numFmtId="164" showAll="0"/>
    <pivotField showAll="0"/>
    <pivotField numFmtId="164" showAll="0"/>
    <pivotField showAll="0">
      <items count="10">
        <item h="1" x="6"/>
        <item h="1" x="3"/>
        <item h="1" x="2"/>
        <item h="1" x="5"/>
        <item h="1" x="0"/>
        <item x="7"/>
        <item h="1" x="4"/>
        <item h="1" x="8"/>
        <item h="1" x="1"/>
        <item t="default"/>
      </items>
    </pivotField>
    <pivotField showAll="0"/>
    <pivotField showAll="0"/>
    <pivotField showAll="0"/>
    <pivotField showAll="0">
      <items count="3">
        <item x="0"/>
        <item h="1" x="1"/>
        <item t="default"/>
      </items>
    </pivotField>
    <pivotField showAll="0" defaultSubtotal="0"/>
    <pivotField showAll="0" defaultSubtotal="0"/>
    <pivotField showAll="0" defaultSubtotal="0">
      <items count="7">
        <item x="0"/>
        <item x="1"/>
        <item x="2"/>
        <item x="3"/>
        <item x="4"/>
        <item x="5"/>
        <item x="6"/>
      </items>
    </pivotField>
  </pivotFields>
  <rowFields count="1">
    <field x="3"/>
  </rowFields>
  <rowItems count="6">
    <i>
      <x v="1"/>
    </i>
    <i>
      <x v="4"/>
    </i>
    <i>
      <x/>
    </i>
    <i>
      <x v="2"/>
    </i>
    <i>
      <x v="3"/>
    </i>
    <i t="grand">
      <x/>
    </i>
  </rowItems>
  <colItems count="1">
    <i/>
  </colItems>
  <dataFields count="1">
    <dataField name="Sum of Base Salary" fld="7" baseField="0" baseItem="0" numFmtId="1"/>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085DBD-3596-4123-8553-46E0A1B22C06}" name="total Salary by dep"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B13" firstHeaderRow="1" firstDataRow="1" firstDataCol="1"/>
  <pivotFields count="20">
    <pivotField showAll="0"/>
    <pivotField numFmtId="14" showAll="0"/>
    <pivotField showAll="0"/>
    <pivotField showAll="0"/>
    <pivotField showAll="0">
      <items count="16">
        <item x="1"/>
        <item x="2"/>
        <item x="3"/>
        <item x="4"/>
        <item x="5"/>
        <item x="7"/>
        <item x="6"/>
        <item x="8"/>
        <item x="9"/>
        <item x="10"/>
        <item x="11"/>
        <item x="12"/>
        <item x="13"/>
        <item x="14"/>
        <item x="0"/>
        <item t="default"/>
      </items>
    </pivotField>
    <pivotField showAll="0"/>
    <pivotField showAll="0">
      <items count="10">
        <item x="0"/>
        <item x="1"/>
        <item x="2"/>
        <item x="3"/>
        <item x="4"/>
        <item x="5"/>
        <item x="6"/>
        <item x="7"/>
        <item x="8"/>
        <item t="default"/>
      </items>
    </pivotField>
    <pivotField dataField="1" numFmtId="164" showAll="0"/>
    <pivotField numFmtId="164" showAll="0"/>
    <pivotField numFmtId="164" showAll="0"/>
    <pivotField showAll="0"/>
    <pivotField numFmtId="164" showAll="0"/>
    <pivotField axis="axisRow" showAll="0" sortType="ascending">
      <items count="10">
        <item x="6"/>
        <item x="3"/>
        <item x="2"/>
        <item x="5"/>
        <item x="0"/>
        <item x="7"/>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h="1" x="1"/>
        <item t="default"/>
      </items>
    </pivotField>
    <pivotField showAll="0" defaultSubtotal="0"/>
    <pivotField showAll="0" defaultSubtotal="0"/>
    <pivotField showAll="0" defaultSubtotal="0">
      <items count="7">
        <item x="0"/>
        <item x="1"/>
        <item x="2"/>
        <item x="3"/>
        <item x="4"/>
        <item x="5"/>
        <item x="6"/>
      </items>
    </pivotField>
  </pivotFields>
  <rowFields count="1">
    <field x="12"/>
  </rowFields>
  <rowItems count="10">
    <i>
      <x v="7"/>
    </i>
    <i>
      <x v="5"/>
    </i>
    <i>
      <x v="4"/>
    </i>
    <i>
      <x v="2"/>
    </i>
    <i>
      <x v="1"/>
    </i>
    <i>
      <x/>
    </i>
    <i>
      <x v="6"/>
    </i>
    <i>
      <x v="8"/>
    </i>
    <i>
      <x v="3"/>
    </i>
    <i t="grand">
      <x/>
    </i>
  </rowItems>
  <colItems count="1">
    <i/>
  </colItems>
  <dataFields count="1">
    <dataField name="Sum of Base Salar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CFBA98C-191E-40E8-B3BF-392AC54F4E3F}" sourceName="Location">
  <pivotTables>
    <pivotTable tabId="3" name="count emp in dep"/>
    <pivotTable tabId="3" name="Count emp by Gen"/>
    <pivotTable tabId="3" name="Count emploees in st"/>
    <pivotTable tabId="3" name="sik and pto day in dep"/>
  </pivotTables>
  <data>
    <tabular pivotCacheId="1841599240">
      <items count="5">
        <i x="0"/>
        <i x="2"/>
        <i x="1" s="1"/>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D1D088-91F6-4A07-AA68-0CA15B0BDCE9}" sourceName="GENDER">
  <pivotTables>
    <pivotTable tabId="3" name="count emp in dep"/>
    <pivotTable tabId="3" name="Count emp by Gen"/>
    <pivotTable tabId="3" name="Count emploees in st"/>
    <pivotTable tabId="3" name="sik and pto day in dep"/>
  </pivotTables>
  <data>
    <tabular pivotCacheId="1841599240">
      <items count="2">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39E52EF-ED79-43C5-9F4F-5BC9F86956ED}" sourceName="GENDER">
  <pivotTables>
    <pivotTable tabId="6" name="Top employees high salay"/>
    <pivotTable tabId="6" name="top  emp with smales salary"/>
    <pivotTable tabId="6" name="top emp higest perfrorman"/>
  </pivotTables>
  <data>
    <tabular pivotCacheId="184159924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163534A-1330-4989-8717-475CB2A5352B}" sourceName="Department">
  <pivotTables>
    <pivotTable tabId="6" name="Top employees high salay"/>
    <pivotTable tabId="6" name="PivotTable10"/>
    <pivotTable tabId="6" name="top  emp with smales salary"/>
    <pivotTable tabId="6" name="top emp higest perfrorman"/>
  </pivotTables>
  <data>
    <tabular pivotCacheId="1841599240">
      <items count="9">
        <i x="6" s="1"/>
        <i x="3" s="1"/>
        <i x="2" s="1"/>
        <i x="5" s="1"/>
        <i x="0" s="1"/>
        <i x="7" s="1"/>
        <i x="4" s="1"/>
        <i x="8"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A9F93E9-E63A-448C-9B4F-5A637424BFC4}" sourceName="Year">
  <pivotTables>
    <pivotTable tabId="4" name="compensation by dep"/>
    <pivotTable tabId="3" name="Top dep per"/>
    <pivotTable tabId="4" name="Total bonu by dep"/>
    <pivotTable tabId="4" name="total Salary by dep"/>
    <pivotTable tabId="4" name="Totla Salar by  state"/>
  </pivotTables>
  <data>
    <tabular pivotCacheId="1841599240">
      <items count="9">
        <i x="0" s="1"/>
        <i x="1" s="1"/>
        <i x="2" s="1"/>
        <i x="3" s="1"/>
        <i x="4" s="1"/>
        <i x="5" s="1"/>
        <i x="6" s="1"/>
        <i x="7" s="1"/>
        <i x="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5068705-EA86-4CCE-A8F4-81BC36B7C33D}" sourceName="GENDER">
  <pivotTables>
    <pivotTable tabId="4" name="compensation by dep"/>
    <pivotTable tabId="3" name="Top dep per"/>
    <pivotTable tabId="4" name="Total bonu by dep"/>
    <pivotTable tabId="4" name="total Salary by dep"/>
    <pivotTable tabId="4" name="Totla Salar by  state"/>
  </pivotTables>
  <data>
    <tabular pivotCacheId="1841599240">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34C7CDA-D1F0-4461-B716-8B614D5C31B7}" sourceName="Location">
  <pivotTables>
    <pivotTable tabId="6" name="top emp higest perfrorman"/>
  </pivotTables>
  <data>
    <tabular pivotCacheId="1841599240">
      <items count="5">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7912CF3E-D246-4A1E-B8EA-756AB88DDF03}" cache="Slicer_Location" caption="Location" rowHeight="241300"/>
  <slicer name="GENDER" xr10:uid="{E4634971-A22E-449A-913A-83B0BBE316FB}"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7DEEAB0-10CF-447B-BA0F-A1BF36DC40A7}" cache="Slicer_Year" caption="Year" rowHeight="241300"/>
  <slicer name="GENDER 4" xr10:uid="{B324AB20-EDB7-41E4-AF4D-E99C7EE96A8D}" cache="Slicer_GENDER2"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9353549C-2138-4C95-B72D-DE309D89E4B8}" cache="Slicer_GENDER1" caption="GENDER" rowHeight="241300"/>
  <slicer name="Department" xr10:uid="{8BF74F4D-1092-4265-8AA0-984D7B35887C}" cache="Slicer_Department" caption="Department" rowHeight="241300"/>
  <slicer name="Location 2" xr10:uid="{AD433E5A-1E3D-411C-AE27-21126A2EA98B}" cache="Slicer_Location1" caption="Loca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C6528A77-A585-4EB8-AB1F-D9EDB5D4CCAC}" cache="Slicer_GENDER1" caption="GENDER" style="location" rowHeight="822960"/>
  <slicer name="Department 1" xr10:uid="{657C60A5-71EC-4B91-9652-8BE2A0B4C785}" cache="Slicer_Department" caption="Department" style="location" rowHeight="6400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70A237CA-0FC7-48A4-8FE1-9353C7529AE3}" cache="Slicer_Location" caption="Location" style="location" rowHeight="1005840"/>
  <slicer name="GENDER 1" xr10:uid="{B79F9548-09FD-4594-9FB4-7C9268ED2423}" cache="Slicer_GENDER" caption="GENDER" style="location" rowHeight="1097280"/>
  <slicer name="Year 2" xr10:uid="{2963D532-F38E-4F40-9FD2-CDA45186BD1D}" cache="Slicer_Year" caption="Year" style="location" rowHeight="36576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19B0567-02A4-43C2-83B1-6A939E6A9E50}" cache="Slicer_Year" caption="Year" startItem="2" style="location" rowHeight="457200"/>
  <slicer name="GENDER 5" xr10:uid="{BBC48DA0-66AE-4644-8951-FA5AE874409D}" cache="Slicer_GENDER2" caption="GENDER" style="location" rowHeight="731520"/>
  <slicer name="Location 3" xr10:uid="{16854207-E0BF-4D39-AA89-C852B795FE2A}" cache="Slicer_Location1" caption="Location" style="location"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0764E5-690E-4EB0-8283-CB3BCEB25579}" name="Table3" displayName="Table3" ref="A1:Q49" totalsRowShown="0">
  <autoFilter ref="A1:Q49" xr:uid="{FE0764E5-690E-4EB0-8283-CB3BCEB25579}"/>
  <tableColumns count="17">
    <tableColumn id="1" xr3:uid="{0C34E589-611F-4273-B65A-878F4C34267B}" name="Full Name"/>
    <tableColumn id="2" xr3:uid="{573CDBD4-D380-409E-A00C-5000B475FC47}" name="Hire Date" dataDxfId="18"/>
    <tableColumn id="3" xr3:uid="{893D7A38-6884-4823-8389-CA5AA96FCDAA}" name="Location"/>
    <tableColumn id="4" xr3:uid="{0034182E-C0BF-4199-AC18-9999D0627374}" name="State"/>
    <tableColumn id="5" xr3:uid="{3FE5DD1A-E17C-4668-A723-00D591E4DBDF}" name="Termination Date"/>
    <tableColumn id="6" xr3:uid="{15E199C2-3C66-4E6D-A0F6-055E009CA4AD}" name="Employment Type"/>
    <tableColumn id="7" xr3:uid="{78D30390-1883-45E4-B6C1-461483FE0F57}" name="Year"/>
    <tableColumn id="8" xr3:uid="{B3A3FBE6-33E1-4A3C-A19F-C4AE4483BF5E}" name="Base Salary"/>
    <tableColumn id="9" xr3:uid="{AC6F763F-7C61-4C90-A3D4-5358F6FC9203}" name="Bonus"/>
    <tableColumn id="10" xr3:uid="{8EC29998-BB7E-41F6-96D1-DAF5F591504C}" name="Overtime"/>
    <tableColumn id="11" xr3:uid="{49F03410-C42D-44A5-A494-B260114BF57C}" name="Commission"/>
    <tableColumn id="12" xr3:uid="{D23E058E-C86B-402D-A008-A87C089CD304}" name="Total Compensation"/>
    <tableColumn id="13" xr3:uid="{2FF6FD9F-3F45-450F-BC56-C4110AAD2999}" name="Department"/>
    <tableColumn id="14" xr3:uid="{9CF7C6D1-793C-4846-A443-D842526CB482}" name="PTO Days"/>
    <tableColumn id="15" xr3:uid="{3127DCFC-E49B-42FF-B2D5-348A51442400}" name="Sick Days"/>
    <tableColumn id="16" xr3:uid="{640A4E52-B4D5-498E-9F83-C860AA4892EF}" name="Performance Score"/>
    <tableColumn id="17" xr3:uid="{5277FB15-CC3D-4052-936B-EEA1C283606E}" name="GEND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AA0B62-7582-4298-A337-F4BFE9E1684A}" name="Table2" displayName="Table2" ref="A1:Q405" totalsRowShown="0" dataDxfId="17">
  <autoFilter ref="A1:Q405" xr:uid="{F9AA0B62-7582-4298-A337-F4BFE9E1684A}"/>
  <tableColumns count="17">
    <tableColumn id="1" xr3:uid="{6F07534E-9DAF-4484-86F0-142F251E30E3}" name="Full Name" dataDxfId="16"/>
    <tableColumn id="2" xr3:uid="{C3B599AA-73B1-49A7-9614-0D1F3ACD405C}" name="Hire Date" dataDxfId="15"/>
    <tableColumn id="3" xr3:uid="{A9A19929-0654-4817-A52C-98039D33411F}" name="Location" dataDxfId="14"/>
    <tableColumn id="4" xr3:uid="{141E14F8-6471-434E-BEFC-617417B9FFCA}" name="State" dataDxfId="13"/>
    <tableColumn id="5" xr3:uid="{44BD032B-B931-43F9-833A-9B48A3383212}" name="Termination Date" dataDxfId="12"/>
    <tableColumn id="6" xr3:uid="{9602E6A8-BE8A-4599-95D5-EA46012C8BD1}" name="Employment Type" dataDxfId="11"/>
    <tableColumn id="7" xr3:uid="{76AC356A-215D-471D-B436-52628510B140}" name="Year" dataDxfId="10"/>
    <tableColumn id="8" xr3:uid="{2E0D2314-15CD-4D35-8485-A808BBC0EDE0}" name="Base Salary" dataDxfId="9"/>
    <tableColumn id="9" xr3:uid="{8F1E8FE5-882B-4CFD-9023-1FA769FE12F9}" name="Bonus" dataDxfId="8"/>
    <tableColumn id="10" xr3:uid="{8E896FCE-CE22-4A3D-A6B2-3929701E69EF}" name="Overtime" dataDxfId="7"/>
    <tableColumn id="11" xr3:uid="{958FC171-1A56-4C45-8089-146A1A212F04}" name="Commission" dataDxfId="6"/>
    <tableColumn id="12" xr3:uid="{CB690A68-045D-4341-BEAB-6CE61EFCDB46}" name="Total Compensation" dataDxfId="5">
      <calculatedColumnFormula>SUM(H2:K2)</calculatedColumnFormula>
    </tableColumn>
    <tableColumn id="13" xr3:uid="{37F038DB-3DAA-4503-A5E0-06357660E0D9}" name="Department" dataDxfId="4"/>
    <tableColumn id="14" xr3:uid="{FA4612F9-BA2D-4291-ADF3-DF06E73BE657}" name="PTO Days" dataDxfId="3"/>
    <tableColumn id="15" xr3:uid="{205381E6-1900-4D39-B9AB-4C6B8DB36D1A}" name="Sick Days" dataDxfId="2"/>
    <tableColumn id="16" xr3:uid="{BBEB8A01-416E-4A1B-9498-D0714FE86055}" name="Performance Score" dataDxfId="1"/>
    <tableColumn id="17" xr3:uid="{17096ABC-6358-4FBF-9522-697DF29ED646}" name="GEN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46A36937-14FA-4D2C-9BBA-ABA9FDF1A5BE}" sourceName="Hire Date">
  <pivotTables>
    <pivotTable tabId="3" name="count emp in dep"/>
    <pivotTable tabId="3" name="Count emp by Gen"/>
    <pivotTable tabId="3" name="Count emploees in st"/>
    <pivotTable tabId="3" name="sik and pto day in dep"/>
  </pivotTables>
  <state minimalRefreshVersion="6" lastRefreshVersion="6" pivotCacheId="1841599240" filterType="dateBetween">
    <selection startDate="2008-01-01T00:00:00" endDate="2008-12-31T00:00:00"/>
    <bounds startDate="2000-01-01T00:00:00" endDate="200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8CAE4907-8FB8-43B2-AC0F-F4E1CA2389C4}" cache="NativeTimeline_Hire_Date" caption="Hire Date" level="2" selectionLevel="0" scrollPosition="2008-06-07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3.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3.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1CA2-1166-4916-B442-E875C3D05BEF}">
  <dimension ref="A3:C91"/>
  <sheetViews>
    <sheetView topLeftCell="A69" zoomScale="70" zoomScaleNormal="70" workbookViewId="0">
      <selection activeCell="X21" sqref="X21"/>
    </sheetView>
  </sheetViews>
  <sheetFormatPr defaultRowHeight="14.4" x14ac:dyDescent="0.3"/>
  <cols>
    <col min="1" max="1" width="16.77734375" bestFit="1" customWidth="1"/>
    <col min="2" max="2" width="24.5546875" bestFit="1" customWidth="1"/>
    <col min="3" max="3" width="15.33203125" bestFit="1" customWidth="1"/>
  </cols>
  <sheetData>
    <row r="3" spans="1:2" x14ac:dyDescent="0.3">
      <c r="A3" s="9" t="s">
        <v>135</v>
      </c>
      <c r="B3" t="s">
        <v>137</v>
      </c>
    </row>
    <row r="4" spans="1:2" x14ac:dyDescent="0.3">
      <c r="A4" s="10" t="s">
        <v>12</v>
      </c>
      <c r="B4" s="13">
        <v>1</v>
      </c>
    </row>
    <row r="26" spans="1:2" x14ac:dyDescent="0.3">
      <c r="A26" s="9" t="s">
        <v>135</v>
      </c>
      <c r="B26" t="s">
        <v>137</v>
      </c>
    </row>
    <row r="27" spans="1:2" x14ac:dyDescent="0.3">
      <c r="A27" s="10" t="s">
        <v>125</v>
      </c>
      <c r="B27" s="13">
        <v>1</v>
      </c>
    </row>
    <row r="28" spans="1:2" x14ac:dyDescent="0.3">
      <c r="A28" s="10" t="s">
        <v>136</v>
      </c>
      <c r="B28" s="13">
        <v>1</v>
      </c>
    </row>
    <row r="44" spans="1:2" x14ac:dyDescent="0.3">
      <c r="A44" s="9" t="s">
        <v>135</v>
      </c>
      <c r="B44" t="s">
        <v>137</v>
      </c>
    </row>
    <row r="45" spans="1:2" x14ac:dyDescent="0.3">
      <c r="A45" s="10" t="s">
        <v>134</v>
      </c>
      <c r="B45" s="13">
        <v>1</v>
      </c>
    </row>
    <row r="46" spans="1:2" x14ac:dyDescent="0.3">
      <c r="A46" s="10" t="s">
        <v>136</v>
      </c>
      <c r="B46" s="13">
        <v>1</v>
      </c>
    </row>
    <row r="58" spans="1:3" x14ac:dyDescent="0.3">
      <c r="A58" s="9" t="s">
        <v>135</v>
      </c>
      <c r="B58" t="s">
        <v>138</v>
      </c>
      <c r="C58" t="s">
        <v>139</v>
      </c>
    </row>
    <row r="59" spans="1:3" x14ac:dyDescent="0.3">
      <c r="A59" s="10" t="s">
        <v>12</v>
      </c>
      <c r="B59" s="13">
        <v>13</v>
      </c>
      <c r="C59" s="13">
        <v>6</v>
      </c>
    </row>
    <row r="60" spans="1:3" x14ac:dyDescent="0.3">
      <c r="A60" s="10" t="s">
        <v>136</v>
      </c>
      <c r="B60" s="13">
        <v>13</v>
      </c>
      <c r="C60" s="13">
        <v>6</v>
      </c>
    </row>
    <row r="81" spans="1:2" x14ac:dyDescent="0.3">
      <c r="A81" s="9" t="s">
        <v>135</v>
      </c>
      <c r="B81" t="s">
        <v>140</v>
      </c>
    </row>
    <row r="82" spans="1:2" x14ac:dyDescent="0.3">
      <c r="A82" s="10" t="s">
        <v>21</v>
      </c>
      <c r="B82" s="13">
        <v>24</v>
      </c>
    </row>
    <row r="83" spans="1:2" x14ac:dyDescent="0.3">
      <c r="A83" s="10" t="s">
        <v>12</v>
      </c>
      <c r="B83" s="13">
        <v>42</v>
      </c>
    </row>
    <row r="84" spans="1:2" x14ac:dyDescent="0.3">
      <c r="A84" s="10" t="s">
        <v>15</v>
      </c>
      <c r="B84" s="13">
        <v>46</v>
      </c>
    </row>
    <row r="85" spans="1:2" x14ac:dyDescent="0.3">
      <c r="A85" s="10" t="s">
        <v>34</v>
      </c>
      <c r="B85" s="13">
        <v>55</v>
      </c>
    </row>
    <row r="86" spans="1:2" x14ac:dyDescent="0.3">
      <c r="A86" s="10" t="s">
        <v>23</v>
      </c>
      <c r="B86" s="13">
        <v>71</v>
      </c>
    </row>
    <row r="87" spans="1:2" x14ac:dyDescent="0.3">
      <c r="A87" s="10" t="s">
        <v>10</v>
      </c>
      <c r="B87" s="13">
        <v>72</v>
      </c>
    </row>
    <row r="88" spans="1:2" x14ac:dyDescent="0.3">
      <c r="A88" s="10" t="s">
        <v>8</v>
      </c>
      <c r="B88" s="13">
        <v>73</v>
      </c>
    </row>
    <row r="89" spans="1:2" x14ac:dyDescent="0.3">
      <c r="A89" s="10" t="s">
        <v>30</v>
      </c>
      <c r="B89" s="13">
        <v>74</v>
      </c>
    </row>
    <row r="90" spans="1:2" x14ac:dyDescent="0.3">
      <c r="A90" s="10" t="s">
        <v>18</v>
      </c>
      <c r="B90" s="13">
        <v>88</v>
      </c>
    </row>
    <row r="91" spans="1:2" x14ac:dyDescent="0.3">
      <c r="A91" s="10" t="s">
        <v>136</v>
      </c>
      <c r="B91" s="13">
        <v>545</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4775-2723-4788-8137-6EDA026832B0}">
  <dimension ref="A1:Q49"/>
  <sheetViews>
    <sheetView topLeftCell="A2" workbookViewId="0">
      <selection activeCell="X21" sqref="X21"/>
    </sheetView>
  </sheetViews>
  <sheetFormatPr defaultRowHeight="14.4" x14ac:dyDescent="0.3"/>
  <cols>
    <col min="1" max="1" width="12.109375" customWidth="1"/>
    <col min="2" max="2" width="11.44140625" customWidth="1"/>
    <col min="3" max="3" width="10.5546875" customWidth="1"/>
    <col min="5" max="5" width="18.5546875" customWidth="1"/>
    <col min="6" max="6" width="19.109375" customWidth="1"/>
    <col min="8" max="8" width="13" customWidth="1"/>
    <col min="10" max="10" width="11.5546875" customWidth="1"/>
    <col min="11" max="11" width="14" customWidth="1"/>
    <col min="12" max="12" width="20.88671875" customWidth="1"/>
    <col min="13" max="13" width="13.88671875" customWidth="1"/>
    <col min="14" max="14" width="11.33203125" customWidth="1"/>
    <col min="15" max="15" width="11.109375" customWidth="1"/>
    <col min="16" max="16" width="19.88671875" customWidth="1"/>
    <col min="17" max="17" width="10.44140625" customWidth="1"/>
  </cols>
  <sheetData>
    <row r="1" spans="1:17" x14ac:dyDescent="0.3">
      <c r="A1" t="s">
        <v>0</v>
      </c>
      <c r="B1" t="s">
        <v>1</v>
      </c>
      <c r="C1" t="s">
        <v>112</v>
      </c>
      <c r="D1" t="s">
        <v>113</v>
      </c>
      <c r="E1" t="s">
        <v>114</v>
      </c>
      <c r="F1" t="s">
        <v>115</v>
      </c>
      <c r="G1" t="s">
        <v>116</v>
      </c>
      <c r="H1" t="s">
        <v>117</v>
      </c>
      <c r="I1" t="s">
        <v>2</v>
      </c>
      <c r="J1" t="s">
        <v>3</v>
      </c>
      <c r="K1" t="s">
        <v>118</v>
      </c>
      <c r="L1" t="s">
        <v>119</v>
      </c>
      <c r="M1" t="s">
        <v>4</v>
      </c>
      <c r="N1" t="s">
        <v>120</v>
      </c>
      <c r="O1" t="s">
        <v>5</v>
      </c>
      <c r="P1" t="s">
        <v>6</v>
      </c>
      <c r="Q1" t="s">
        <v>132</v>
      </c>
    </row>
    <row r="2" spans="1:17" x14ac:dyDescent="0.3">
      <c r="A2" t="s">
        <v>76</v>
      </c>
      <c r="B2" s="1">
        <v>39638</v>
      </c>
      <c r="C2" t="s">
        <v>121</v>
      </c>
      <c r="D2" t="s">
        <v>122</v>
      </c>
      <c r="F2" t="s">
        <v>123</v>
      </c>
      <c r="G2">
        <v>2008</v>
      </c>
      <c r="H2">
        <v>63000</v>
      </c>
      <c r="I2">
        <v>3780</v>
      </c>
      <c r="J2">
        <v>630</v>
      </c>
      <c r="L2">
        <v>67410</v>
      </c>
      <c r="M2" t="s">
        <v>23</v>
      </c>
      <c r="N2">
        <v>10</v>
      </c>
      <c r="O2">
        <v>1</v>
      </c>
      <c r="P2">
        <v>5</v>
      </c>
      <c r="Q2" t="s">
        <v>133</v>
      </c>
    </row>
    <row r="3" spans="1:17" x14ac:dyDescent="0.3">
      <c r="A3" t="s">
        <v>88</v>
      </c>
      <c r="B3" s="1">
        <v>38568</v>
      </c>
      <c r="C3" t="s">
        <v>121</v>
      </c>
      <c r="D3" t="s">
        <v>122</v>
      </c>
      <c r="F3" t="s">
        <v>123</v>
      </c>
      <c r="G3">
        <v>2008</v>
      </c>
      <c r="H3">
        <v>85700</v>
      </c>
      <c r="I3">
        <v>10284</v>
      </c>
      <c r="J3">
        <v>2571</v>
      </c>
      <c r="L3">
        <v>98555</v>
      </c>
      <c r="M3" t="s">
        <v>23</v>
      </c>
      <c r="N3">
        <v>15</v>
      </c>
      <c r="O3">
        <v>4</v>
      </c>
      <c r="P3">
        <v>5</v>
      </c>
      <c r="Q3" t="s">
        <v>134</v>
      </c>
    </row>
    <row r="4" spans="1:17" x14ac:dyDescent="0.3">
      <c r="A4" t="s">
        <v>52</v>
      </c>
      <c r="B4" s="1">
        <v>38397</v>
      </c>
      <c r="C4" t="s">
        <v>130</v>
      </c>
      <c r="D4" t="s">
        <v>131</v>
      </c>
      <c r="F4" t="s">
        <v>123</v>
      </c>
      <c r="G4">
        <v>2008</v>
      </c>
      <c r="H4">
        <v>57700</v>
      </c>
      <c r="I4">
        <v>3462</v>
      </c>
      <c r="J4">
        <v>1731</v>
      </c>
      <c r="L4">
        <v>62893</v>
      </c>
      <c r="M4" t="s">
        <v>23</v>
      </c>
      <c r="N4">
        <v>11</v>
      </c>
      <c r="O4">
        <v>10</v>
      </c>
      <c r="P4">
        <v>4</v>
      </c>
      <c r="Q4" t="s">
        <v>133</v>
      </c>
    </row>
    <row r="5" spans="1:17" x14ac:dyDescent="0.3">
      <c r="A5" t="s">
        <v>61</v>
      </c>
      <c r="B5" s="1">
        <v>38104</v>
      </c>
      <c r="C5" t="s">
        <v>128</v>
      </c>
      <c r="D5" t="s">
        <v>129</v>
      </c>
      <c r="F5" t="s">
        <v>123</v>
      </c>
      <c r="G5">
        <v>2008</v>
      </c>
      <c r="H5">
        <v>65500</v>
      </c>
      <c r="I5">
        <v>5240</v>
      </c>
      <c r="J5">
        <v>655</v>
      </c>
      <c r="L5">
        <v>71395</v>
      </c>
      <c r="M5" t="s">
        <v>23</v>
      </c>
      <c r="N5">
        <v>11</v>
      </c>
      <c r="O5">
        <v>8</v>
      </c>
      <c r="P5">
        <v>5</v>
      </c>
      <c r="Q5" t="s">
        <v>133</v>
      </c>
    </row>
    <row r="6" spans="1:17" x14ac:dyDescent="0.3">
      <c r="A6" t="s">
        <v>90</v>
      </c>
      <c r="B6" s="1">
        <v>37823</v>
      </c>
      <c r="C6" t="s">
        <v>124</v>
      </c>
      <c r="D6" t="s">
        <v>125</v>
      </c>
      <c r="F6" t="s">
        <v>123</v>
      </c>
      <c r="G6">
        <v>2008</v>
      </c>
      <c r="H6">
        <v>94600</v>
      </c>
      <c r="I6">
        <v>6622</v>
      </c>
      <c r="J6">
        <v>1892</v>
      </c>
      <c r="L6">
        <v>103114</v>
      </c>
      <c r="M6" t="s">
        <v>23</v>
      </c>
      <c r="N6">
        <v>13</v>
      </c>
      <c r="O6">
        <v>3</v>
      </c>
      <c r="P6">
        <v>5</v>
      </c>
      <c r="Q6" t="s">
        <v>134</v>
      </c>
    </row>
    <row r="7" spans="1:17" x14ac:dyDescent="0.3">
      <c r="A7" t="s">
        <v>41</v>
      </c>
      <c r="B7" s="1">
        <v>37289</v>
      </c>
      <c r="C7" t="s">
        <v>121</v>
      </c>
      <c r="D7" t="s">
        <v>122</v>
      </c>
      <c r="F7" t="s">
        <v>123</v>
      </c>
      <c r="G7">
        <v>2008</v>
      </c>
      <c r="H7">
        <v>64600</v>
      </c>
      <c r="I7">
        <v>5814</v>
      </c>
      <c r="J7">
        <v>2584</v>
      </c>
      <c r="L7">
        <v>72998</v>
      </c>
      <c r="M7" t="s">
        <v>23</v>
      </c>
      <c r="N7">
        <v>13</v>
      </c>
      <c r="O7">
        <v>8</v>
      </c>
      <c r="P7">
        <v>3</v>
      </c>
      <c r="Q7" t="s">
        <v>133</v>
      </c>
    </row>
    <row r="8" spans="1:17" x14ac:dyDescent="0.3">
      <c r="A8" t="s">
        <v>50</v>
      </c>
      <c r="B8" s="1">
        <v>37259</v>
      </c>
      <c r="C8" t="s">
        <v>121</v>
      </c>
      <c r="D8" t="s">
        <v>122</v>
      </c>
      <c r="F8" t="s">
        <v>123</v>
      </c>
      <c r="G8">
        <v>2008</v>
      </c>
      <c r="H8">
        <v>67300</v>
      </c>
      <c r="I8">
        <v>6730</v>
      </c>
      <c r="J8">
        <v>673</v>
      </c>
      <c r="L8">
        <v>74703</v>
      </c>
      <c r="M8" t="s">
        <v>23</v>
      </c>
      <c r="N8">
        <v>12</v>
      </c>
      <c r="O8">
        <v>0</v>
      </c>
      <c r="P8">
        <v>3</v>
      </c>
      <c r="Q8" t="s">
        <v>134</v>
      </c>
    </row>
    <row r="9" spans="1:17" x14ac:dyDescent="0.3">
      <c r="A9" t="s">
        <v>82</v>
      </c>
      <c r="B9" s="1">
        <v>37170</v>
      </c>
      <c r="C9" t="s">
        <v>126</v>
      </c>
      <c r="D9" t="s">
        <v>127</v>
      </c>
      <c r="F9" t="s">
        <v>123</v>
      </c>
      <c r="G9">
        <v>2008</v>
      </c>
      <c r="H9">
        <v>91000</v>
      </c>
      <c r="I9">
        <v>5460</v>
      </c>
      <c r="J9">
        <v>3640</v>
      </c>
      <c r="L9">
        <v>100100</v>
      </c>
      <c r="M9" t="s">
        <v>23</v>
      </c>
      <c r="N9">
        <v>10</v>
      </c>
      <c r="O9">
        <v>2</v>
      </c>
      <c r="P9">
        <v>2</v>
      </c>
      <c r="Q9" t="s">
        <v>133</v>
      </c>
    </row>
    <row r="10" spans="1:17" x14ac:dyDescent="0.3">
      <c r="A10" t="s">
        <v>31</v>
      </c>
      <c r="B10" s="1">
        <v>38726</v>
      </c>
      <c r="C10" t="s">
        <v>121</v>
      </c>
      <c r="D10" t="s">
        <v>122</v>
      </c>
      <c r="E10" s="1">
        <v>39431</v>
      </c>
      <c r="F10" t="s">
        <v>123</v>
      </c>
      <c r="G10">
        <v>2007</v>
      </c>
      <c r="H10">
        <v>38150</v>
      </c>
      <c r="I10">
        <v>2670.5</v>
      </c>
      <c r="J10">
        <v>763</v>
      </c>
      <c r="L10">
        <v>41583.5</v>
      </c>
      <c r="M10" t="s">
        <v>23</v>
      </c>
      <c r="N10">
        <v>10</v>
      </c>
      <c r="O10">
        <v>1</v>
      </c>
      <c r="P10">
        <v>4</v>
      </c>
      <c r="Q10" t="s">
        <v>134</v>
      </c>
    </row>
    <row r="11" spans="1:17" x14ac:dyDescent="0.3">
      <c r="A11" t="s">
        <v>88</v>
      </c>
      <c r="B11" s="1">
        <v>38568</v>
      </c>
      <c r="C11" t="s">
        <v>121</v>
      </c>
      <c r="D11" t="s">
        <v>122</v>
      </c>
      <c r="F11" t="s">
        <v>123</v>
      </c>
      <c r="G11">
        <v>2007</v>
      </c>
      <c r="H11">
        <v>81648</v>
      </c>
      <c r="I11">
        <v>4082.4</v>
      </c>
      <c r="J11">
        <v>3265.92</v>
      </c>
      <c r="L11">
        <v>88996.319999999992</v>
      </c>
      <c r="M11" t="s">
        <v>23</v>
      </c>
      <c r="N11">
        <v>15</v>
      </c>
      <c r="O11">
        <v>3</v>
      </c>
      <c r="P11">
        <v>4</v>
      </c>
      <c r="Q11" t="s">
        <v>134</v>
      </c>
    </row>
    <row r="12" spans="1:17" x14ac:dyDescent="0.3">
      <c r="A12" t="s">
        <v>52</v>
      </c>
      <c r="B12" s="1">
        <v>38397</v>
      </c>
      <c r="C12" t="s">
        <v>130</v>
      </c>
      <c r="D12" t="s">
        <v>131</v>
      </c>
      <c r="F12" t="s">
        <v>123</v>
      </c>
      <c r="G12">
        <v>2007</v>
      </c>
      <c r="H12">
        <v>55469</v>
      </c>
      <c r="I12">
        <v>3328.14</v>
      </c>
      <c r="J12">
        <v>2773.45</v>
      </c>
      <c r="L12">
        <v>61570.59</v>
      </c>
      <c r="M12" t="s">
        <v>23</v>
      </c>
      <c r="N12">
        <v>10</v>
      </c>
      <c r="O12">
        <v>1</v>
      </c>
      <c r="P12">
        <v>4</v>
      </c>
      <c r="Q12" t="s">
        <v>134</v>
      </c>
    </row>
    <row r="13" spans="1:17" x14ac:dyDescent="0.3">
      <c r="A13" t="s">
        <v>61</v>
      </c>
      <c r="B13" s="1">
        <v>38104</v>
      </c>
      <c r="C13" t="s">
        <v>128</v>
      </c>
      <c r="D13" t="s">
        <v>129</v>
      </c>
      <c r="F13" t="s">
        <v>123</v>
      </c>
      <c r="G13">
        <v>2007</v>
      </c>
      <c r="H13">
        <v>62402</v>
      </c>
      <c r="I13">
        <v>6240.2</v>
      </c>
      <c r="J13">
        <v>3120.1</v>
      </c>
      <c r="L13">
        <v>71762.3</v>
      </c>
      <c r="M13" t="s">
        <v>23</v>
      </c>
      <c r="N13">
        <v>10</v>
      </c>
      <c r="O13">
        <v>2</v>
      </c>
      <c r="P13">
        <v>2</v>
      </c>
      <c r="Q13" t="s">
        <v>134</v>
      </c>
    </row>
    <row r="14" spans="1:17" x14ac:dyDescent="0.3">
      <c r="A14" t="s">
        <v>90</v>
      </c>
      <c r="B14" s="1">
        <v>37823</v>
      </c>
      <c r="C14" t="s">
        <v>124</v>
      </c>
      <c r="D14" t="s">
        <v>125</v>
      </c>
      <c r="F14" t="s">
        <v>123</v>
      </c>
      <c r="G14">
        <v>2007</v>
      </c>
      <c r="H14">
        <v>87633</v>
      </c>
      <c r="I14">
        <v>10515.96</v>
      </c>
      <c r="J14">
        <v>3505.32</v>
      </c>
      <c r="L14">
        <v>101654.28</v>
      </c>
      <c r="M14" t="s">
        <v>23</v>
      </c>
      <c r="N14">
        <v>15</v>
      </c>
      <c r="O14">
        <v>11</v>
      </c>
      <c r="P14">
        <v>5</v>
      </c>
      <c r="Q14" t="s">
        <v>134</v>
      </c>
    </row>
    <row r="15" spans="1:17" x14ac:dyDescent="0.3">
      <c r="A15" t="s">
        <v>41</v>
      </c>
      <c r="B15" s="1">
        <v>37289</v>
      </c>
      <c r="C15" t="s">
        <v>121</v>
      </c>
      <c r="D15" t="s">
        <v>122</v>
      </c>
      <c r="F15" t="s">
        <v>123</v>
      </c>
      <c r="G15">
        <v>2007</v>
      </c>
      <c r="H15">
        <v>57720</v>
      </c>
      <c r="I15">
        <v>5772</v>
      </c>
      <c r="J15">
        <v>2308.8000000000002</v>
      </c>
      <c r="L15">
        <v>65800.800000000003</v>
      </c>
      <c r="M15" t="s">
        <v>23</v>
      </c>
      <c r="N15">
        <v>12</v>
      </c>
      <c r="O15">
        <v>7</v>
      </c>
      <c r="P15">
        <v>5</v>
      </c>
      <c r="Q15" t="s">
        <v>134</v>
      </c>
    </row>
    <row r="16" spans="1:17" x14ac:dyDescent="0.3">
      <c r="A16" t="s">
        <v>50</v>
      </c>
      <c r="B16" s="1">
        <v>37259</v>
      </c>
      <c r="C16" t="s">
        <v>121</v>
      </c>
      <c r="D16" t="s">
        <v>122</v>
      </c>
      <c r="F16" t="s">
        <v>123</v>
      </c>
      <c r="G16">
        <v>2007</v>
      </c>
      <c r="H16">
        <v>64746</v>
      </c>
      <c r="I16">
        <v>3237.3</v>
      </c>
      <c r="J16">
        <v>0</v>
      </c>
      <c r="L16">
        <v>67983.3</v>
      </c>
      <c r="M16" t="s">
        <v>23</v>
      </c>
      <c r="N16">
        <v>14</v>
      </c>
      <c r="O16">
        <v>8</v>
      </c>
      <c r="P16">
        <v>3</v>
      </c>
      <c r="Q16" t="s">
        <v>134</v>
      </c>
    </row>
    <row r="17" spans="1:17" x14ac:dyDescent="0.3">
      <c r="A17" t="s">
        <v>82</v>
      </c>
      <c r="B17" s="1">
        <v>37170</v>
      </c>
      <c r="C17" t="s">
        <v>126</v>
      </c>
      <c r="D17" t="s">
        <v>127</v>
      </c>
      <c r="F17" t="s">
        <v>123</v>
      </c>
      <c r="G17">
        <v>2007</v>
      </c>
      <c r="H17">
        <v>87480</v>
      </c>
      <c r="I17">
        <v>4374</v>
      </c>
      <c r="J17">
        <v>4374</v>
      </c>
      <c r="L17">
        <v>96228</v>
      </c>
      <c r="M17" t="s">
        <v>23</v>
      </c>
      <c r="N17">
        <v>12</v>
      </c>
      <c r="O17">
        <v>11</v>
      </c>
      <c r="P17">
        <v>2</v>
      </c>
      <c r="Q17" t="s">
        <v>134</v>
      </c>
    </row>
    <row r="18" spans="1:17" x14ac:dyDescent="0.3">
      <c r="A18" t="s">
        <v>31</v>
      </c>
      <c r="B18" s="1">
        <v>38726</v>
      </c>
      <c r="C18" t="s">
        <v>121</v>
      </c>
      <c r="D18" t="s">
        <v>122</v>
      </c>
      <c r="F18" t="s">
        <v>123</v>
      </c>
      <c r="G18">
        <v>2006</v>
      </c>
      <c r="H18">
        <v>35000</v>
      </c>
      <c r="I18">
        <v>2100</v>
      </c>
      <c r="J18">
        <v>350</v>
      </c>
      <c r="L18">
        <v>37450</v>
      </c>
      <c r="M18" t="s">
        <v>23</v>
      </c>
      <c r="N18">
        <v>15</v>
      </c>
      <c r="O18">
        <v>6</v>
      </c>
      <c r="P18">
        <v>3</v>
      </c>
      <c r="Q18" t="s">
        <v>133</v>
      </c>
    </row>
    <row r="19" spans="1:17" x14ac:dyDescent="0.3">
      <c r="A19" t="s">
        <v>88</v>
      </c>
      <c r="B19" s="1">
        <v>38568</v>
      </c>
      <c r="C19" t="s">
        <v>121</v>
      </c>
      <c r="D19" t="s">
        <v>122</v>
      </c>
      <c r="F19" t="s">
        <v>123</v>
      </c>
      <c r="G19">
        <v>2006</v>
      </c>
      <c r="H19">
        <v>75600</v>
      </c>
      <c r="I19">
        <v>3780</v>
      </c>
      <c r="J19">
        <v>1512</v>
      </c>
      <c r="L19">
        <v>80892</v>
      </c>
      <c r="M19" t="s">
        <v>23</v>
      </c>
      <c r="N19">
        <v>11</v>
      </c>
      <c r="O19">
        <v>5</v>
      </c>
      <c r="P19">
        <v>4</v>
      </c>
      <c r="Q19" t="s">
        <v>133</v>
      </c>
    </row>
    <row r="20" spans="1:17" x14ac:dyDescent="0.3">
      <c r="A20" t="s">
        <v>82</v>
      </c>
      <c r="B20" s="1">
        <v>37170</v>
      </c>
      <c r="C20" t="s">
        <v>126</v>
      </c>
      <c r="D20" t="s">
        <v>127</v>
      </c>
      <c r="F20" t="s">
        <v>123</v>
      </c>
      <c r="G20">
        <v>2001</v>
      </c>
      <c r="H20">
        <v>66000</v>
      </c>
      <c r="I20">
        <v>3960</v>
      </c>
      <c r="J20">
        <v>3300</v>
      </c>
      <c r="L20">
        <v>73260</v>
      </c>
      <c r="M20" t="s">
        <v>23</v>
      </c>
      <c r="N20">
        <v>13</v>
      </c>
      <c r="O20">
        <v>3</v>
      </c>
      <c r="P20">
        <v>5</v>
      </c>
      <c r="Q20" t="s">
        <v>133</v>
      </c>
    </row>
    <row r="21" spans="1:17" x14ac:dyDescent="0.3">
      <c r="A21" t="s">
        <v>52</v>
      </c>
      <c r="B21" s="1">
        <v>38397</v>
      </c>
      <c r="C21" t="s">
        <v>130</v>
      </c>
      <c r="D21" t="s">
        <v>131</v>
      </c>
      <c r="F21" t="s">
        <v>123</v>
      </c>
      <c r="G21">
        <v>2006</v>
      </c>
      <c r="H21">
        <v>51360</v>
      </c>
      <c r="I21">
        <v>3595.2</v>
      </c>
      <c r="J21">
        <v>2568</v>
      </c>
      <c r="L21">
        <v>57523.199999999997</v>
      </c>
      <c r="M21" t="s">
        <v>23</v>
      </c>
      <c r="N21">
        <v>13</v>
      </c>
      <c r="O21">
        <v>2</v>
      </c>
      <c r="P21">
        <v>3</v>
      </c>
      <c r="Q21" t="s">
        <v>133</v>
      </c>
    </row>
    <row r="22" spans="1:17" x14ac:dyDescent="0.3">
      <c r="A22" t="s">
        <v>61</v>
      </c>
      <c r="B22" s="1">
        <v>38104</v>
      </c>
      <c r="C22" t="s">
        <v>128</v>
      </c>
      <c r="D22" t="s">
        <v>129</v>
      </c>
      <c r="F22" t="s">
        <v>123</v>
      </c>
      <c r="G22">
        <v>2006</v>
      </c>
      <c r="H22">
        <v>58320</v>
      </c>
      <c r="I22">
        <v>4665.6000000000004</v>
      </c>
      <c r="J22">
        <v>2916</v>
      </c>
      <c r="L22">
        <v>65901.600000000006</v>
      </c>
      <c r="M22" t="s">
        <v>23</v>
      </c>
      <c r="N22">
        <v>14</v>
      </c>
      <c r="O22">
        <v>8</v>
      </c>
      <c r="P22">
        <v>5</v>
      </c>
      <c r="Q22" t="s">
        <v>134</v>
      </c>
    </row>
    <row r="23" spans="1:17" x14ac:dyDescent="0.3">
      <c r="A23" t="s">
        <v>90</v>
      </c>
      <c r="B23" s="1">
        <v>37823</v>
      </c>
      <c r="C23" t="s">
        <v>124</v>
      </c>
      <c r="D23" t="s">
        <v>125</v>
      </c>
      <c r="F23" t="s">
        <v>123</v>
      </c>
      <c r="G23">
        <v>2006</v>
      </c>
      <c r="H23">
        <v>83460</v>
      </c>
      <c r="I23">
        <v>8346</v>
      </c>
      <c r="J23">
        <v>3338.4</v>
      </c>
      <c r="L23">
        <v>95144.4</v>
      </c>
      <c r="M23" t="s">
        <v>23</v>
      </c>
      <c r="N23">
        <v>12</v>
      </c>
      <c r="O23">
        <v>1</v>
      </c>
      <c r="P23">
        <v>2</v>
      </c>
      <c r="Q23" t="s">
        <v>133</v>
      </c>
    </row>
    <row r="24" spans="1:17" x14ac:dyDescent="0.3">
      <c r="A24" t="s">
        <v>22</v>
      </c>
      <c r="B24" s="1">
        <v>37741</v>
      </c>
      <c r="C24" t="s">
        <v>130</v>
      </c>
      <c r="D24" t="s">
        <v>131</v>
      </c>
      <c r="E24" s="1">
        <v>38952</v>
      </c>
      <c r="F24" t="s">
        <v>123</v>
      </c>
      <c r="G24">
        <v>2006</v>
      </c>
      <c r="H24">
        <v>37450</v>
      </c>
      <c r="I24">
        <v>4494</v>
      </c>
      <c r="J24">
        <v>1872.5</v>
      </c>
      <c r="L24">
        <v>43816.5</v>
      </c>
      <c r="M24" t="s">
        <v>23</v>
      </c>
      <c r="N24">
        <v>13</v>
      </c>
      <c r="O24">
        <v>5</v>
      </c>
      <c r="P24">
        <v>3</v>
      </c>
      <c r="Q24" t="s">
        <v>134</v>
      </c>
    </row>
    <row r="25" spans="1:17" x14ac:dyDescent="0.3">
      <c r="A25" t="s">
        <v>41</v>
      </c>
      <c r="B25" s="1">
        <v>37289</v>
      </c>
      <c r="C25" t="s">
        <v>121</v>
      </c>
      <c r="D25" t="s">
        <v>122</v>
      </c>
      <c r="F25" t="s">
        <v>123</v>
      </c>
      <c r="G25">
        <v>2006</v>
      </c>
      <c r="H25">
        <v>55500</v>
      </c>
      <c r="I25">
        <v>6105</v>
      </c>
      <c r="J25">
        <v>1110</v>
      </c>
      <c r="L25">
        <v>62715</v>
      </c>
      <c r="M25" t="s">
        <v>23</v>
      </c>
      <c r="N25">
        <v>15</v>
      </c>
      <c r="O25">
        <v>4</v>
      </c>
      <c r="P25">
        <v>4</v>
      </c>
      <c r="Q25" t="s">
        <v>134</v>
      </c>
    </row>
    <row r="26" spans="1:17" x14ac:dyDescent="0.3">
      <c r="A26" t="s">
        <v>50</v>
      </c>
      <c r="B26" s="1">
        <v>37259</v>
      </c>
      <c r="C26" t="s">
        <v>121</v>
      </c>
      <c r="D26" t="s">
        <v>122</v>
      </c>
      <c r="F26" t="s">
        <v>123</v>
      </c>
      <c r="G26">
        <v>2006</v>
      </c>
      <c r="H26">
        <v>59400</v>
      </c>
      <c r="I26">
        <v>4752</v>
      </c>
      <c r="J26">
        <v>594</v>
      </c>
      <c r="L26">
        <v>64746</v>
      </c>
      <c r="M26" t="s">
        <v>23</v>
      </c>
      <c r="N26">
        <v>11</v>
      </c>
      <c r="O26">
        <v>10</v>
      </c>
      <c r="P26">
        <v>4</v>
      </c>
      <c r="Q26" t="s">
        <v>133</v>
      </c>
    </row>
    <row r="27" spans="1:17" x14ac:dyDescent="0.3">
      <c r="A27" t="s">
        <v>82</v>
      </c>
      <c r="B27" s="1">
        <v>37170</v>
      </c>
      <c r="C27" t="s">
        <v>126</v>
      </c>
      <c r="D27" t="s">
        <v>127</v>
      </c>
      <c r="F27" t="s">
        <v>123</v>
      </c>
      <c r="G27">
        <v>2006</v>
      </c>
      <c r="H27">
        <v>81000</v>
      </c>
      <c r="I27">
        <v>4050</v>
      </c>
      <c r="J27">
        <v>4050</v>
      </c>
      <c r="L27">
        <v>89100</v>
      </c>
      <c r="M27" t="s">
        <v>23</v>
      </c>
      <c r="N27">
        <v>15</v>
      </c>
      <c r="O27">
        <v>7</v>
      </c>
      <c r="P27">
        <v>3</v>
      </c>
      <c r="Q27" t="s">
        <v>134</v>
      </c>
    </row>
    <row r="28" spans="1:17" x14ac:dyDescent="0.3">
      <c r="A28" t="s">
        <v>88</v>
      </c>
      <c r="B28" s="1">
        <v>38568</v>
      </c>
      <c r="C28" t="s">
        <v>121</v>
      </c>
      <c r="D28" t="s">
        <v>122</v>
      </c>
      <c r="F28" t="s">
        <v>123</v>
      </c>
      <c r="G28">
        <v>2005</v>
      </c>
      <c r="H28">
        <v>72000</v>
      </c>
      <c r="I28">
        <v>3600</v>
      </c>
      <c r="J28">
        <v>1440</v>
      </c>
      <c r="L28">
        <v>77040</v>
      </c>
      <c r="M28" t="s">
        <v>23</v>
      </c>
      <c r="N28">
        <v>15</v>
      </c>
      <c r="O28">
        <v>4</v>
      </c>
      <c r="P28">
        <v>3</v>
      </c>
      <c r="Q28" t="s">
        <v>133</v>
      </c>
    </row>
    <row r="29" spans="1:17" x14ac:dyDescent="0.3">
      <c r="A29" t="s">
        <v>52</v>
      </c>
      <c r="B29" s="1">
        <v>38397</v>
      </c>
      <c r="C29" t="s">
        <v>130</v>
      </c>
      <c r="D29" t="s">
        <v>131</v>
      </c>
      <c r="F29" t="s">
        <v>123</v>
      </c>
      <c r="G29">
        <v>2005</v>
      </c>
      <c r="H29">
        <v>48000</v>
      </c>
      <c r="I29">
        <v>4800</v>
      </c>
      <c r="J29">
        <v>1440</v>
      </c>
      <c r="L29">
        <v>54240</v>
      </c>
      <c r="M29" t="s">
        <v>23</v>
      </c>
      <c r="N29">
        <v>14</v>
      </c>
      <c r="O29">
        <v>2</v>
      </c>
      <c r="P29">
        <v>3</v>
      </c>
      <c r="Q29" t="s">
        <v>133</v>
      </c>
    </row>
    <row r="30" spans="1:17" x14ac:dyDescent="0.3">
      <c r="A30" t="s">
        <v>61</v>
      </c>
      <c r="B30" s="1">
        <v>38104</v>
      </c>
      <c r="C30" t="s">
        <v>128</v>
      </c>
      <c r="D30" t="s">
        <v>129</v>
      </c>
      <c r="F30" t="s">
        <v>123</v>
      </c>
      <c r="G30">
        <v>2005</v>
      </c>
      <c r="H30">
        <v>54000</v>
      </c>
      <c r="I30">
        <v>3240</v>
      </c>
      <c r="J30">
        <v>2160</v>
      </c>
      <c r="L30">
        <v>59400</v>
      </c>
      <c r="M30" t="s">
        <v>23</v>
      </c>
      <c r="N30">
        <v>13</v>
      </c>
      <c r="O30">
        <v>3</v>
      </c>
      <c r="P30">
        <v>3</v>
      </c>
      <c r="Q30" t="s">
        <v>134</v>
      </c>
    </row>
    <row r="31" spans="1:17" x14ac:dyDescent="0.3">
      <c r="A31" t="s">
        <v>90</v>
      </c>
      <c r="B31" s="1">
        <v>37823</v>
      </c>
      <c r="C31" t="s">
        <v>124</v>
      </c>
      <c r="D31" t="s">
        <v>125</v>
      </c>
      <c r="F31" t="s">
        <v>123</v>
      </c>
      <c r="G31">
        <v>2005</v>
      </c>
      <c r="H31">
        <v>78000</v>
      </c>
      <c r="I31">
        <v>7020</v>
      </c>
      <c r="J31">
        <v>2340</v>
      </c>
      <c r="L31">
        <v>87360</v>
      </c>
      <c r="M31" t="s">
        <v>23</v>
      </c>
      <c r="N31">
        <v>13</v>
      </c>
      <c r="O31">
        <v>0</v>
      </c>
      <c r="P31">
        <v>2</v>
      </c>
      <c r="Q31" t="s">
        <v>134</v>
      </c>
    </row>
    <row r="32" spans="1:17" x14ac:dyDescent="0.3">
      <c r="A32" t="s">
        <v>22</v>
      </c>
      <c r="B32" s="1">
        <v>37741</v>
      </c>
      <c r="C32" t="s">
        <v>130</v>
      </c>
      <c r="D32" t="s">
        <v>131</v>
      </c>
      <c r="F32" t="s">
        <v>123</v>
      </c>
      <c r="G32">
        <v>2005</v>
      </c>
      <c r="H32">
        <v>35000</v>
      </c>
      <c r="I32">
        <v>1750</v>
      </c>
      <c r="J32">
        <v>1750</v>
      </c>
      <c r="L32">
        <v>38500</v>
      </c>
      <c r="M32" t="s">
        <v>23</v>
      </c>
      <c r="N32">
        <v>13</v>
      </c>
      <c r="O32">
        <v>9</v>
      </c>
      <c r="P32">
        <v>5</v>
      </c>
      <c r="Q32" t="s">
        <v>134</v>
      </c>
    </row>
    <row r="33" spans="1:17" x14ac:dyDescent="0.3">
      <c r="A33" t="s">
        <v>41</v>
      </c>
      <c r="B33" s="1">
        <v>37289</v>
      </c>
      <c r="C33" t="s">
        <v>121</v>
      </c>
      <c r="D33" t="s">
        <v>122</v>
      </c>
      <c r="F33" t="s">
        <v>123</v>
      </c>
      <c r="G33">
        <v>2005</v>
      </c>
      <c r="H33">
        <v>50000</v>
      </c>
      <c r="I33">
        <v>5500</v>
      </c>
      <c r="J33">
        <v>2500</v>
      </c>
      <c r="L33">
        <v>58000</v>
      </c>
      <c r="M33" t="s">
        <v>23</v>
      </c>
      <c r="N33">
        <v>13</v>
      </c>
      <c r="O33">
        <v>2</v>
      </c>
      <c r="P33">
        <v>4</v>
      </c>
      <c r="Q33" t="s">
        <v>134</v>
      </c>
    </row>
    <row r="34" spans="1:17" x14ac:dyDescent="0.3">
      <c r="A34" t="s">
        <v>50</v>
      </c>
      <c r="B34" s="1">
        <v>37259</v>
      </c>
      <c r="C34" t="s">
        <v>121</v>
      </c>
      <c r="D34" t="s">
        <v>122</v>
      </c>
      <c r="F34" t="s">
        <v>123</v>
      </c>
      <c r="G34">
        <v>2005</v>
      </c>
      <c r="H34">
        <v>55000</v>
      </c>
      <c r="I34">
        <v>4950</v>
      </c>
      <c r="J34">
        <v>550</v>
      </c>
      <c r="L34">
        <v>60500</v>
      </c>
      <c r="M34" t="s">
        <v>23</v>
      </c>
      <c r="N34">
        <v>12</v>
      </c>
      <c r="O34">
        <v>0</v>
      </c>
      <c r="P34">
        <v>3</v>
      </c>
      <c r="Q34" t="s">
        <v>134</v>
      </c>
    </row>
    <row r="35" spans="1:17" x14ac:dyDescent="0.3">
      <c r="A35" t="s">
        <v>82</v>
      </c>
      <c r="B35" s="1">
        <v>37170</v>
      </c>
      <c r="C35" t="s">
        <v>126</v>
      </c>
      <c r="D35" t="s">
        <v>127</v>
      </c>
      <c r="F35" t="s">
        <v>123</v>
      </c>
      <c r="G35">
        <v>2005</v>
      </c>
      <c r="H35">
        <v>75000</v>
      </c>
      <c r="I35">
        <v>6750</v>
      </c>
      <c r="J35">
        <v>0</v>
      </c>
      <c r="L35">
        <v>81750</v>
      </c>
      <c r="M35" t="s">
        <v>23</v>
      </c>
      <c r="N35">
        <v>13</v>
      </c>
      <c r="O35">
        <v>10</v>
      </c>
      <c r="P35">
        <v>2</v>
      </c>
      <c r="Q35" t="s">
        <v>134</v>
      </c>
    </row>
    <row r="36" spans="1:17" x14ac:dyDescent="0.3">
      <c r="A36" t="s">
        <v>61</v>
      </c>
      <c r="B36" s="1">
        <v>38104</v>
      </c>
      <c r="C36" t="s">
        <v>128</v>
      </c>
      <c r="D36" t="s">
        <v>129</v>
      </c>
      <c r="F36" t="s">
        <v>123</v>
      </c>
      <c r="G36">
        <v>2004</v>
      </c>
      <c r="H36">
        <v>54000</v>
      </c>
      <c r="I36">
        <v>3240</v>
      </c>
      <c r="J36">
        <v>2160</v>
      </c>
      <c r="L36">
        <v>59400</v>
      </c>
      <c r="M36" t="s">
        <v>23</v>
      </c>
      <c r="N36">
        <v>13</v>
      </c>
      <c r="O36">
        <v>6</v>
      </c>
      <c r="P36">
        <v>5</v>
      </c>
      <c r="Q36" t="s">
        <v>133</v>
      </c>
    </row>
    <row r="37" spans="1:17" x14ac:dyDescent="0.3">
      <c r="A37" t="s">
        <v>90</v>
      </c>
      <c r="B37" s="1">
        <v>37823</v>
      </c>
      <c r="C37" t="s">
        <v>124</v>
      </c>
      <c r="D37" t="s">
        <v>125</v>
      </c>
      <c r="F37" t="s">
        <v>123</v>
      </c>
      <c r="G37">
        <v>2004</v>
      </c>
      <c r="H37">
        <v>78000</v>
      </c>
      <c r="I37">
        <v>7800</v>
      </c>
      <c r="J37">
        <v>780</v>
      </c>
      <c r="L37">
        <v>86580</v>
      </c>
      <c r="M37" t="s">
        <v>23</v>
      </c>
      <c r="N37">
        <v>15</v>
      </c>
      <c r="O37">
        <v>4</v>
      </c>
      <c r="P37">
        <v>4</v>
      </c>
      <c r="Q37" t="s">
        <v>134</v>
      </c>
    </row>
    <row r="38" spans="1:17" x14ac:dyDescent="0.3">
      <c r="A38" t="s">
        <v>22</v>
      </c>
      <c r="B38" s="1">
        <v>37741</v>
      </c>
      <c r="C38" t="s">
        <v>130</v>
      </c>
      <c r="D38" t="s">
        <v>131</v>
      </c>
      <c r="F38" t="s">
        <v>123</v>
      </c>
      <c r="G38">
        <v>2004</v>
      </c>
      <c r="H38">
        <v>35000</v>
      </c>
      <c r="I38">
        <v>2800</v>
      </c>
      <c r="J38">
        <v>350</v>
      </c>
      <c r="L38">
        <v>38150</v>
      </c>
      <c r="M38" t="s">
        <v>23</v>
      </c>
      <c r="N38">
        <v>10</v>
      </c>
      <c r="O38">
        <v>9</v>
      </c>
      <c r="P38">
        <v>5</v>
      </c>
      <c r="Q38" t="s">
        <v>134</v>
      </c>
    </row>
    <row r="39" spans="1:17" x14ac:dyDescent="0.3">
      <c r="A39" t="s">
        <v>41</v>
      </c>
      <c r="B39" s="1">
        <v>37289</v>
      </c>
      <c r="C39" t="s">
        <v>121</v>
      </c>
      <c r="D39" t="s">
        <v>122</v>
      </c>
      <c r="F39" t="s">
        <v>123</v>
      </c>
      <c r="G39">
        <v>2004</v>
      </c>
      <c r="H39">
        <v>50000</v>
      </c>
      <c r="I39">
        <v>5000</v>
      </c>
      <c r="J39">
        <v>2500</v>
      </c>
      <c r="L39">
        <v>57500</v>
      </c>
      <c r="M39" t="s">
        <v>23</v>
      </c>
      <c r="N39">
        <v>12</v>
      </c>
      <c r="O39">
        <v>1</v>
      </c>
      <c r="P39">
        <v>3</v>
      </c>
      <c r="Q39" t="s">
        <v>134</v>
      </c>
    </row>
    <row r="40" spans="1:17" x14ac:dyDescent="0.3">
      <c r="A40" t="s">
        <v>50</v>
      </c>
      <c r="B40" s="1">
        <v>37259</v>
      </c>
      <c r="C40" t="s">
        <v>121</v>
      </c>
      <c r="D40" t="s">
        <v>122</v>
      </c>
      <c r="F40" t="s">
        <v>123</v>
      </c>
      <c r="G40">
        <v>2004</v>
      </c>
      <c r="H40">
        <v>55000</v>
      </c>
      <c r="I40">
        <v>3300</v>
      </c>
      <c r="J40">
        <v>1650</v>
      </c>
      <c r="L40">
        <v>59950</v>
      </c>
      <c r="M40" t="s">
        <v>23</v>
      </c>
      <c r="N40">
        <v>15</v>
      </c>
      <c r="O40">
        <v>1</v>
      </c>
      <c r="P40">
        <v>2</v>
      </c>
      <c r="Q40" t="s">
        <v>133</v>
      </c>
    </row>
    <row r="41" spans="1:17" x14ac:dyDescent="0.3">
      <c r="A41" t="s">
        <v>82</v>
      </c>
      <c r="B41" s="1">
        <v>37170</v>
      </c>
      <c r="C41" t="s">
        <v>126</v>
      </c>
      <c r="D41" t="s">
        <v>127</v>
      </c>
      <c r="F41" t="s">
        <v>123</v>
      </c>
      <c r="G41">
        <v>2002</v>
      </c>
      <c r="H41">
        <v>68000</v>
      </c>
      <c r="I41">
        <v>4080</v>
      </c>
      <c r="J41">
        <v>680</v>
      </c>
      <c r="L41">
        <v>72760</v>
      </c>
      <c r="M41" t="s">
        <v>23</v>
      </c>
      <c r="N41">
        <v>15</v>
      </c>
      <c r="O41">
        <v>1</v>
      </c>
      <c r="P41">
        <v>4</v>
      </c>
      <c r="Q41" t="s">
        <v>133</v>
      </c>
    </row>
    <row r="42" spans="1:17" x14ac:dyDescent="0.3">
      <c r="A42" t="s">
        <v>82</v>
      </c>
      <c r="B42" s="1">
        <v>37170</v>
      </c>
      <c r="C42" t="s">
        <v>126</v>
      </c>
      <c r="D42" t="s">
        <v>127</v>
      </c>
      <c r="F42" t="s">
        <v>123</v>
      </c>
      <c r="G42">
        <v>2004</v>
      </c>
      <c r="H42">
        <v>75000</v>
      </c>
      <c r="I42">
        <v>4500</v>
      </c>
      <c r="J42">
        <v>3750</v>
      </c>
      <c r="L42">
        <v>83250</v>
      </c>
      <c r="M42" t="s">
        <v>23</v>
      </c>
      <c r="N42">
        <v>11</v>
      </c>
      <c r="O42">
        <v>11</v>
      </c>
      <c r="P42">
        <v>4</v>
      </c>
      <c r="Q42" t="s">
        <v>133</v>
      </c>
    </row>
    <row r="43" spans="1:17" x14ac:dyDescent="0.3">
      <c r="A43" t="s">
        <v>90</v>
      </c>
      <c r="B43" s="1">
        <v>37823</v>
      </c>
      <c r="C43" t="s">
        <v>124</v>
      </c>
      <c r="D43" t="s">
        <v>125</v>
      </c>
      <c r="F43" t="s">
        <v>123</v>
      </c>
      <c r="G43">
        <v>2003</v>
      </c>
      <c r="H43">
        <v>74000</v>
      </c>
      <c r="I43">
        <v>7400</v>
      </c>
      <c r="J43">
        <v>0</v>
      </c>
      <c r="L43">
        <v>81400</v>
      </c>
      <c r="M43" t="s">
        <v>23</v>
      </c>
      <c r="N43">
        <v>10</v>
      </c>
      <c r="O43">
        <v>3</v>
      </c>
      <c r="P43">
        <v>3</v>
      </c>
      <c r="Q43" t="s">
        <v>133</v>
      </c>
    </row>
    <row r="44" spans="1:17" x14ac:dyDescent="0.3">
      <c r="A44" t="s">
        <v>22</v>
      </c>
      <c r="B44" s="1">
        <v>37741</v>
      </c>
      <c r="C44" t="s">
        <v>130</v>
      </c>
      <c r="D44" t="s">
        <v>131</v>
      </c>
      <c r="F44" t="s">
        <v>123</v>
      </c>
      <c r="G44">
        <v>2003</v>
      </c>
      <c r="H44">
        <v>30000</v>
      </c>
      <c r="I44">
        <v>2400</v>
      </c>
      <c r="J44">
        <v>1500</v>
      </c>
      <c r="L44">
        <v>33900</v>
      </c>
      <c r="M44" t="s">
        <v>23</v>
      </c>
      <c r="N44">
        <v>13</v>
      </c>
      <c r="O44">
        <v>4</v>
      </c>
      <c r="P44">
        <v>3</v>
      </c>
      <c r="Q44" t="s">
        <v>134</v>
      </c>
    </row>
    <row r="45" spans="1:17" x14ac:dyDescent="0.3">
      <c r="A45" t="s">
        <v>41</v>
      </c>
      <c r="B45" s="1">
        <v>37289</v>
      </c>
      <c r="C45" t="s">
        <v>121</v>
      </c>
      <c r="D45" t="s">
        <v>122</v>
      </c>
      <c r="F45" t="s">
        <v>123</v>
      </c>
      <c r="G45">
        <v>2003</v>
      </c>
      <c r="H45">
        <v>46000</v>
      </c>
      <c r="I45">
        <v>4600</v>
      </c>
      <c r="J45">
        <v>460</v>
      </c>
      <c r="L45">
        <v>51060</v>
      </c>
      <c r="M45" t="s">
        <v>23</v>
      </c>
      <c r="N45">
        <v>10</v>
      </c>
      <c r="O45">
        <v>9</v>
      </c>
      <c r="P45">
        <v>2</v>
      </c>
      <c r="Q45" t="s">
        <v>133</v>
      </c>
    </row>
    <row r="46" spans="1:17" x14ac:dyDescent="0.3">
      <c r="A46" t="s">
        <v>50</v>
      </c>
      <c r="B46" s="1">
        <v>37259</v>
      </c>
      <c r="C46" t="s">
        <v>121</v>
      </c>
      <c r="D46" t="s">
        <v>122</v>
      </c>
      <c r="F46" t="s">
        <v>123</v>
      </c>
      <c r="G46">
        <v>2003</v>
      </c>
      <c r="H46">
        <v>52000</v>
      </c>
      <c r="I46">
        <v>5200</v>
      </c>
      <c r="J46">
        <v>1040</v>
      </c>
      <c r="L46">
        <v>58240</v>
      </c>
      <c r="M46" t="s">
        <v>23</v>
      </c>
      <c r="N46">
        <v>12</v>
      </c>
      <c r="O46">
        <v>5</v>
      </c>
      <c r="P46">
        <v>3</v>
      </c>
      <c r="Q46" t="s">
        <v>133</v>
      </c>
    </row>
    <row r="47" spans="1:17" x14ac:dyDescent="0.3">
      <c r="A47" t="s">
        <v>82</v>
      </c>
      <c r="B47" s="1">
        <v>37170</v>
      </c>
      <c r="C47" t="s">
        <v>126</v>
      </c>
      <c r="D47" t="s">
        <v>127</v>
      </c>
      <c r="F47" t="s">
        <v>123</v>
      </c>
      <c r="G47">
        <v>2003</v>
      </c>
      <c r="H47">
        <v>72000</v>
      </c>
      <c r="I47">
        <v>5760</v>
      </c>
      <c r="J47">
        <v>720</v>
      </c>
      <c r="L47">
        <v>78480</v>
      </c>
      <c r="M47" t="s">
        <v>23</v>
      </c>
      <c r="N47">
        <v>13</v>
      </c>
      <c r="O47">
        <v>6</v>
      </c>
      <c r="P47">
        <v>2</v>
      </c>
      <c r="Q47" t="s">
        <v>133</v>
      </c>
    </row>
    <row r="48" spans="1:17" x14ac:dyDescent="0.3">
      <c r="A48" t="s">
        <v>41</v>
      </c>
      <c r="B48" s="1">
        <v>37289</v>
      </c>
      <c r="C48" t="s">
        <v>121</v>
      </c>
      <c r="D48" t="s">
        <v>122</v>
      </c>
      <c r="F48" t="s">
        <v>123</v>
      </c>
      <c r="G48">
        <v>2002</v>
      </c>
      <c r="H48">
        <v>42000</v>
      </c>
      <c r="I48">
        <v>4620</v>
      </c>
      <c r="J48">
        <v>1260</v>
      </c>
      <c r="L48">
        <v>47880</v>
      </c>
      <c r="M48" t="s">
        <v>23</v>
      </c>
      <c r="N48">
        <v>11</v>
      </c>
      <c r="O48">
        <v>3</v>
      </c>
      <c r="P48">
        <v>2</v>
      </c>
      <c r="Q48" t="s">
        <v>134</v>
      </c>
    </row>
    <row r="49" spans="1:17" x14ac:dyDescent="0.3">
      <c r="A49" t="s">
        <v>50</v>
      </c>
      <c r="B49" s="1">
        <v>37259</v>
      </c>
      <c r="C49" t="s">
        <v>121</v>
      </c>
      <c r="D49" t="s">
        <v>122</v>
      </c>
      <c r="F49" t="s">
        <v>123</v>
      </c>
      <c r="G49">
        <v>2002</v>
      </c>
      <c r="H49">
        <v>48000</v>
      </c>
      <c r="I49">
        <v>4800</v>
      </c>
      <c r="J49">
        <v>1920</v>
      </c>
      <c r="L49">
        <v>54720</v>
      </c>
      <c r="M49" t="s">
        <v>23</v>
      </c>
      <c r="N49">
        <v>14</v>
      </c>
      <c r="O49">
        <v>7</v>
      </c>
      <c r="P49">
        <v>2</v>
      </c>
      <c r="Q49" t="s">
        <v>134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7EF3-AC1F-4B18-A658-9148338AAC3C}">
  <dimension ref="A3:B67"/>
  <sheetViews>
    <sheetView topLeftCell="A33" zoomScale="70" zoomScaleNormal="70" workbookViewId="0">
      <selection activeCell="X21" sqref="X21"/>
      <pivotSelection pane="bottomRight" showHeader="1" activeRow="57" click="1" r:id="rId1">
        <pivotArea dataOnly="0" labelOnly="1" fieldPosition="0">
          <references count="1">
            <reference field="12" count="0"/>
          </references>
        </pivotArea>
      </pivotSelection>
    </sheetView>
  </sheetViews>
  <sheetFormatPr defaultRowHeight="14.4" x14ac:dyDescent="0.3"/>
  <cols>
    <col min="1" max="1" width="13.88671875" bestFit="1" customWidth="1"/>
    <col min="2" max="2" width="17.21875" bestFit="1" customWidth="1"/>
  </cols>
  <sheetData>
    <row r="3" spans="1:2" x14ac:dyDescent="0.3">
      <c r="A3" s="9" t="s">
        <v>135</v>
      </c>
      <c r="B3" t="s">
        <v>141</v>
      </c>
    </row>
    <row r="4" spans="1:2" x14ac:dyDescent="0.3">
      <c r="A4" s="10" t="s">
        <v>21</v>
      </c>
      <c r="B4" s="13">
        <v>555892</v>
      </c>
    </row>
    <row r="5" spans="1:2" x14ac:dyDescent="0.3">
      <c r="A5" s="10" t="s">
        <v>12</v>
      </c>
      <c r="B5" s="13">
        <v>675720</v>
      </c>
    </row>
    <row r="6" spans="1:2" x14ac:dyDescent="0.3">
      <c r="A6" s="10" t="s">
        <v>15</v>
      </c>
      <c r="B6" s="13">
        <v>843031</v>
      </c>
    </row>
    <row r="7" spans="1:2" x14ac:dyDescent="0.3">
      <c r="A7" s="10" t="s">
        <v>34</v>
      </c>
      <c r="B7" s="13">
        <v>1142938</v>
      </c>
    </row>
    <row r="8" spans="1:2" x14ac:dyDescent="0.3">
      <c r="A8" s="10" t="s">
        <v>8</v>
      </c>
      <c r="B8" s="13">
        <v>1191410</v>
      </c>
    </row>
    <row r="9" spans="1:2" x14ac:dyDescent="0.3">
      <c r="A9" s="10" t="s">
        <v>23</v>
      </c>
      <c r="B9" s="13">
        <v>1328620</v>
      </c>
    </row>
    <row r="10" spans="1:2" x14ac:dyDescent="0.3">
      <c r="A10" s="10" t="s">
        <v>10</v>
      </c>
      <c r="B10" s="13">
        <v>1386030</v>
      </c>
    </row>
    <row r="11" spans="1:2" x14ac:dyDescent="0.3">
      <c r="A11" s="10" t="s">
        <v>18</v>
      </c>
      <c r="B11" s="13">
        <v>1599149</v>
      </c>
    </row>
    <row r="12" spans="1:2" x14ac:dyDescent="0.3">
      <c r="A12" s="10" t="s">
        <v>30</v>
      </c>
      <c r="B12" s="13">
        <v>1636103</v>
      </c>
    </row>
    <row r="13" spans="1:2" x14ac:dyDescent="0.3">
      <c r="A13" s="10" t="s">
        <v>136</v>
      </c>
      <c r="B13" s="13">
        <v>10358893</v>
      </c>
    </row>
    <row r="24" spans="1:2" x14ac:dyDescent="0.3">
      <c r="A24" s="9" t="s">
        <v>135</v>
      </c>
      <c r="B24" t="s">
        <v>141</v>
      </c>
    </row>
    <row r="25" spans="1:2" x14ac:dyDescent="0.3">
      <c r="A25" s="10" t="s">
        <v>131</v>
      </c>
      <c r="B25" s="11">
        <v>776210</v>
      </c>
    </row>
    <row r="26" spans="1:2" x14ac:dyDescent="0.3">
      <c r="A26" s="10" t="s">
        <v>129</v>
      </c>
      <c r="B26" s="11">
        <v>873113</v>
      </c>
    </row>
    <row r="27" spans="1:2" x14ac:dyDescent="0.3">
      <c r="A27" s="10" t="s">
        <v>125</v>
      </c>
      <c r="B27" s="11">
        <v>1124124</v>
      </c>
    </row>
    <row r="28" spans="1:2" x14ac:dyDescent="0.3">
      <c r="A28" s="10" t="s">
        <v>127</v>
      </c>
      <c r="B28" s="11">
        <v>1634108</v>
      </c>
    </row>
    <row r="29" spans="1:2" x14ac:dyDescent="0.3">
      <c r="A29" s="10" t="s">
        <v>122</v>
      </c>
      <c r="B29" s="11">
        <v>5951338</v>
      </c>
    </row>
    <row r="30" spans="1:2" x14ac:dyDescent="0.3">
      <c r="A30" s="10" t="s">
        <v>136</v>
      </c>
      <c r="B30" s="11">
        <v>10358893</v>
      </c>
    </row>
    <row r="39" spans="1:2" x14ac:dyDescent="0.3">
      <c r="A39" s="9" t="s">
        <v>135</v>
      </c>
      <c r="B39" t="s">
        <v>142</v>
      </c>
    </row>
    <row r="40" spans="1:2" x14ac:dyDescent="0.3">
      <c r="A40" s="10" t="s">
        <v>21</v>
      </c>
      <c r="B40" s="13">
        <v>43559.240000000005</v>
      </c>
    </row>
    <row r="41" spans="1:2" x14ac:dyDescent="0.3">
      <c r="A41" s="10" t="s">
        <v>12</v>
      </c>
      <c r="B41" s="13">
        <v>56924.4</v>
      </c>
    </row>
    <row r="42" spans="1:2" x14ac:dyDescent="0.3">
      <c r="A42" s="10" t="s">
        <v>15</v>
      </c>
      <c r="B42" s="13">
        <v>62083.37</v>
      </c>
    </row>
    <row r="43" spans="1:2" x14ac:dyDescent="0.3">
      <c r="A43" s="10" t="s">
        <v>23</v>
      </c>
      <c r="B43" s="13">
        <v>96769.2</v>
      </c>
    </row>
    <row r="44" spans="1:2" x14ac:dyDescent="0.3">
      <c r="A44" s="10" t="s">
        <v>10</v>
      </c>
      <c r="B44" s="13">
        <v>98413.6</v>
      </c>
    </row>
    <row r="45" spans="1:2" x14ac:dyDescent="0.3">
      <c r="A45" s="10" t="s">
        <v>34</v>
      </c>
      <c r="B45" s="13">
        <v>98427.760000000009</v>
      </c>
    </row>
    <row r="46" spans="1:2" x14ac:dyDescent="0.3">
      <c r="A46" s="10" t="s">
        <v>8</v>
      </c>
      <c r="B46" s="13">
        <v>103510.31999999999</v>
      </c>
    </row>
    <row r="47" spans="1:2" x14ac:dyDescent="0.3">
      <c r="A47" s="10" t="s">
        <v>30</v>
      </c>
      <c r="B47" s="13">
        <v>141657.62</v>
      </c>
    </row>
    <row r="48" spans="1:2" x14ac:dyDescent="0.3">
      <c r="A48" s="10" t="s">
        <v>18</v>
      </c>
      <c r="B48" s="13">
        <v>143940.90999999997</v>
      </c>
    </row>
    <row r="49" spans="1:2" x14ac:dyDescent="0.3">
      <c r="A49" s="10" t="s">
        <v>136</v>
      </c>
      <c r="B49" s="13">
        <v>845286.41999999993</v>
      </c>
    </row>
    <row r="57" spans="1:2" x14ac:dyDescent="0.3">
      <c r="A57" s="9" t="s">
        <v>135</v>
      </c>
      <c r="B57" t="s">
        <v>143</v>
      </c>
    </row>
    <row r="58" spans="1:2" x14ac:dyDescent="0.3">
      <c r="A58" s="10" t="s">
        <v>21</v>
      </c>
      <c r="B58" s="13">
        <v>616383.72</v>
      </c>
    </row>
    <row r="59" spans="1:2" x14ac:dyDescent="0.3">
      <c r="A59" s="10" t="s">
        <v>12</v>
      </c>
      <c r="B59" s="13">
        <v>756203.2</v>
      </c>
    </row>
    <row r="60" spans="1:2" x14ac:dyDescent="0.3">
      <c r="A60" s="10" t="s">
        <v>15</v>
      </c>
      <c r="B60" s="13">
        <v>926047.21</v>
      </c>
    </row>
    <row r="61" spans="1:2" x14ac:dyDescent="0.3">
      <c r="A61" s="10" t="s">
        <v>8</v>
      </c>
      <c r="B61" s="13">
        <v>1319555.68</v>
      </c>
    </row>
    <row r="62" spans="1:2" x14ac:dyDescent="0.3">
      <c r="A62" s="10" t="s">
        <v>23</v>
      </c>
      <c r="B62" s="13">
        <v>1459631.5999999999</v>
      </c>
    </row>
    <row r="63" spans="1:2" x14ac:dyDescent="0.3">
      <c r="A63" s="10" t="s">
        <v>10</v>
      </c>
      <c r="B63" s="13">
        <v>1512526.6</v>
      </c>
    </row>
    <row r="64" spans="1:2" x14ac:dyDescent="0.3">
      <c r="A64" s="10" t="s">
        <v>18</v>
      </c>
      <c r="B64" s="13">
        <v>1790977.94</v>
      </c>
    </row>
    <row r="65" spans="1:2" x14ac:dyDescent="0.3">
      <c r="A65" s="10" t="s">
        <v>30</v>
      </c>
      <c r="B65" s="13">
        <v>1816018.55</v>
      </c>
    </row>
    <row r="66" spans="1:2" x14ac:dyDescent="0.3">
      <c r="A66" s="10" t="s">
        <v>34</v>
      </c>
      <c r="B66" s="13">
        <v>2647065.7599999998</v>
      </c>
    </row>
    <row r="67" spans="1:2" x14ac:dyDescent="0.3">
      <c r="A67" s="10" t="s">
        <v>136</v>
      </c>
      <c r="B67" s="13">
        <v>12844410.259999998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EA33-E7A6-45C1-915D-6BCA6EF0AC92}">
  <dimension ref="A3:B97"/>
  <sheetViews>
    <sheetView topLeftCell="A75" zoomScale="80" zoomScaleNormal="80" workbookViewId="0">
      <selection activeCell="X21" sqref="X21"/>
    </sheetView>
  </sheetViews>
  <sheetFormatPr defaultRowHeight="14.4" x14ac:dyDescent="0.3"/>
  <cols>
    <col min="1" max="1" width="21.6640625" bestFit="1" customWidth="1"/>
    <col min="2" max="2" width="25.109375" bestFit="1" customWidth="1"/>
  </cols>
  <sheetData>
    <row r="3" spans="1:2" x14ac:dyDescent="0.3">
      <c r="A3" s="9" t="s">
        <v>135</v>
      </c>
      <c r="B3" t="s">
        <v>140</v>
      </c>
    </row>
    <row r="4" spans="1:2" x14ac:dyDescent="0.3">
      <c r="A4" s="10" t="s">
        <v>133</v>
      </c>
      <c r="B4" s="13">
        <v>545</v>
      </c>
    </row>
    <row r="5" spans="1:2" x14ac:dyDescent="0.3">
      <c r="A5" s="10" t="s">
        <v>134</v>
      </c>
      <c r="B5" s="13">
        <v>839</v>
      </c>
    </row>
    <row r="6" spans="1:2" x14ac:dyDescent="0.3">
      <c r="A6" s="10" t="s">
        <v>136</v>
      </c>
      <c r="B6" s="13">
        <v>1384</v>
      </c>
    </row>
    <row r="21" spans="1:2" x14ac:dyDescent="0.3">
      <c r="A21" s="9" t="s">
        <v>135</v>
      </c>
      <c r="B21" t="s">
        <v>141</v>
      </c>
    </row>
    <row r="22" spans="1:2" x14ac:dyDescent="0.3">
      <c r="A22" s="10" t="s">
        <v>68</v>
      </c>
      <c r="B22" s="13">
        <v>561184</v>
      </c>
    </row>
    <row r="23" spans="1:2" x14ac:dyDescent="0.3">
      <c r="A23" s="10" t="s">
        <v>74</v>
      </c>
      <c r="B23" s="13">
        <v>592296</v>
      </c>
    </row>
    <row r="24" spans="1:2" x14ac:dyDescent="0.3">
      <c r="A24" s="10" t="s">
        <v>77</v>
      </c>
      <c r="B24" s="13">
        <v>606370</v>
      </c>
    </row>
    <row r="25" spans="1:2" x14ac:dyDescent="0.3">
      <c r="A25" s="10" t="s">
        <v>82</v>
      </c>
      <c r="B25" s="13">
        <v>615480</v>
      </c>
    </row>
    <row r="26" spans="1:2" x14ac:dyDescent="0.3">
      <c r="A26" s="10" t="s">
        <v>93</v>
      </c>
      <c r="B26" s="13">
        <v>621186</v>
      </c>
    </row>
    <row r="27" spans="1:2" x14ac:dyDescent="0.3">
      <c r="A27" s="10" t="s">
        <v>59</v>
      </c>
      <c r="B27" s="13">
        <v>627992</v>
      </c>
    </row>
    <row r="28" spans="1:2" x14ac:dyDescent="0.3">
      <c r="A28" s="10" t="s">
        <v>91</v>
      </c>
      <c r="B28" s="13">
        <v>679206</v>
      </c>
    </row>
    <row r="29" spans="1:2" x14ac:dyDescent="0.3">
      <c r="A29" s="10" t="s">
        <v>104</v>
      </c>
      <c r="B29" s="13">
        <v>681000</v>
      </c>
    </row>
    <row r="30" spans="1:2" x14ac:dyDescent="0.3">
      <c r="A30" s="10" t="s">
        <v>97</v>
      </c>
      <c r="B30" s="13">
        <v>758522</v>
      </c>
    </row>
    <row r="31" spans="1:2" x14ac:dyDescent="0.3">
      <c r="A31" s="10" t="s">
        <v>110</v>
      </c>
      <c r="B31" s="13">
        <v>844536</v>
      </c>
    </row>
    <row r="32" spans="1:2" x14ac:dyDescent="0.3">
      <c r="A32" s="10" t="s">
        <v>136</v>
      </c>
      <c r="B32" s="13">
        <v>6587772</v>
      </c>
    </row>
    <row r="40" spans="1:2" x14ac:dyDescent="0.3">
      <c r="A40" s="9" t="s">
        <v>135</v>
      </c>
      <c r="B40" t="s">
        <v>140</v>
      </c>
    </row>
    <row r="41" spans="1:2" x14ac:dyDescent="0.3">
      <c r="A41" s="10" t="s">
        <v>104</v>
      </c>
      <c r="B41" s="13">
        <v>27</v>
      </c>
    </row>
    <row r="42" spans="1:2" x14ac:dyDescent="0.3">
      <c r="A42" s="10" t="s">
        <v>43</v>
      </c>
      <c r="B42" s="13">
        <v>27</v>
      </c>
    </row>
    <row r="43" spans="1:2" x14ac:dyDescent="0.3">
      <c r="A43" s="10" t="s">
        <v>91</v>
      </c>
      <c r="B43" s="13">
        <v>27</v>
      </c>
    </row>
    <row r="44" spans="1:2" x14ac:dyDescent="0.3">
      <c r="A44" s="10" t="s">
        <v>67</v>
      </c>
      <c r="B44" s="13">
        <v>28</v>
      </c>
    </row>
    <row r="45" spans="1:2" x14ac:dyDescent="0.3">
      <c r="A45" s="10" t="s">
        <v>63</v>
      </c>
      <c r="B45" s="13">
        <v>28</v>
      </c>
    </row>
    <row r="46" spans="1:2" x14ac:dyDescent="0.3">
      <c r="A46" s="10" t="s">
        <v>45</v>
      </c>
      <c r="B46" s="13">
        <v>30</v>
      </c>
    </row>
    <row r="47" spans="1:2" x14ac:dyDescent="0.3">
      <c r="A47" s="10" t="s">
        <v>26</v>
      </c>
      <c r="B47" s="13">
        <v>30</v>
      </c>
    </row>
    <row r="48" spans="1:2" x14ac:dyDescent="0.3">
      <c r="A48" s="10" t="s">
        <v>68</v>
      </c>
      <c r="B48" s="13">
        <v>32</v>
      </c>
    </row>
    <row r="49" spans="1:2" x14ac:dyDescent="0.3">
      <c r="A49" s="10" t="s">
        <v>59</v>
      </c>
      <c r="B49" s="13">
        <v>32</v>
      </c>
    </row>
    <row r="50" spans="1:2" x14ac:dyDescent="0.3">
      <c r="A50" s="10" t="s">
        <v>28</v>
      </c>
      <c r="B50" s="13">
        <v>33</v>
      </c>
    </row>
    <row r="51" spans="1:2" x14ac:dyDescent="0.3">
      <c r="A51" s="10" t="s">
        <v>136</v>
      </c>
      <c r="B51" s="13">
        <v>294</v>
      </c>
    </row>
    <row r="60" spans="1:2" x14ac:dyDescent="0.3">
      <c r="A60" s="9" t="s">
        <v>135</v>
      </c>
      <c r="B60" t="s">
        <v>141</v>
      </c>
    </row>
    <row r="61" spans="1:2" x14ac:dyDescent="0.3">
      <c r="A61" s="10" t="s">
        <v>11</v>
      </c>
      <c r="B61" s="13">
        <v>25000</v>
      </c>
    </row>
    <row r="62" spans="1:2" x14ac:dyDescent="0.3">
      <c r="A62" s="10" t="s">
        <v>7</v>
      </c>
      <c r="B62" s="13">
        <v>33600</v>
      </c>
    </row>
    <row r="63" spans="1:2" x14ac:dyDescent="0.3">
      <c r="A63" s="10" t="s">
        <v>35</v>
      </c>
      <c r="B63" s="13">
        <v>36000</v>
      </c>
    </row>
    <row r="64" spans="1:2" x14ac:dyDescent="0.3">
      <c r="A64" s="10" t="s">
        <v>36</v>
      </c>
      <c r="B64" s="13">
        <v>38000</v>
      </c>
    </row>
    <row r="65" spans="1:2" x14ac:dyDescent="0.3">
      <c r="A65" s="10" t="s">
        <v>37</v>
      </c>
      <c r="B65" s="13">
        <v>39000</v>
      </c>
    </row>
    <row r="66" spans="1:2" x14ac:dyDescent="0.3">
      <c r="A66" s="10" t="s">
        <v>40</v>
      </c>
      <c r="B66" s="13">
        <v>41000</v>
      </c>
    </row>
    <row r="67" spans="1:2" x14ac:dyDescent="0.3">
      <c r="A67" s="10" t="s">
        <v>47</v>
      </c>
      <c r="B67" s="13">
        <v>45000</v>
      </c>
    </row>
    <row r="68" spans="1:2" x14ac:dyDescent="0.3">
      <c r="A68" s="10" t="s">
        <v>54</v>
      </c>
      <c r="B68" s="13">
        <v>48000</v>
      </c>
    </row>
    <row r="69" spans="1:2" x14ac:dyDescent="0.3">
      <c r="A69" s="10" t="s">
        <v>55</v>
      </c>
      <c r="B69" s="13">
        <v>51000</v>
      </c>
    </row>
    <row r="70" spans="1:2" x14ac:dyDescent="0.3">
      <c r="A70" s="10" t="s">
        <v>13</v>
      </c>
      <c r="B70" s="13">
        <v>53300</v>
      </c>
    </row>
    <row r="71" spans="1:2" x14ac:dyDescent="0.3">
      <c r="A71" s="10" t="s">
        <v>136</v>
      </c>
      <c r="B71" s="13">
        <v>409900</v>
      </c>
    </row>
    <row r="84" spans="1:1" x14ac:dyDescent="0.3">
      <c r="A84" s="12">
        <f>AVERAGE(Data!H:H)</f>
        <v>64970.967821782178</v>
      </c>
    </row>
    <row r="96" spans="1:1" x14ac:dyDescent="0.3">
      <c r="A96" t="s">
        <v>137</v>
      </c>
    </row>
    <row r="97" spans="1:1" x14ac:dyDescent="0.3">
      <c r="A97">
        <v>404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B8BC-66A3-42AE-8239-D7BBE3B44D4D}">
  <dimension ref="A1"/>
  <sheetViews>
    <sheetView showGridLines="0" showRowColHeaders="0" zoomScale="30" zoomScaleNormal="3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487D-19C5-4671-B842-14A5C9D04229}">
  <dimension ref="A64:BI68"/>
  <sheetViews>
    <sheetView showGridLines="0" showRowColHeaders="0" zoomScale="23" zoomScaleNormal="23" workbookViewId="0"/>
  </sheetViews>
  <sheetFormatPr defaultRowHeight="14.4" x14ac:dyDescent="0.3"/>
  <sheetData>
    <row r="64" spans="61:61" x14ac:dyDescent="0.3">
      <c r="BI64" t="s">
        <v>145</v>
      </c>
    </row>
    <row r="68" spans="1:1" x14ac:dyDescent="0.3">
      <c r="A68" t="s">
        <v>144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5F4FD-95C4-46E8-BC9B-ADE340429825}">
  <dimension ref="A1"/>
  <sheetViews>
    <sheetView showGridLines="0" showRowColHeaders="0" tabSelected="1" zoomScale="25" zoomScaleNormal="25" workbookViewId="0">
      <selection activeCell="E8" sqref="E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D81AF-E98A-42A7-BDE6-AAC4C22A9FEA}">
  <dimension ref="A1"/>
  <sheetViews>
    <sheetView showGridLines="0" showRowColHeaders="0" zoomScale="96" zoomScaleNormal="85"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F4D7-8056-4BF9-853E-6B1B7CFF0533}">
  <sheetPr>
    <pageSetUpPr autoPageBreaks="0"/>
  </sheetPr>
  <dimension ref="A1:Q405"/>
  <sheetViews>
    <sheetView rightToLeft="1" workbookViewId="0">
      <selection activeCell="C4" sqref="C4"/>
    </sheetView>
  </sheetViews>
  <sheetFormatPr defaultRowHeight="14.4" x14ac:dyDescent="0.3"/>
  <cols>
    <col min="1" max="1" width="18.109375" style="6" bestFit="1" customWidth="1"/>
    <col min="2" max="2" width="10.6640625" style="7" bestFit="1" customWidth="1"/>
    <col min="3" max="3" width="11.44140625" style="7" bestFit="1" customWidth="1"/>
    <col min="4" max="4" width="6.5546875" style="7" customWidth="1"/>
    <col min="5" max="5" width="14.6640625" style="7" customWidth="1"/>
    <col min="6" max="6" width="15" style="7" customWidth="1"/>
    <col min="7" max="7" width="6.109375" style="6" customWidth="1"/>
    <col min="8" max="8" width="10.33203125" style="8" customWidth="1"/>
    <col min="9" max="9" width="9.44140625" style="8" customWidth="1"/>
    <col min="10" max="10" width="9.44140625" style="8" bestFit="1" customWidth="1"/>
    <col min="11" max="11" width="11.109375" style="8" customWidth="1"/>
    <col min="12" max="12" width="16.33203125" style="8" customWidth="1"/>
    <col min="13" max="13" width="13.33203125" style="6" bestFit="1" customWidth="1"/>
    <col min="14" max="15" width="9" style="6" customWidth="1"/>
    <col min="16" max="16" width="15.6640625" style="6" customWidth="1"/>
  </cols>
  <sheetData>
    <row r="1" spans="1:17" x14ac:dyDescent="0.3">
      <c r="A1" s="2" t="s">
        <v>0</v>
      </c>
      <c r="B1" s="3" t="s">
        <v>1</v>
      </c>
      <c r="C1" s="3" t="s">
        <v>112</v>
      </c>
      <c r="D1" s="3" t="s">
        <v>113</v>
      </c>
      <c r="E1" s="3" t="s">
        <v>114</v>
      </c>
      <c r="F1" s="3" t="s">
        <v>115</v>
      </c>
      <c r="G1" s="4" t="s">
        <v>116</v>
      </c>
      <c r="H1" s="5" t="s">
        <v>117</v>
      </c>
      <c r="I1" s="5" t="s">
        <v>2</v>
      </c>
      <c r="J1" s="5" t="s">
        <v>3</v>
      </c>
      <c r="K1" s="5" t="s">
        <v>118</v>
      </c>
      <c r="L1" s="5" t="s">
        <v>119</v>
      </c>
      <c r="M1" s="2" t="s">
        <v>4</v>
      </c>
      <c r="N1" s="2" t="s">
        <v>120</v>
      </c>
      <c r="O1" s="4" t="s">
        <v>5</v>
      </c>
      <c r="P1" s="4" t="s">
        <v>6</v>
      </c>
      <c r="Q1" t="s">
        <v>132</v>
      </c>
    </row>
    <row r="2" spans="1:17" x14ac:dyDescent="0.3">
      <c r="A2" s="6" t="s">
        <v>104</v>
      </c>
      <c r="B2" s="7">
        <v>36659</v>
      </c>
      <c r="C2" s="7" t="s">
        <v>121</v>
      </c>
      <c r="D2" s="7" t="s">
        <v>122</v>
      </c>
      <c r="F2" s="7" t="s">
        <v>123</v>
      </c>
      <c r="G2" s="6">
        <v>2000</v>
      </c>
      <c r="H2" s="8">
        <v>89000</v>
      </c>
      <c r="I2" s="8">
        <v>6230</v>
      </c>
      <c r="J2" s="8">
        <v>0</v>
      </c>
      <c r="L2" s="8">
        <f>SUM(H2:K2)</f>
        <v>95230</v>
      </c>
      <c r="M2" s="6" t="s">
        <v>15</v>
      </c>
      <c r="N2" s="6">
        <v>14</v>
      </c>
      <c r="O2" s="6">
        <v>2</v>
      </c>
      <c r="P2" s="6">
        <v>4</v>
      </c>
      <c r="Q2" t="s">
        <v>133</v>
      </c>
    </row>
    <row r="3" spans="1:17" x14ac:dyDescent="0.3">
      <c r="A3" s="6" t="s">
        <v>87</v>
      </c>
      <c r="B3" s="7">
        <v>36745</v>
      </c>
      <c r="C3" s="7" t="s">
        <v>121</v>
      </c>
      <c r="D3" s="7" t="s">
        <v>122</v>
      </c>
      <c r="F3" s="7" t="s">
        <v>123</v>
      </c>
      <c r="G3" s="6">
        <v>2000</v>
      </c>
      <c r="H3" s="8">
        <v>72000</v>
      </c>
      <c r="I3" s="8">
        <v>7920</v>
      </c>
      <c r="J3" s="8">
        <v>2880</v>
      </c>
      <c r="L3" s="8">
        <f t="shared" ref="L3:L66" si="0">SUM(H3:K3)</f>
        <v>82800</v>
      </c>
      <c r="M3" s="6" t="s">
        <v>18</v>
      </c>
      <c r="N3" s="6">
        <v>14</v>
      </c>
      <c r="O3" s="6">
        <v>1</v>
      </c>
      <c r="P3" s="6">
        <v>5</v>
      </c>
      <c r="Q3" t="s">
        <v>134</v>
      </c>
    </row>
    <row r="4" spans="1:17" x14ac:dyDescent="0.3">
      <c r="A4" s="6" t="s">
        <v>45</v>
      </c>
      <c r="B4" s="7">
        <v>36762</v>
      </c>
      <c r="C4" s="7" t="s">
        <v>121</v>
      </c>
      <c r="D4" s="7" t="s">
        <v>122</v>
      </c>
      <c r="F4" s="7" t="s">
        <v>123</v>
      </c>
      <c r="G4" s="6">
        <v>2000</v>
      </c>
      <c r="H4" s="8">
        <v>45000</v>
      </c>
      <c r="I4" s="8">
        <v>3150</v>
      </c>
      <c r="J4" s="8">
        <v>0</v>
      </c>
      <c r="K4" s="8">
        <v>14000</v>
      </c>
      <c r="L4" s="8">
        <f t="shared" si="0"/>
        <v>62150</v>
      </c>
      <c r="M4" s="6" t="s">
        <v>34</v>
      </c>
      <c r="N4" s="6">
        <v>14</v>
      </c>
      <c r="O4" s="6">
        <v>2</v>
      </c>
      <c r="P4" s="6">
        <v>2</v>
      </c>
      <c r="Q4" t="s">
        <v>134</v>
      </c>
    </row>
    <row r="5" spans="1:17" x14ac:dyDescent="0.3">
      <c r="A5" s="6" t="s">
        <v>66</v>
      </c>
      <c r="B5" s="7">
        <v>36777</v>
      </c>
      <c r="C5" s="7" t="s">
        <v>121</v>
      </c>
      <c r="D5" s="7" t="s">
        <v>122</v>
      </c>
      <c r="F5" s="7" t="s">
        <v>123</v>
      </c>
      <c r="G5" s="6">
        <v>2000</v>
      </c>
      <c r="H5" s="8">
        <v>58000</v>
      </c>
      <c r="I5" s="8">
        <v>4640</v>
      </c>
      <c r="J5" s="8">
        <v>1740</v>
      </c>
      <c r="L5" s="8">
        <f t="shared" si="0"/>
        <v>64380</v>
      </c>
      <c r="M5" s="6" t="s">
        <v>8</v>
      </c>
      <c r="N5" s="6">
        <v>12</v>
      </c>
      <c r="O5" s="6">
        <v>1</v>
      </c>
      <c r="P5" s="6">
        <v>4</v>
      </c>
      <c r="Q5" t="s">
        <v>133</v>
      </c>
    </row>
    <row r="6" spans="1:17" x14ac:dyDescent="0.3">
      <c r="A6" s="6" t="s">
        <v>28</v>
      </c>
      <c r="B6" s="7">
        <v>36817</v>
      </c>
      <c r="C6" s="7" t="s">
        <v>121</v>
      </c>
      <c r="D6" s="7" t="s">
        <v>122</v>
      </c>
      <c r="F6" s="7" t="s">
        <v>123</v>
      </c>
      <c r="G6" s="6">
        <v>2000</v>
      </c>
      <c r="H6" s="8">
        <v>34000</v>
      </c>
      <c r="I6" s="8">
        <v>2380</v>
      </c>
      <c r="J6" s="8">
        <v>1020</v>
      </c>
      <c r="L6" s="8">
        <f t="shared" si="0"/>
        <v>37400</v>
      </c>
      <c r="M6" s="6" t="s">
        <v>10</v>
      </c>
      <c r="N6" s="6">
        <v>12</v>
      </c>
      <c r="O6" s="6">
        <v>3</v>
      </c>
      <c r="P6" s="6">
        <v>3</v>
      </c>
      <c r="Q6" t="s">
        <v>134</v>
      </c>
    </row>
    <row r="7" spans="1:17" x14ac:dyDescent="0.3">
      <c r="A7" s="6" t="s">
        <v>59</v>
      </c>
      <c r="B7" s="7">
        <v>36867</v>
      </c>
      <c r="C7" s="7" t="s">
        <v>121</v>
      </c>
      <c r="D7" s="7" t="s">
        <v>122</v>
      </c>
      <c r="F7" s="7" t="s">
        <v>123</v>
      </c>
      <c r="G7" s="6">
        <v>2000</v>
      </c>
      <c r="H7" s="8">
        <v>54000</v>
      </c>
      <c r="I7" s="8">
        <v>6480</v>
      </c>
      <c r="J7" s="8">
        <v>2160</v>
      </c>
      <c r="L7" s="8">
        <f t="shared" si="0"/>
        <v>62640</v>
      </c>
      <c r="M7" s="6" t="s">
        <v>18</v>
      </c>
      <c r="N7" s="6">
        <v>13</v>
      </c>
      <c r="O7" s="6">
        <v>6</v>
      </c>
      <c r="P7" s="6">
        <v>4</v>
      </c>
      <c r="Q7" t="s">
        <v>134</v>
      </c>
    </row>
    <row r="8" spans="1:17" x14ac:dyDescent="0.3">
      <c r="A8" s="6" t="s">
        <v>104</v>
      </c>
      <c r="B8" s="7">
        <v>36659</v>
      </c>
      <c r="C8" s="7" t="s">
        <v>121</v>
      </c>
      <c r="D8" s="7" t="s">
        <v>122</v>
      </c>
      <c r="F8" s="7" t="s">
        <v>123</v>
      </c>
      <c r="G8" s="6">
        <v>2001</v>
      </c>
      <c r="H8" s="8">
        <v>92000</v>
      </c>
      <c r="I8" s="8">
        <v>7360</v>
      </c>
      <c r="J8" s="8">
        <v>0</v>
      </c>
      <c r="L8" s="8">
        <f t="shared" si="0"/>
        <v>99360</v>
      </c>
      <c r="M8" s="6" t="s">
        <v>15</v>
      </c>
      <c r="N8" s="6">
        <v>13</v>
      </c>
      <c r="O8" s="6">
        <v>6</v>
      </c>
      <c r="P8" s="6">
        <v>3</v>
      </c>
      <c r="Q8" t="s">
        <v>133</v>
      </c>
    </row>
    <row r="9" spans="1:17" x14ac:dyDescent="0.3">
      <c r="A9" s="6" t="s">
        <v>87</v>
      </c>
      <c r="B9" s="7">
        <v>36745</v>
      </c>
      <c r="C9" s="7" t="s">
        <v>121</v>
      </c>
      <c r="D9" s="7" t="s">
        <v>122</v>
      </c>
      <c r="F9" s="7" t="s">
        <v>123</v>
      </c>
      <c r="G9" s="6">
        <v>2001</v>
      </c>
      <c r="H9" s="8">
        <v>75000</v>
      </c>
      <c r="I9" s="8">
        <v>5250</v>
      </c>
      <c r="J9" s="8">
        <v>3750</v>
      </c>
      <c r="L9" s="8">
        <f t="shared" si="0"/>
        <v>84000</v>
      </c>
      <c r="M9" s="6" t="s">
        <v>18</v>
      </c>
      <c r="N9" s="6">
        <v>14</v>
      </c>
      <c r="O9" s="6">
        <v>9</v>
      </c>
      <c r="P9" s="6">
        <v>5</v>
      </c>
      <c r="Q9" t="s">
        <v>134</v>
      </c>
    </row>
    <row r="10" spans="1:17" x14ac:dyDescent="0.3">
      <c r="A10" s="6" t="s">
        <v>45</v>
      </c>
      <c r="B10" s="7">
        <v>36762</v>
      </c>
      <c r="C10" s="7" t="s">
        <v>121</v>
      </c>
      <c r="D10" s="7" t="s">
        <v>122</v>
      </c>
      <c r="F10" s="7" t="s">
        <v>123</v>
      </c>
      <c r="G10" s="6">
        <v>2001</v>
      </c>
      <c r="H10" s="8">
        <v>48000</v>
      </c>
      <c r="I10" s="8">
        <v>2880</v>
      </c>
      <c r="J10" s="8">
        <v>0</v>
      </c>
      <c r="K10" s="8">
        <v>44000</v>
      </c>
      <c r="L10" s="8">
        <f t="shared" si="0"/>
        <v>94880</v>
      </c>
      <c r="M10" s="6" t="s">
        <v>34</v>
      </c>
      <c r="N10" s="6">
        <v>15</v>
      </c>
      <c r="O10" s="6">
        <v>3</v>
      </c>
      <c r="P10" s="6">
        <v>4</v>
      </c>
      <c r="Q10" t="s">
        <v>134</v>
      </c>
    </row>
    <row r="11" spans="1:17" x14ac:dyDescent="0.3">
      <c r="A11" s="6" t="s">
        <v>66</v>
      </c>
      <c r="B11" s="7">
        <v>36777</v>
      </c>
      <c r="C11" s="7" t="s">
        <v>121</v>
      </c>
      <c r="D11" s="7" t="s">
        <v>122</v>
      </c>
      <c r="F11" s="7" t="s">
        <v>123</v>
      </c>
      <c r="G11" s="6">
        <v>2001</v>
      </c>
      <c r="H11" s="8">
        <v>62000</v>
      </c>
      <c r="I11" s="8">
        <v>3100</v>
      </c>
      <c r="J11" s="8">
        <v>3100</v>
      </c>
      <c r="L11" s="8">
        <f t="shared" si="0"/>
        <v>68200</v>
      </c>
      <c r="M11" s="6" t="s">
        <v>8</v>
      </c>
      <c r="N11" s="6">
        <v>11</v>
      </c>
      <c r="O11" s="6">
        <v>6</v>
      </c>
      <c r="P11" s="6">
        <v>5</v>
      </c>
      <c r="Q11" t="s">
        <v>134</v>
      </c>
    </row>
    <row r="12" spans="1:17" x14ac:dyDescent="0.3">
      <c r="A12" s="6" t="s">
        <v>28</v>
      </c>
      <c r="B12" s="7">
        <v>36817</v>
      </c>
      <c r="C12" s="7" t="s">
        <v>121</v>
      </c>
      <c r="D12" s="7" t="s">
        <v>122</v>
      </c>
      <c r="F12" s="7" t="s">
        <v>123</v>
      </c>
      <c r="G12" s="6">
        <v>2001</v>
      </c>
      <c r="H12" s="8">
        <v>36000</v>
      </c>
      <c r="I12" s="8">
        <v>2520</v>
      </c>
      <c r="J12" s="8">
        <v>1080</v>
      </c>
      <c r="L12" s="8">
        <f t="shared" si="0"/>
        <v>39600</v>
      </c>
      <c r="M12" s="6" t="s">
        <v>10</v>
      </c>
      <c r="N12" s="6">
        <v>14</v>
      </c>
      <c r="O12" s="6">
        <v>3</v>
      </c>
      <c r="P12" s="6">
        <v>5</v>
      </c>
      <c r="Q12" t="s">
        <v>134</v>
      </c>
    </row>
    <row r="13" spans="1:17" x14ac:dyDescent="0.3">
      <c r="A13" s="6" t="s">
        <v>59</v>
      </c>
      <c r="B13" s="7">
        <v>36867</v>
      </c>
      <c r="C13" s="7" t="s">
        <v>121</v>
      </c>
      <c r="D13" s="7" t="s">
        <v>122</v>
      </c>
      <c r="F13" s="7" t="s">
        <v>123</v>
      </c>
      <c r="G13" s="6">
        <v>2001</v>
      </c>
      <c r="H13" s="8">
        <v>60000</v>
      </c>
      <c r="I13" s="8">
        <v>4200</v>
      </c>
      <c r="J13" s="8">
        <v>2400</v>
      </c>
      <c r="L13" s="8">
        <f t="shared" si="0"/>
        <v>66600</v>
      </c>
      <c r="M13" s="6" t="s">
        <v>18</v>
      </c>
      <c r="N13" s="6">
        <v>14</v>
      </c>
      <c r="O13" s="6">
        <v>1</v>
      </c>
      <c r="P13" s="6">
        <v>5</v>
      </c>
      <c r="Q13" t="s">
        <v>133</v>
      </c>
    </row>
    <row r="14" spans="1:17" x14ac:dyDescent="0.3">
      <c r="A14" s="6" t="s">
        <v>43</v>
      </c>
      <c r="B14" s="7">
        <v>36904</v>
      </c>
      <c r="C14" s="7" t="s">
        <v>124</v>
      </c>
      <c r="D14" s="7" t="s">
        <v>125</v>
      </c>
      <c r="F14" s="7" t="s">
        <v>123</v>
      </c>
      <c r="G14" s="6">
        <v>2001</v>
      </c>
      <c r="H14" s="8">
        <v>43000</v>
      </c>
      <c r="I14" s="8">
        <v>5160</v>
      </c>
      <c r="J14" s="8">
        <v>0</v>
      </c>
      <c r="K14" s="8">
        <v>42000</v>
      </c>
      <c r="L14" s="8">
        <f t="shared" si="0"/>
        <v>90160</v>
      </c>
      <c r="M14" s="6" t="s">
        <v>34</v>
      </c>
      <c r="N14" s="6">
        <v>12</v>
      </c>
      <c r="O14" s="6">
        <v>3</v>
      </c>
      <c r="P14" s="6">
        <v>4</v>
      </c>
      <c r="Q14" t="s">
        <v>134</v>
      </c>
    </row>
    <row r="15" spans="1:17" x14ac:dyDescent="0.3">
      <c r="A15" s="6" t="s">
        <v>60</v>
      </c>
      <c r="B15" s="7">
        <v>36983</v>
      </c>
      <c r="C15" s="7" t="s">
        <v>124</v>
      </c>
      <c r="D15" s="7" t="s">
        <v>125</v>
      </c>
      <c r="F15" s="7" t="s">
        <v>123</v>
      </c>
      <c r="G15" s="6">
        <v>2001</v>
      </c>
      <c r="H15" s="8">
        <v>54000</v>
      </c>
      <c r="I15" s="8">
        <v>4320</v>
      </c>
      <c r="J15" s="8">
        <v>0</v>
      </c>
      <c r="L15" s="8">
        <f t="shared" si="0"/>
        <v>58320</v>
      </c>
      <c r="M15" s="6" t="s">
        <v>10</v>
      </c>
      <c r="N15" s="6">
        <v>10</v>
      </c>
      <c r="O15" s="6">
        <v>6</v>
      </c>
      <c r="P15" s="6">
        <v>2</v>
      </c>
      <c r="Q15" t="s">
        <v>134</v>
      </c>
    </row>
    <row r="16" spans="1:17" x14ac:dyDescent="0.3">
      <c r="A16" s="6" t="s">
        <v>26</v>
      </c>
      <c r="B16" s="7">
        <v>37015</v>
      </c>
      <c r="C16" s="7" t="s">
        <v>124</v>
      </c>
      <c r="D16" s="7" t="s">
        <v>125</v>
      </c>
      <c r="F16" s="7" t="s">
        <v>123</v>
      </c>
      <c r="G16" s="6">
        <v>2001</v>
      </c>
      <c r="H16" s="8">
        <v>32000</v>
      </c>
      <c r="I16" s="8">
        <v>2560</v>
      </c>
      <c r="J16" s="8">
        <v>0</v>
      </c>
      <c r="L16" s="8">
        <f t="shared" si="0"/>
        <v>34560</v>
      </c>
      <c r="M16" s="6" t="s">
        <v>18</v>
      </c>
      <c r="N16" s="6">
        <v>14</v>
      </c>
      <c r="O16" s="6">
        <v>9</v>
      </c>
      <c r="P16" s="6">
        <v>5</v>
      </c>
      <c r="Q16" t="s">
        <v>134</v>
      </c>
    </row>
    <row r="17" spans="1:17" x14ac:dyDescent="0.3">
      <c r="A17" s="6" t="s">
        <v>42</v>
      </c>
      <c r="B17" s="7">
        <v>37021</v>
      </c>
      <c r="C17" s="7" t="s">
        <v>126</v>
      </c>
      <c r="D17" s="7" t="s">
        <v>127</v>
      </c>
      <c r="F17" s="7" t="s">
        <v>123</v>
      </c>
      <c r="G17" s="6">
        <v>2001</v>
      </c>
      <c r="H17" s="8">
        <v>43000</v>
      </c>
      <c r="I17" s="8">
        <v>3440</v>
      </c>
      <c r="J17" s="8">
        <v>0</v>
      </c>
      <c r="K17" s="8">
        <v>22000</v>
      </c>
      <c r="L17" s="8">
        <f t="shared" si="0"/>
        <v>68440</v>
      </c>
      <c r="M17" s="6" t="s">
        <v>34</v>
      </c>
      <c r="N17" s="6">
        <v>14</v>
      </c>
      <c r="O17" s="6">
        <v>7</v>
      </c>
      <c r="P17" s="6">
        <v>5</v>
      </c>
      <c r="Q17" t="s">
        <v>133</v>
      </c>
    </row>
    <row r="18" spans="1:17" x14ac:dyDescent="0.3">
      <c r="A18" s="6" t="s">
        <v>74</v>
      </c>
      <c r="B18" s="7">
        <v>37065</v>
      </c>
      <c r="C18" s="7" t="s">
        <v>126</v>
      </c>
      <c r="D18" s="7" t="s">
        <v>127</v>
      </c>
      <c r="F18" s="7" t="s">
        <v>123</v>
      </c>
      <c r="G18" s="6">
        <v>2001</v>
      </c>
      <c r="H18" s="8">
        <v>63000</v>
      </c>
      <c r="I18" s="8">
        <v>3780</v>
      </c>
      <c r="J18" s="8">
        <v>0</v>
      </c>
      <c r="L18" s="8">
        <f t="shared" si="0"/>
        <v>66780</v>
      </c>
      <c r="M18" s="6" t="s">
        <v>30</v>
      </c>
      <c r="N18" s="6">
        <v>12</v>
      </c>
      <c r="O18" s="6">
        <v>9</v>
      </c>
      <c r="P18" s="6">
        <v>3</v>
      </c>
      <c r="Q18" t="s">
        <v>134</v>
      </c>
    </row>
    <row r="19" spans="1:17" x14ac:dyDescent="0.3">
      <c r="A19" s="6" t="s">
        <v>107</v>
      </c>
      <c r="B19" s="7">
        <v>37152</v>
      </c>
      <c r="C19" s="7" t="s">
        <v>126</v>
      </c>
      <c r="D19" s="7" t="s">
        <v>127</v>
      </c>
      <c r="F19" s="7" t="s">
        <v>123</v>
      </c>
      <c r="G19" s="6">
        <v>2001</v>
      </c>
      <c r="H19" s="8">
        <v>105000</v>
      </c>
      <c r="I19" s="8">
        <v>9450</v>
      </c>
      <c r="J19" s="8">
        <v>3150</v>
      </c>
      <c r="L19" s="8">
        <f t="shared" si="0"/>
        <v>117600</v>
      </c>
      <c r="M19" s="6" t="s">
        <v>18</v>
      </c>
      <c r="N19" s="6">
        <v>10</v>
      </c>
      <c r="O19" s="6">
        <v>1</v>
      </c>
      <c r="P19" s="6">
        <v>3</v>
      </c>
      <c r="Q19" t="s">
        <v>134</v>
      </c>
    </row>
    <row r="20" spans="1:17" x14ac:dyDescent="0.3">
      <c r="A20" s="6" t="s">
        <v>82</v>
      </c>
      <c r="B20" s="7">
        <v>37170</v>
      </c>
      <c r="C20" s="7" t="s">
        <v>126</v>
      </c>
      <c r="D20" s="7" t="s">
        <v>127</v>
      </c>
      <c r="F20" s="7" t="s">
        <v>123</v>
      </c>
      <c r="G20" s="6">
        <v>2001</v>
      </c>
      <c r="H20" s="8">
        <v>66000</v>
      </c>
      <c r="I20" s="8">
        <v>3960</v>
      </c>
      <c r="J20" s="8">
        <v>3300</v>
      </c>
      <c r="L20" s="8">
        <f t="shared" si="0"/>
        <v>73260</v>
      </c>
      <c r="M20" s="6" t="s">
        <v>23</v>
      </c>
      <c r="N20" s="6">
        <v>13</v>
      </c>
      <c r="O20" s="6">
        <v>3</v>
      </c>
      <c r="P20" s="6">
        <v>5</v>
      </c>
      <c r="Q20" t="s">
        <v>133</v>
      </c>
    </row>
    <row r="21" spans="1:17" x14ac:dyDescent="0.3">
      <c r="A21" s="6" t="s">
        <v>17</v>
      </c>
      <c r="B21" s="7">
        <v>37185</v>
      </c>
      <c r="C21" s="7" t="s">
        <v>121</v>
      </c>
      <c r="D21" s="7" t="s">
        <v>122</v>
      </c>
      <c r="F21" s="7" t="s">
        <v>123</v>
      </c>
      <c r="G21" s="6">
        <v>2001</v>
      </c>
      <c r="H21" s="8">
        <v>28000</v>
      </c>
      <c r="I21" s="8">
        <v>1680</v>
      </c>
      <c r="J21" s="8">
        <v>840</v>
      </c>
      <c r="L21" s="8">
        <f t="shared" si="0"/>
        <v>30520</v>
      </c>
      <c r="M21" s="6" t="s">
        <v>18</v>
      </c>
      <c r="N21" s="6">
        <v>11</v>
      </c>
      <c r="O21" s="6">
        <v>3</v>
      </c>
      <c r="P21" s="6">
        <v>3</v>
      </c>
      <c r="Q21" t="s">
        <v>134</v>
      </c>
    </row>
    <row r="22" spans="1:17" x14ac:dyDescent="0.3">
      <c r="A22" s="6" t="s">
        <v>68</v>
      </c>
      <c r="B22" s="7">
        <v>37186</v>
      </c>
      <c r="C22" s="7" t="s">
        <v>121</v>
      </c>
      <c r="D22" s="7" t="s">
        <v>122</v>
      </c>
      <c r="F22" s="7" t="s">
        <v>123</v>
      </c>
      <c r="G22" s="6">
        <v>2001</v>
      </c>
      <c r="H22" s="8">
        <v>59000</v>
      </c>
      <c r="I22" s="8">
        <v>3540</v>
      </c>
      <c r="J22" s="8">
        <v>1770</v>
      </c>
      <c r="L22" s="8">
        <f t="shared" si="0"/>
        <v>64310</v>
      </c>
      <c r="M22" s="6" t="s">
        <v>30</v>
      </c>
      <c r="N22" s="6">
        <v>15</v>
      </c>
      <c r="O22" s="6">
        <v>2</v>
      </c>
      <c r="P22" s="6">
        <v>5</v>
      </c>
      <c r="Q22" t="s">
        <v>133</v>
      </c>
    </row>
    <row r="23" spans="1:17" x14ac:dyDescent="0.3">
      <c r="A23" s="6" t="s">
        <v>69</v>
      </c>
      <c r="B23" s="7">
        <v>37188</v>
      </c>
      <c r="C23" s="7" t="s">
        <v>121</v>
      </c>
      <c r="D23" s="7" t="s">
        <v>122</v>
      </c>
      <c r="F23" s="7" t="s">
        <v>123</v>
      </c>
      <c r="G23" s="6">
        <v>2001</v>
      </c>
      <c r="H23" s="8">
        <v>59000</v>
      </c>
      <c r="I23" s="8">
        <v>4130</v>
      </c>
      <c r="J23" s="8">
        <v>0</v>
      </c>
      <c r="L23" s="8">
        <f t="shared" si="0"/>
        <v>63130</v>
      </c>
      <c r="M23" s="6" t="s">
        <v>30</v>
      </c>
      <c r="N23" s="6">
        <v>13</v>
      </c>
      <c r="O23" s="6">
        <v>0</v>
      </c>
      <c r="P23" s="6">
        <v>4</v>
      </c>
      <c r="Q23" t="s">
        <v>134</v>
      </c>
    </row>
    <row r="24" spans="1:17" x14ac:dyDescent="0.3">
      <c r="A24" s="6" t="s">
        <v>67</v>
      </c>
      <c r="B24" s="7">
        <v>37218</v>
      </c>
      <c r="C24" s="7" t="s">
        <v>121</v>
      </c>
      <c r="D24" s="7" t="s">
        <v>122</v>
      </c>
      <c r="F24" s="7" t="s">
        <v>123</v>
      </c>
      <c r="G24" s="6">
        <v>2001</v>
      </c>
      <c r="H24" s="8">
        <v>59000</v>
      </c>
      <c r="I24" s="8">
        <v>3540</v>
      </c>
      <c r="J24" s="8">
        <v>1770</v>
      </c>
      <c r="L24" s="8">
        <f t="shared" si="0"/>
        <v>64310</v>
      </c>
      <c r="M24" s="6" t="s">
        <v>12</v>
      </c>
      <c r="N24" s="6">
        <v>13</v>
      </c>
      <c r="O24" s="6">
        <v>1</v>
      </c>
      <c r="P24" s="6">
        <v>3</v>
      </c>
      <c r="Q24" t="s">
        <v>133</v>
      </c>
    </row>
    <row r="25" spans="1:17" x14ac:dyDescent="0.3">
      <c r="A25" s="6" t="s">
        <v>77</v>
      </c>
      <c r="B25" s="7">
        <v>37228</v>
      </c>
      <c r="C25" s="7" t="s">
        <v>121</v>
      </c>
      <c r="D25" s="7" t="s">
        <v>122</v>
      </c>
      <c r="F25" s="7" t="s">
        <v>123</v>
      </c>
      <c r="G25" s="6">
        <v>2001</v>
      </c>
      <c r="H25" s="8">
        <v>64000</v>
      </c>
      <c r="I25" s="8">
        <v>5120</v>
      </c>
      <c r="J25" s="8">
        <v>1280</v>
      </c>
      <c r="L25" s="8">
        <f t="shared" si="0"/>
        <v>70400</v>
      </c>
      <c r="M25" s="6" t="s">
        <v>10</v>
      </c>
      <c r="N25" s="6">
        <v>11</v>
      </c>
      <c r="O25" s="6">
        <v>4</v>
      </c>
      <c r="P25" s="6">
        <v>2</v>
      </c>
      <c r="Q25" t="s">
        <v>134</v>
      </c>
    </row>
    <row r="26" spans="1:17" x14ac:dyDescent="0.3">
      <c r="A26" s="6" t="s">
        <v>63</v>
      </c>
      <c r="B26" s="7">
        <v>37246</v>
      </c>
      <c r="C26" s="7" t="s">
        <v>121</v>
      </c>
      <c r="D26" s="7" t="s">
        <v>122</v>
      </c>
      <c r="F26" s="7" t="s">
        <v>123</v>
      </c>
      <c r="G26" s="6">
        <v>2001</v>
      </c>
      <c r="H26" s="8">
        <v>55000</v>
      </c>
      <c r="I26" s="8">
        <v>3850</v>
      </c>
      <c r="J26" s="8">
        <v>1100</v>
      </c>
      <c r="L26" s="8">
        <f t="shared" si="0"/>
        <v>59950</v>
      </c>
      <c r="M26" s="6" t="s">
        <v>30</v>
      </c>
      <c r="N26" s="6">
        <v>14</v>
      </c>
      <c r="O26" s="6">
        <v>4</v>
      </c>
      <c r="P26" s="6">
        <v>2</v>
      </c>
      <c r="Q26" t="s">
        <v>134</v>
      </c>
    </row>
    <row r="27" spans="1:17" x14ac:dyDescent="0.3">
      <c r="A27" s="6" t="s">
        <v>91</v>
      </c>
      <c r="B27" s="7">
        <v>37246</v>
      </c>
      <c r="C27" s="7" t="s">
        <v>121</v>
      </c>
      <c r="D27" s="7" t="s">
        <v>122</v>
      </c>
      <c r="F27" s="7" t="s">
        <v>123</v>
      </c>
      <c r="G27" s="6">
        <v>2001</v>
      </c>
      <c r="H27" s="8">
        <v>75000</v>
      </c>
      <c r="I27" s="8">
        <v>3750</v>
      </c>
      <c r="J27" s="8">
        <v>0</v>
      </c>
      <c r="L27" s="8">
        <f t="shared" si="0"/>
        <v>78750</v>
      </c>
      <c r="M27" s="6" t="s">
        <v>10</v>
      </c>
      <c r="N27" s="6">
        <v>15</v>
      </c>
      <c r="O27" s="6">
        <v>5</v>
      </c>
      <c r="P27" s="6">
        <v>4</v>
      </c>
      <c r="Q27" t="s">
        <v>133</v>
      </c>
    </row>
    <row r="28" spans="1:17" x14ac:dyDescent="0.3">
      <c r="A28" s="6" t="s">
        <v>97</v>
      </c>
      <c r="B28" s="7">
        <v>37249</v>
      </c>
      <c r="C28" s="7" t="s">
        <v>121</v>
      </c>
      <c r="D28" s="7" t="s">
        <v>122</v>
      </c>
      <c r="F28" s="7" t="s">
        <v>123</v>
      </c>
      <c r="G28" s="6">
        <v>2001</v>
      </c>
      <c r="H28" s="8">
        <v>81000</v>
      </c>
      <c r="I28" s="8">
        <v>5670</v>
      </c>
      <c r="J28" s="8">
        <v>2430</v>
      </c>
      <c r="L28" s="8">
        <f t="shared" si="0"/>
        <v>89100</v>
      </c>
      <c r="M28" s="6" t="s">
        <v>21</v>
      </c>
      <c r="N28" s="6">
        <v>15</v>
      </c>
      <c r="O28" s="6">
        <v>4</v>
      </c>
      <c r="P28" s="6">
        <v>2</v>
      </c>
      <c r="Q28" t="s">
        <v>133</v>
      </c>
    </row>
    <row r="29" spans="1:17" x14ac:dyDescent="0.3">
      <c r="A29" s="6" t="s">
        <v>104</v>
      </c>
      <c r="B29" s="7">
        <v>36659</v>
      </c>
      <c r="C29" s="7" t="s">
        <v>121</v>
      </c>
      <c r="D29" s="7" t="s">
        <v>122</v>
      </c>
      <c r="F29" s="7" t="s">
        <v>123</v>
      </c>
      <c r="G29" s="6">
        <v>2002</v>
      </c>
      <c r="H29" s="8">
        <v>94000</v>
      </c>
      <c r="I29" s="8">
        <v>8460</v>
      </c>
      <c r="J29" s="8">
        <v>2820</v>
      </c>
      <c r="L29" s="8">
        <f t="shared" si="0"/>
        <v>105280</v>
      </c>
      <c r="M29" s="6" t="s">
        <v>15</v>
      </c>
      <c r="N29" s="6">
        <v>15</v>
      </c>
      <c r="O29" s="6">
        <v>1</v>
      </c>
      <c r="P29" s="6">
        <v>5</v>
      </c>
      <c r="Q29" t="s">
        <v>134</v>
      </c>
    </row>
    <row r="30" spans="1:17" x14ac:dyDescent="0.3">
      <c r="A30" s="6" t="s">
        <v>87</v>
      </c>
      <c r="B30" s="7">
        <v>36745</v>
      </c>
      <c r="C30" s="7" t="s">
        <v>121</v>
      </c>
      <c r="D30" s="7" t="s">
        <v>122</v>
      </c>
      <c r="F30" s="7" t="s">
        <v>123</v>
      </c>
      <c r="G30" s="6">
        <v>2002</v>
      </c>
      <c r="H30" s="8">
        <v>77000</v>
      </c>
      <c r="I30" s="8">
        <v>6160</v>
      </c>
      <c r="J30" s="8">
        <v>3080</v>
      </c>
      <c r="L30" s="8">
        <f t="shared" si="0"/>
        <v>86240</v>
      </c>
      <c r="M30" s="6" t="s">
        <v>18</v>
      </c>
      <c r="N30" s="6">
        <v>14</v>
      </c>
      <c r="O30" s="6">
        <v>11</v>
      </c>
      <c r="P30" s="6">
        <v>2</v>
      </c>
      <c r="Q30" t="s">
        <v>133</v>
      </c>
    </row>
    <row r="31" spans="1:17" x14ac:dyDescent="0.3">
      <c r="A31" s="6" t="s">
        <v>45</v>
      </c>
      <c r="B31" s="7">
        <v>36762</v>
      </c>
      <c r="C31" s="7" t="s">
        <v>121</v>
      </c>
      <c r="D31" s="7" t="s">
        <v>122</v>
      </c>
      <c r="F31" s="7" t="s">
        <v>123</v>
      </c>
      <c r="G31" s="6">
        <v>2002</v>
      </c>
      <c r="H31" s="8">
        <v>52000</v>
      </c>
      <c r="I31" s="8">
        <v>4680</v>
      </c>
      <c r="J31" s="8">
        <v>0</v>
      </c>
      <c r="K31" s="8">
        <v>38000</v>
      </c>
      <c r="L31" s="8">
        <f t="shared" si="0"/>
        <v>94680</v>
      </c>
      <c r="M31" s="6" t="s">
        <v>34</v>
      </c>
      <c r="N31" s="6">
        <v>10</v>
      </c>
      <c r="O31" s="6">
        <v>4</v>
      </c>
      <c r="P31" s="6">
        <v>3</v>
      </c>
      <c r="Q31" t="s">
        <v>133</v>
      </c>
    </row>
    <row r="32" spans="1:17" x14ac:dyDescent="0.3">
      <c r="A32" s="6" t="s">
        <v>66</v>
      </c>
      <c r="B32" s="7">
        <v>36777</v>
      </c>
      <c r="C32" s="7" t="s">
        <v>121</v>
      </c>
      <c r="D32" s="7" t="s">
        <v>122</v>
      </c>
      <c r="F32" s="7" t="s">
        <v>123</v>
      </c>
      <c r="G32" s="6">
        <v>2002</v>
      </c>
      <c r="H32" s="8">
        <v>62000</v>
      </c>
      <c r="I32" s="8">
        <v>6200</v>
      </c>
      <c r="J32" s="8">
        <v>0</v>
      </c>
      <c r="L32" s="8">
        <f t="shared" si="0"/>
        <v>68200</v>
      </c>
      <c r="M32" s="6" t="s">
        <v>8</v>
      </c>
      <c r="N32" s="6">
        <v>10</v>
      </c>
      <c r="O32" s="6">
        <v>9</v>
      </c>
      <c r="P32" s="6">
        <v>2</v>
      </c>
      <c r="Q32" t="s">
        <v>134</v>
      </c>
    </row>
    <row r="33" spans="1:17" x14ac:dyDescent="0.3">
      <c r="A33" s="6" t="s">
        <v>28</v>
      </c>
      <c r="B33" s="7">
        <v>36817</v>
      </c>
      <c r="C33" s="7" t="s">
        <v>121</v>
      </c>
      <c r="D33" s="7" t="s">
        <v>122</v>
      </c>
      <c r="F33" s="7" t="s">
        <v>123</v>
      </c>
      <c r="G33" s="6">
        <v>2002</v>
      </c>
      <c r="H33" s="8">
        <v>38000</v>
      </c>
      <c r="I33" s="8">
        <v>1900</v>
      </c>
      <c r="J33" s="8">
        <v>1520</v>
      </c>
      <c r="L33" s="8">
        <f t="shared" si="0"/>
        <v>41420</v>
      </c>
      <c r="M33" s="6" t="s">
        <v>10</v>
      </c>
      <c r="N33" s="6">
        <v>10</v>
      </c>
      <c r="O33" s="6">
        <v>5</v>
      </c>
      <c r="P33" s="6">
        <v>3</v>
      </c>
      <c r="Q33" t="s">
        <v>134</v>
      </c>
    </row>
    <row r="34" spans="1:17" x14ac:dyDescent="0.3">
      <c r="A34" s="6" t="s">
        <v>59</v>
      </c>
      <c r="B34" s="7">
        <v>36867</v>
      </c>
      <c r="C34" s="7" t="s">
        <v>121</v>
      </c>
      <c r="D34" s="7" t="s">
        <v>122</v>
      </c>
      <c r="F34" s="7" t="s">
        <v>123</v>
      </c>
      <c r="G34" s="6">
        <v>2002</v>
      </c>
      <c r="H34" s="8">
        <v>63000</v>
      </c>
      <c r="I34" s="8">
        <v>3150</v>
      </c>
      <c r="J34" s="8">
        <v>3150</v>
      </c>
      <c r="L34" s="8">
        <f t="shared" si="0"/>
        <v>69300</v>
      </c>
      <c r="M34" s="6" t="s">
        <v>18</v>
      </c>
      <c r="N34" s="6">
        <v>13</v>
      </c>
      <c r="O34" s="6">
        <v>1</v>
      </c>
      <c r="P34" s="6">
        <v>3</v>
      </c>
      <c r="Q34" t="s">
        <v>134</v>
      </c>
    </row>
    <row r="35" spans="1:17" x14ac:dyDescent="0.3">
      <c r="A35" s="6" t="s">
        <v>43</v>
      </c>
      <c r="B35" s="7">
        <v>36904</v>
      </c>
      <c r="C35" s="7" t="s">
        <v>124</v>
      </c>
      <c r="D35" s="7" t="s">
        <v>125</v>
      </c>
      <c r="F35" s="7" t="s">
        <v>123</v>
      </c>
      <c r="G35" s="6">
        <v>2002</v>
      </c>
      <c r="H35" s="8">
        <v>45000</v>
      </c>
      <c r="I35" s="8">
        <v>4050</v>
      </c>
      <c r="J35" s="8">
        <v>0</v>
      </c>
      <c r="K35" s="8">
        <v>55000</v>
      </c>
      <c r="L35" s="8">
        <f t="shared" si="0"/>
        <v>104050</v>
      </c>
      <c r="M35" s="6" t="s">
        <v>34</v>
      </c>
      <c r="N35" s="6">
        <v>14</v>
      </c>
      <c r="O35" s="6">
        <v>7</v>
      </c>
      <c r="P35" s="6">
        <v>3</v>
      </c>
      <c r="Q35" t="s">
        <v>134</v>
      </c>
    </row>
    <row r="36" spans="1:17" x14ac:dyDescent="0.3">
      <c r="A36" s="6" t="s">
        <v>60</v>
      </c>
      <c r="B36" s="7">
        <v>36983</v>
      </c>
      <c r="C36" s="7" t="s">
        <v>124</v>
      </c>
      <c r="D36" s="7" t="s">
        <v>125</v>
      </c>
      <c r="F36" s="7" t="s">
        <v>123</v>
      </c>
      <c r="G36" s="6">
        <v>2002</v>
      </c>
      <c r="H36" s="8">
        <v>58000</v>
      </c>
      <c r="I36" s="8">
        <v>3480</v>
      </c>
      <c r="J36" s="8">
        <v>1160</v>
      </c>
      <c r="L36" s="8">
        <f t="shared" si="0"/>
        <v>62640</v>
      </c>
      <c r="M36" s="6" t="s">
        <v>10</v>
      </c>
      <c r="N36" s="6">
        <v>10</v>
      </c>
      <c r="O36" s="6">
        <v>10</v>
      </c>
      <c r="P36" s="6">
        <v>3</v>
      </c>
      <c r="Q36" t="s">
        <v>134</v>
      </c>
    </row>
    <row r="37" spans="1:17" x14ac:dyDescent="0.3">
      <c r="A37" s="6" t="s">
        <v>26</v>
      </c>
      <c r="B37" s="7">
        <v>37015</v>
      </c>
      <c r="C37" s="7" t="s">
        <v>124</v>
      </c>
      <c r="D37" s="7" t="s">
        <v>125</v>
      </c>
      <c r="F37" s="7" t="s">
        <v>123</v>
      </c>
      <c r="G37" s="6">
        <v>2002</v>
      </c>
      <c r="H37" s="8">
        <v>36000</v>
      </c>
      <c r="I37" s="8">
        <v>3240</v>
      </c>
      <c r="J37" s="8">
        <v>720</v>
      </c>
      <c r="L37" s="8">
        <f t="shared" si="0"/>
        <v>39960</v>
      </c>
      <c r="M37" s="6" t="s">
        <v>18</v>
      </c>
      <c r="N37" s="6">
        <v>11</v>
      </c>
      <c r="O37" s="6">
        <v>2</v>
      </c>
      <c r="P37" s="6">
        <v>3</v>
      </c>
      <c r="Q37" t="s">
        <v>133</v>
      </c>
    </row>
    <row r="38" spans="1:17" x14ac:dyDescent="0.3">
      <c r="A38" s="6" t="s">
        <v>42</v>
      </c>
      <c r="B38" s="7">
        <v>37021</v>
      </c>
      <c r="C38" s="7" t="s">
        <v>126</v>
      </c>
      <c r="D38" s="7" t="s">
        <v>127</v>
      </c>
      <c r="F38" s="7" t="s">
        <v>123</v>
      </c>
      <c r="G38" s="6">
        <v>2002</v>
      </c>
      <c r="H38" s="8">
        <v>45000</v>
      </c>
      <c r="I38" s="8">
        <v>3600</v>
      </c>
      <c r="J38" s="8">
        <v>0</v>
      </c>
      <c r="K38" s="8">
        <v>44000</v>
      </c>
      <c r="L38" s="8">
        <f t="shared" si="0"/>
        <v>92600</v>
      </c>
      <c r="M38" s="6" t="s">
        <v>34</v>
      </c>
      <c r="N38" s="6">
        <v>11</v>
      </c>
      <c r="O38" s="6">
        <v>11</v>
      </c>
      <c r="P38" s="6">
        <v>2</v>
      </c>
      <c r="Q38" t="s">
        <v>134</v>
      </c>
    </row>
    <row r="39" spans="1:17" x14ac:dyDescent="0.3">
      <c r="A39" s="6" t="s">
        <v>74</v>
      </c>
      <c r="B39" s="7">
        <v>37065</v>
      </c>
      <c r="C39" s="7" t="s">
        <v>126</v>
      </c>
      <c r="D39" s="7" t="s">
        <v>127</v>
      </c>
      <c r="F39" s="7" t="s">
        <v>123</v>
      </c>
      <c r="G39" s="6">
        <v>2002</v>
      </c>
      <c r="H39" s="8">
        <v>65000</v>
      </c>
      <c r="I39" s="8">
        <v>7800</v>
      </c>
      <c r="J39" s="8">
        <v>1950</v>
      </c>
      <c r="L39" s="8">
        <f t="shared" si="0"/>
        <v>74750</v>
      </c>
      <c r="M39" s="6" t="s">
        <v>30</v>
      </c>
      <c r="N39" s="6">
        <v>11</v>
      </c>
      <c r="O39" s="6">
        <v>1</v>
      </c>
      <c r="P39" s="6">
        <v>2</v>
      </c>
      <c r="Q39" t="s">
        <v>133</v>
      </c>
    </row>
    <row r="40" spans="1:17" x14ac:dyDescent="0.3">
      <c r="A40" s="6" t="s">
        <v>107</v>
      </c>
      <c r="B40" s="7">
        <v>37152</v>
      </c>
      <c r="C40" s="7" t="s">
        <v>126</v>
      </c>
      <c r="D40" s="7" t="s">
        <v>127</v>
      </c>
      <c r="F40" s="7" t="s">
        <v>123</v>
      </c>
      <c r="G40" s="6">
        <v>2002</v>
      </c>
      <c r="H40" s="8">
        <v>107000</v>
      </c>
      <c r="I40" s="8">
        <v>11770</v>
      </c>
      <c r="J40" s="8">
        <v>0</v>
      </c>
      <c r="L40" s="8">
        <f t="shared" si="0"/>
        <v>118770</v>
      </c>
      <c r="M40" s="6" t="s">
        <v>18</v>
      </c>
      <c r="N40" s="6">
        <v>12</v>
      </c>
      <c r="O40" s="6">
        <v>9</v>
      </c>
      <c r="P40" s="6">
        <v>2</v>
      </c>
      <c r="Q40" t="s">
        <v>133</v>
      </c>
    </row>
    <row r="41" spans="1:17" x14ac:dyDescent="0.3">
      <c r="A41" s="6" t="s">
        <v>82</v>
      </c>
      <c r="B41" s="7">
        <v>37170</v>
      </c>
      <c r="C41" s="7" t="s">
        <v>126</v>
      </c>
      <c r="D41" s="7" t="s">
        <v>127</v>
      </c>
      <c r="F41" s="7" t="s">
        <v>123</v>
      </c>
      <c r="G41" s="6">
        <v>2002</v>
      </c>
      <c r="H41" s="8">
        <v>68000</v>
      </c>
      <c r="I41" s="8">
        <v>4080</v>
      </c>
      <c r="J41" s="8">
        <v>680</v>
      </c>
      <c r="L41" s="8">
        <f t="shared" si="0"/>
        <v>72760</v>
      </c>
      <c r="M41" s="6" t="s">
        <v>23</v>
      </c>
      <c r="N41" s="6">
        <v>15</v>
      </c>
      <c r="O41" s="6">
        <v>1</v>
      </c>
      <c r="P41" s="6">
        <v>4</v>
      </c>
      <c r="Q41" t="s">
        <v>133</v>
      </c>
    </row>
    <row r="42" spans="1:17" x14ac:dyDescent="0.3">
      <c r="A42" s="6" t="s">
        <v>17</v>
      </c>
      <c r="B42" s="7">
        <v>37185</v>
      </c>
      <c r="C42" s="7" t="s">
        <v>121</v>
      </c>
      <c r="D42" s="7" t="s">
        <v>122</v>
      </c>
      <c r="F42" s="7" t="s">
        <v>123</v>
      </c>
      <c r="G42" s="6">
        <v>2002</v>
      </c>
      <c r="H42" s="8">
        <v>32000</v>
      </c>
      <c r="I42" s="8">
        <v>1600</v>
      </c>
      <c r="J42" s="8">
        <v>1600</v>
      </c>
      <c r="L42" s="8">
        <f t="shared" si="0"/>
        <v>35200</v>
      </c>
      <c r="M42" s="6" t="s">
        <v>18</v>
      </c>
      <c r="N42" s="6">
        <v>11</v>
      </c>
      <c r="O42" s="6">
        <v>8</v>
      </c>
      <c r="P42" s="6">
        <v>2</v>
      </c>
      <c r="Q42" t="s">
        <v>134</v>
      </c>
    </row>
    <row r="43" spans="1:17" x14ac:dyDescent="0.3">
      <c r="A43" s="6" t="s">
        <v>68</v>
      </c>
      <c r="B43" s="7">
        <v>37186</v>
      </c>
      <c r="C43" s="7" t="s">
        <v>121</v>
      </c>
      <c r="D43" s="7" t="s">
        <v>122</v>
      </c>
      <c r="F43" s="7" t="s">
        <v>123</v>
      </c>
      <c r="G43" s="6">
        <v>2002</v>
      </c>
      <c r="H43" s="8">
        <v>61000</v>
      </c>
      <c r="I43" s="8">
        <v>5490</v>
      </c>
      <c r="J43" s="8">
        <v>610</v>
      </c>
      <c r="L43" s="8">
        <f t="shared" si="0"/>
        <v>67100</v>
      </c>
      <c r="M43" s="6" t="s">
        <v>30</v>
      </c>
      <c r="N43" s="6">
        <v>11</v>
      </c>
      <c r="O43" s="6">
        <v>3</v>
      </c>
      <c r="P43" s="6">
        <v>5</v>
      </c>
      <c r="Q43" t="s">
        <v>133</v>
      </c>
    </row>
    <row r="44" spans="1:17" x14ac:dyDescent="0.3">
      <c r="A44" s="6" t="s">
        <v>69</v>
      </c>
      <c r="B44" s="7">
        <v>37188</v>
      </c>
      <c r="C44" s="7" t="s">
        <v>121</v>
      </c>
      <c r="D44" s="7" t="s">
        <v>122</v>
      </c>
      <c r="F44" s="7" t="s">
        <v>123</v>
      </c>
      <c r="G44" s="6">
        <v>2002</v>
      </c>
      <c r="H44" s="8">
        <v>63000</v>
      </c>
      <c r="I44" s="8">
        <v>4410</v>
      </c>
      <c r="J44" s="8">
        <v>630</v>
      </c>
      <c r="L44" s="8">
        <f t="shared" si="0"/>
        <v>68040</v>
      </c>
      <c r="M44" s="6" t="s">
        <v>30</v>
      </c>
      <c r="N44" s="6">
        <v>15</v>
      </c>
      <c r="O44" s="6">
        <v>11</v>
      </c>
      <c r="P44" s="6">
        <v>3</v>
      </c>
      <c r="Q44" t="s">
        <v>134</v>
      </c>
    </row>
    <row r="45" spans="1:17" x14ac:dyDescent="0.3">
      <c r="A45" s="6" t="s">
        <v>67</v>
      </c>
      <c r="B45" s="7">
        <v>37218</v>
      </c>
      <c r="C45" s="7" t="s">
        <v>121</v>
      </c>
      <c r="D45" s="7" t="s">
        <v>122</v>
      </c>
      <c r="F45" s="7" t="s">
        <v>123</v>
      </c>
      <c r="G45" s="6">
        <v>2002</v>
      </c>
      <c r="H45" s="8">
        <v>62000</v>
      </c>
      <c r="I45" s="8">
        <v>4340</v>
      </c>
      <c r="J45" s="8">
        <v>0</v>
      </c>
      <c r="L45" s="8">
        <f t="shared" si="0"/>
        <v>66340</v>
      </c>
      <c r="M45" s="6" t="s">
        <v>12</v>
      </c>
      <c r="N45" s="6">
        <v>11</v>
      </c>
      <c r="O45" s="6">
        <v>1</v>
      </c>
      <c r="P45" s="6">
        <v>4</v>
      </c>
      <c r="Q45" t="s">
        <v>134</v>
      </c>
    </row>
    <row r="46" spans="1:17" x14ac:dyDescent="0.3">
      <c r="A46" s="6" t="s">
        <v>77</v>
      </c>
      <c r="B46" s="7">
        <v>37228</v>
      </c>
      <c r="C46" s="7" t="s">
        <v>121</v>
      </c>
      <c r="D46" s="7" t="s">
        <v>122</v>
      </c>
      <c r="F46" s="7" t="s">
        <v>123</v>
      </c>
      <c r="G46" s="6">
        <v>2002</v>
      </c>
      <c r="H46" s="8">
        <v>67000</v>
      </c>
      <c r="I46" s="8">
        <v>6700</v>
      </c>
      <c r="J46" s="8">
        <v>3350</v>
      </c>
      <c r="L46" s="8">
        <f t="shared" si="0"/>
        <v>77050</v>
      </c>
      <c r="M46" s="6" t="s">
        <v>10</v>
      </c>
      <c r="N46" s="6">
        <v>13</v>
      </c>
      <c r="O46" s="6">
        <v>10</v>
      </c>
      <c r="P46" s="6">
        <v>3</v>
      </c>
      <c r="Q46" t="s">
        <v>133</v>
      </c>
    </row>
    <row r="47" spans="1:17" x14ac:dyDescent="0.3">
      <c r="A47" s="6" t="s">
        <v>63</v>
      </c>
      <c r="B47" s="7">
        <v>37246</v>
      </c>
      <c r="C47" s="7" t="s">
        <v>121</v>
      </c>
      <c r="D47" s="7" t="s">
        <v>122</v>
      </c>
      <c r="F47" s="7" t="s">
        <v>123</v>
      </c>
      <c r="G47" s="6">
        <v>2002</v>
      </c>
      <c r="H47" s="8">
        <v>58000</v>
      </c>
      <c r="I47" s="8">
        <v>6960</v>
      </c>
      <c r="J47" s="8">
        <v>2900</v>
      </c>
      <c r="L47" s="8">
        <f t="shared" si="0"/>
        <v>67860</v>
      </c>
      <c r="M47" s="6" t="s">
        <v>30</v>
      </c>
      <c r="N47" s="6">
        <v>10</v>
      </c>
      <c r="O47" s="6">
        <v>3</v>
      </c>
      <c r="P47" s="6">
        <v>3</v>
      </c>
      <c r="Q47" t="s">
        <v>133</v>
      </c>
    </row>
    <row r="48" spans="1:17" x14ac:dyDescent="0.3">
      <c r="A48" s="6" t="s">
        <v>91</v>
      </c>
      <c r="B48" s="7">
        <v>37246</v>
      </c>
      <c r="C48" s="7" t="s">
        <v>121</v>
      </c>
      <c r="D48" s="7" t="s">
        <v>122</v>
      </c>
      <c r="F48" s="7" t="s">
        <v>123</v>
      </c>
      <c r="G48" s="6">
        <v>2002</v>
      </c>
      <c r="H48" s="8">
        <v>76000</v>
      </c>
      <c r="I48" s="8">
        <v>8360</v>
      </c>
      <c r="J48" s="8">
        <v>0</v>
      </c>
      <c r="L48" s="8">
        <f t="shared" si="0"/>
        <v>84360</v>
      </c>
      <c r="M48" s="6" t="s">
        <v>10</v>
      </c>
      <c r="N48" s="6">
        <v>15</v>
      </c>
      <c r="O48" s="6">
        <v>11</v>
      </c>
      <c r="P48" s="6">
        <v>4</v>
      </c>
      <c r="Q48" t="s">
        <v>134</v>
      </c>
    </row>
    <row r="49" spans="1:17" x14ac:dyDescent="0.3">
      <c r="A49" s="6" t="s">
        <v>97</v>
      </c>
      <c r="B49" s="7">
        <v>37249</v>
      </c>
      <c r="C49" s="7" t="s">
        <v>121</v>
      </c>
      <c r="D49" s="7" t="s">
        <v>122</v>
      </c>
      <c r="F49" s="7" t="s">
        <v>123</v>
      </c>
      <c r="G49" s="6">
        <v>2002</v>
      </c>
      <c r="H49" s="8">
        <v>84000</v>
      </c>
      <c r="I49" s="8">
        <v>9240</v>
      </c>
      <c r="J49" s="8">
        <v>840</v>
      </c>
      <c r="L49" s="8">
        <f t="shared" si="0"/>
        <v>94080</v>
      </c>
      <c r="M49" s="6" t="s">
        <v>21</v>
      </c>
      <c r="N49" s="6">
        <v>11</v>
      </c>
      <c r="O49" s="6">
        <v>3</v>
      </c>
      <c r="P49" s="6">
        <v>4</v>
      </c>
      <c r="Q49" t="s">
        <v>134</v>
      </c>
    </row>
    <row r="50" spans="1:17" x14ac:dyDescent="0.3">
      <c r="A50" s="6" t="s">
        <v>50</v>
      </c>
      <c r="B50" s="7">
        <v>37259</v>
      </c>
      <c r="C50" s="7" t="s">
        <v>121</v>
      </c>
      <c r="D50" s="7" t="s">
        <v>122</v>
      </c>
      <c r="F50" s="7" t="s">
        <v>123</v>
      </c>
      <c r="G50" s="6">
        <v>2002</v>
      </c>
      <c r="H50" s="8">
        <v>48000</v>
      </c>
      <c r="I50" s="8">
        <v>4800</v>
      </c>
      <c r="J50" s="8">
        <v>1920</v>
      </c>
      <c r="L50" s="8">
        <f t="shared" si="0"/>
        <v>54720</v>
      </c>
      <c r="M50" s="6" t="s">
        <v>23</v>
      </c>
      <c r="N50" s="6">
        <v>14</v>
      </c>
      <c r="O50" s="6">
        <v>7</v>
      </c>
      <c r="P50" s="6">
        <v>2</v>
      </c>
      <c r="Q50" t="s">
        <v>134</v>
      </c>
    </row>
    <row r="51" spans="1:17" x14ac:dyDescent="0.3">
      <c r="A51" s="6" t="s">
        <v>41</v>
      </c>
      <c r="B51" s="7">
        <v>37289</v>
      </c>
      <c r="C51" s="7" t="s">
        <v>121</v>
      </c>
      <c r="D51" s="7" t="s">
        <v>122</v>
      </c>
      <c r="F51" s="7" t="s">
        <v>123</v>
      </c>
      <c r="G51" s="6">
        <v>2002</v>
      </c>
      <c r="H51" s="8">
        <v>42000</v>
      </c>
      <c r="I51" s="8">
        <v>4620</v>
      </c>
      <c r="J51" s="8">
        <v>1260</v>
      </c>
      <c r="L51" s="8">
        <f t="shared" si="0"/>
        <v>47880</v>
      </c>
      <c r="M51" s="6" t="s">
        <v>23</v>
      </c>
      <c r="N51" s="6">
        <v>11</v>
      </c>
      <c r="O51" s="6">
        <v>3</v>
      </c>
      <c r="P51" s="6">
        <v>2</v>
      </c>
      <c r="Q51" t="s">
        <v>134</v>
      </c>
    </row>
    <row r="52" spans="1:17" x14ac:dyDescent="0.3">
      <c r="A52" s="6" t="s">
        <v>93</v>
      </c>
      <c r="B52" s="7">
        <v>37295</v>
      </c>
      <c r="C52" s="7" t="s">
        <v>121</v>
      </c>
      <c r="D52" s="7" t="s">
        <v>122</v>
      </c>
      <c r="F52" s="7" t="s">
        <v>123</v>
      </c>
      <c r="G52" s="6">
        <v>2002</v>
      </c>
      <c r="H52" s="8">
        <v>77000</v>
      </c>
      <c r="I52" s="8">
        <v>5390</v>
      </c>
      <c r="J52" s="8">
        <v>1540</v>
      </c>
      <c r="L52" s="8">
        <f t="shared" si="0"/>
        <v>83930</v>
      </c>
      <c r="M52" s="6" t="s">
        <v>30</v>
      </c>
      <c r="N52" s="6">
        <v>12</v>
      </c>
      <c r="O52" s="6">
        <v>5</v>
      </c>
      <c r="P52" s="6">
        <v>2</v>
      </c>
      <c r="Q52" t="s">
        <v>134</v>
      </c>
    </row>
    <row r="53" spans="1:17" x14ac:dyDescent="0.3">
      <c r="A53" s="6" t="s">
        <v>20</v>
      </c>
      <c r="B53" s="7">
        <v>37303</v>
      </c>
      <c r="C53" s="7" t="s">
        <v>128</v>
      </c>
      <c r="D53" s="7" t="s">
        <v>129</v>
      </c>
      <c r="F53" s="7" t="s">
        <v>123</v>
      </c>
      <c r="G53" s="6">
        <v>2002</v>
      </c>
      <c r="H53" s="8">
        <v>30000</v>
      </c>
      <c r="I53" s="8">
        <v>3600</v>
      </c>
      <c r="J53" s="8">
        <v>0</v>
      </c>
      <c r="L53" s="8">
        <f t="shared" si="0"/>
        <v>33600</v>
      </c>
      <c r="M53" s="6" t="s">
        <v>21</v>
      </c>
      <c r="N53" s="6">
        <v>13</v>
      </c>
      <c r="O53" s="6">
        <v>4</v>
      </c>
      <c r="P53" s="6">
        <v>3</v>
      </c>
      <c r="Q53" t="s">
        <v>134</v>
      </c>
    </row>
    <row r="54" spans="1:17" x14ac:dyDescent="0.3">
      <c r="A54" s="6" t="s">
        <v>49</v>
      </c>
      <c r="B54" s="7">
        <v>37442</v>
      </c>
      <c r="C54" s="7" t="s">
        <v>128</v>
      </c>
      <c r="D54" s="7" t="s">
        <v>129</v>
      </c>
      <c r="F54" s="7" t="s">
        <v>123</v>
      </c>
      <c r="G54" s="6">
        <v>2002</v>
      </c>
      <c r="H54" s="8">
        <v>47000</v>
      </c>
      <c r="I54" s="8">
        <v>5640</v>
      </c>
      <c r="J54" s="8">
        <v>1880</v>
      </c>
      <c r="L54" s="8">
        <f t="shared" si="0"/>
        <v>54520</v>
      </c>
      <c r="M54" s="6" t="s">
        <v>12</v>
      </c>
      <c r="N54" s="6">
        <v>13</v>
      </c>
      <c r="O54" s="6">
        <v>2</v>
      </c>
      <c r="P54" s="6">
        <v>4</v>
      </c>
      <c r="Q54" t="s">
        <v>133</v>
      </c>
    </row>
    <row r="55" spans="1:17" x14ac:dyDescent="0.3">
      <c r="A55" s="6" t="s">
        <v>104</v>
      </c>
      <c r="B55" s="7">
        <v>36659</v>
      </c>
      <c r="C55" s="7" t="s">
        <v>121</v>
      </c>
      <c r="D55" s="7" t="s">
        <v>122</v>
      </c>
      <c r="F55" s="7" t="s">
        <v>123</v>
      </c>
      <c r="G55" s="6">
        <v>2003</v>
      </c>
      <c r="H55" s="8">
        <v>96000</v>
      </c>
      <c r="I55" s="8">
        <v>6720</v>
      </c>
      <c r="J55" s="8">
        <v>1920</v>
      </c>
      <c r="L55" s="8">
        <f t="shared" si="0"/>
        <v>104640</v>
      </c>
      <c r="M55" s="6" t="s">
        <v>15</v>
      </c>
      <c r="N55" s="6">
        <v>10</v>
      </c>
      <c r="O55" s="6">
        <v>2</v>
      </c>
      <c r="P55" s="6">
        <v>5</v>
      </c>
      <c r="Q55" t="s">
        <v>134</v>
      </c>
    </row>
    <row r="56" spans="1:17" x14ac:dyDescent="0.3">
      <c r="A56" s="6" t="s">
        <v>87</v>
      </c>
      <c r="B56" s="7">
        <v>36745</v>
      </c>
      <c r="C56" s="7" t="s">
        <v>121</v>
      </c>
      <c r="D56" s="7" t="s">
        <v>122</v>
      </c>
      <c r="E56" s="7">
        <v>37802</v>
      </c>
      <c r="F56" s="7" t="s">
        <v>123</v>
      </c>
      <c r="G56" s="6">
        <v>2003</v>
      </c>
      <c r="H56" s="8">
        <v>79000</v>
      </c>
      <c r="I56" s="8">
        <v>6320</v>
      </c>
      <c r="J56" s="8">
        <v>3160</v>
      </c>
      <c r="L56" s="8">
        <f t="shared" si="0"/>
        <v>88480</v>
      </c>
      <c r="M56" s="6" t="s">
        <v>18</v>
      </c>
      <c r="N56" s="6">
        <v>10</v>
      </c>
      <c r="O56" s="6">
        <v>10</v>
      </c>
      <c r="P56" s="6">
        <v>4</v>
      </c>
      <c r="Q56" t="s">
        <v>133</v>
      </c>
    </row>
    <row r="57" spans="1:17" x14ac:dyDescent="0.3">
      <c r="A57" s="6" t="s">
        <v>45</v>
      </c>
      <c r="B57" s="7">
        <v>36762</v>
      </c>
      <c r="C57" s="7" t="s">
        <v>121</v>
      </c>
      <c r="D57" s="7" t="s">
        <v>122</v>
      </c>
      <c r="F57" s="7" t="s">
        <v>123</v>
      </c>
      <c r="G57" s="6">
        <v>2003</v>
      </c>
      <c r="H57" s="8">
        <v>54000</v>
      </c>
      <c r="I57" s="8">
        <v>5400</v>
      </c>
      <c r="J57" s="8">
        <v>0</v>
      </c>
      <c r="K57" s="8">
        <v>44000</v>
      </c>
      <c r="L57" s="8">
        <f t="shared" si="0"/>
        <v>103400</v>
      </c>
      <c r="M57" s="6" t="s">
        <v>34</v>
      </c>
      <c r="N57" s="6">
        <v>12</v>
      </c>
      <c r="O57" s="6">
        <v>2</v>
      </c>
      <c r="P57" s="6">
        <v>2</v>
      </c>
      <c r="Q57" t="s">
        <v>133</v>
      </c>
    </row>
    <row r="58" spans="1:17" x14ac:dyDescent="0.3">
      <c r="A58" s="6" t="s">
        <v>66</v>
      </c>
      <c r="B58" s="7">
        <v>36777</v>
      </c>
      <c r="C58" s="7" t="s">
        <v>121</v>
      </c>
      <c r="D58" s="7" t="s">
        <v>122</v>
      </c>
      <c r="F58" s="7" t="s">
        <v>123</v>
      </c>
      <c r="G58" s="6">
        <v>2003</v>
      </c>
      <c r="H58" s="8">
        <v>64000</v>
      </c>
      <c r="I58" s="8">
        <v>5760</v>
      </c>
      <c r="J58" s="8">
        <v>3200</v>
      </c>
      <c r="L58" s="8">
        <f t="shared" si="0"/>
        <v>72960</v>
      </c>
      <c r="M58" s="6" t="s">
        <v>8</v>
      </c>
      <c r="N58" s="6">
        <v>14</v>
      </c>
      <c r="O58" s="6">
        <v>0</v>
      </c>
      <c r="P58" s="6">
        <v>5</v>
      </c>
      <c r="Q58" t="s">
        <v>134</v>
      </c>
    </row>
    <row r="59" spans="1:17" x14ac:dyDescent="0.3">
      <c r="A59" s="6" t="s">
        <v>28</v>
      </c>
      <c r="B59" s="7">
        <v>36817</v>
      </c>
      <c r="C59" s="7" t="s">
        <v>121</v>
      </c>
      <c r="D59" s="7" t="s">
        <v>122</v>
      </c>
      <c r="F59" s="7" t="s">
        <v>123</v>
      </c>
      <c r="G59" s="6">
        <v>2003</v>
      </c>
      <c r="H59" s="8">
        <v>40000</v>
      </c>
      <c r="I59" s="8">
        <v>4000</v>
      </c>
      <c r="J59" s="8">
        <v>400</v>
      </c>
      <c r="L59" s="8">
        <f t="shared" si="0"/>
        <v>44400</v>
      </c>
      <c r="M59" s="6" t="s">
        <v>10</v>
      </c>
      <c r="N59" s="6">
        <v>10</v>
      </c>
      <c r="O59" s="6">
        <v>10</v>
      </c>
      <c r="P59" s="6">
        <v>3</v>
      </c>
      <c r="Q59" t="s">
        <v>133</v>
      </c>
    </row>
    <row r="60" spans="1:17" x14ac:dyDescent="0.3">
      <c r="A60" s="6" t="s">
        <v>59</v>
      </c>
      <c r="B60" s="7">
        <v>36867</v>
      </c>
      <c r="C60" s="7" t="s">
        <v>121</v>
      </c>
      <c r="D60" s="7" t="s">
        <v>122</v>
      </c>
      <c r="F60" s="7" t="s">
        <v>123</v>
      </c>
      <c r="G60" s="6">
        <v>2003</v>
      </c>
      <c r="H60" s="8">
        <v>67000</v>
      </c>
      <c r="I60" s="8">
        <v>6700</v>
      </c>
      <c r="J60" s="8">
        <v>2010</v>
      </c>
      <c r="L60" s="8">
        <f t="shared" si="0"/>
        <v>75710</v>
      </c>
      <c r="M60" s="6" t="s">
        <v>18</v>
      </c>
      <c r="N60" s="6">
        <v>15</v>
      </c>
      <c r="O60" s="6">
        <v>3</v>
      </c>
      <c r="P60" s="6">
        <v>4</v>
      </c>
      <c r="Q60" t="s">
        <v>134</v>
      </c>
    </row>
    <row r="61" spans="1:17" x14ac:dyDescent="0.3">
      <c r="A61" s="6" t="s">
        <v>43</v>
      </c>
      <c r="B61" s="7">
        <v>36904</v>
      </c>
      <c r="C61" s="7" t="s">
        <v>124</v>
      </c>
      <c r="D61" s="7" t="s">
        <v>125</v>
      </c>
      <c r="F61" s="7" t="s">
        <v>123</v>
      </c>
      <c r="G61" s="6">
        <v>2003</v>
      </c>
      <c r="H61" s="8">
        <v>48000</v>
      </c>
      <c r="I61" s="8">
        <v>4800</v>
      </c>
      <c r="J61" s="8">
        <v>0</v>
      </c>
      <c r="K61" s="8">
        <v>71000</v>
      </c>
      <c r="L61" s="8">
        <f t="shared" si="0"/>
        <v>123800</v>
      </c>
      <c r="M61" s="6" t="s">
        <v>34</v>
      </c>
      <c r="N61" s="6">
        <v>15</v>
      </c>
      <c r="O61" s="6">
        <v>0</v>
      </c>
      <c r="P61" s="6">
        <v>3</v>
      </c>
      <c r="Q61" t="s">
        <v>134</v>
      </c>
    </row>
    <row r="62" spans="1:17" x14ac:dyDescent="0.3">
      <c r="A62" s="6" t="s">
        <v>60</v>
      </c>
      <c r="B62" s="7">
        <v>36983</v>
      </c>
      <c r="C62" s="7" t="s">
        <v>124</v>
      </c>
      <c r="D62" s="7" t="s">
        <v>125</v>
      </c>
      <c r="F62" s="7" t="s">
        <v>123</v>
      </c>
      <c r="G62" s="6">
        <v>2003</v>
      </c>
      <c r="H62" s="8">
        <v>62000</v>
      </c>
      <c r="I62" s="8">
        <v>3100</v>
      </c>
      <c r="J62" s="8">
        <v>0</v>
      </c>
      <c r="L62" s="8">
        <f t="shared" si="0"/>
        <v>65100</v>
      </c>
      <c r="M62" s="6" t="s">
        <v>10</v>
      </c>
      <c r="N62" s="6">
        <v>10</v>
      </c>
      <c r="O62" s="6">
        <v>10</v>
      </c>
      <c r="P62" s="6">
        <v>2</v>
      </c>
      <c r="Q62" t="s">
        <v>134</v>
      </c>
    </row>
    <row r="63" spans="1:17" x14ac:dyDescent="0.3">
      <c r="A63" s="6" t="s">
        <v>26</v>
      </c>
      <c r="B63" s="7">
        <v>37015</v>
      </c>
      <c r="C63" s="7" t="s">
        <v>124</v>
      </c>
      <c r="D63" s="7" t="s">
        <v>125</v>
      </c>
      <c r="F63" s="7" t="s">
        <v>123</v>
      </c>
      <c r="G63" s="6">
        <v>2003</v>
      </c>
      <c r="H63" s="8">
        <v>40000</v>
      </c>
      <c r="I63" s="8">
        <v>2000</v>
      </c>
      <c r="J63" s="8">
        <v>800</v>
      </c>
      <c r="L63" s="8">
        <f t="shared" si="0"/>
        <v>42800</v>
      </c>
      <c r="M63" s="6" t="s">
        <v>18</v>
      </c>
      <c r="N63" s="6">
        <v>12</v>
      </c>
      <c r="O63" s="6">
        <v>1</v>
      </c>
      <c r="P63" s="6">
        <v>2</v>
      </c>
      <c r="Q63" t="s">
        <v>133</v>
      </c>
    </row>
    <row r="64" spans="1:17" x14ac:dyDescent="0.3">
      <c r="A64" s="6" t="s">
        <v>42</v>
      </c>
      <c r="B64" s="7">
        <v>37021</v>
      </c>
      <c r="C64" s="7" t="s">
        <v>126</v>
      </c>
      <c r="D64" s="7" t="s">
        <v>127</v>
      </c>
      <c r="F64" s="7" t="s">
        <v>123</v>
      </c>
      <c r="G64" s="6">
        <v>2003</v>
      </c>
      <c r="H64" s="8">
        <v>45000</v>
      </c>
      <c r="I64" s="8">
        <v>3600</v>
      </c>
      <c r="J64" s="8">
        <v>0</v>
      </c>
      <c r="K64" s="8">
        <v>51000</v>
      </c>
      <c r="L64" s="8">
        <f t="shared" si="0"/>
        <v>99600</v>
      </c>
      <c r="M64" s="6" t="s">
        <v>34</v>
      </c>
      <c r="N64" s="6">
        <v>10</v>
      </c>
      <c r="O64" s="6">
        <v>5</v>
      </c>
      <c r="P64" s="6">
        <v>2</v>
      </c>
      <c r="Q64" t="s">
        <v>133</v>
      </c>
    </row>
    <row r="65" spans="1:17" x14ac:dyDescent="0.3">
      <c r="A65" s="6" t="s">
        <v>74</v>
      </c>
      <c r="B65" s="7">
        <v>37065</v>
      </c>
      <c r="C65" s="7" t="s">
        <v>126</v>
      </c>
      <c r="D65" s="7" t="s">
        <v>127</v>
      </c>
      <c r="F65" s="7" t="s">
        <v>123</v>
      </c>
      <c r="G65" s="6">
        <v>2003</v>
      </c>
      <c r="H65" s="8">
        <v>68000</v>
      </c>
      <c r="I65" s="8">
        <v>3400</v>
      </c>
      <c r="J65" s="8">
        <v>2040</v>
      </c>
      <c r="L65" s="8">
        <f t="shared" si="0"/>
        <v>73440</v>
      </c>
      <c r="M65" s="6" t="s">
        <v>30</v>
      </c>
      <c r="N65" s="6">
        <v>13</v>
      </c>
      <c r="O65" s="6">
        <v>7</v>
      </c>
      <c r="P65" s="6">
        <v>3</v>
      </c>
      <c r="Q65" t="s">
        <v>133</v>
      </c>
    </row>
    <row r="66" spans="1:17" x14ac:dyDescent="0.3">
      <c r="A66" s="6" t="s">
        <v>107</v>
      </c>
      <c r="B66" s="7">
        <v>37152</v>
      </c>
      <c r="C66" s="7" t="s">
        <v>126</v>
      </c>
      <c r="D66" s="7" t="s">
        <v>127</v>
      </c>
      <c r="E66" s="7">
        <v>37931</v>
      </c>
      <c r="F66" s="7" t="s">
        <v>123</v>
      </c>
      <c r="G66" s="6">
        <v>2003</v>
      </c>
      <c r="H66" s="8">
        <v>109000</v>
      </c>
      <c r="I66" s="8">
        <v>13080</v>
      </c>
      <c r="J66" s="8">
        <v>5450</v>
      </c>
      <c r="L66" s="8">
        <f t="shared" si="0"/>
        <v>127530</v>
      </c>
      <c r="M66" s="6" t="s">
        <v>18</v>
      </c>
      <c r="N66" s="6">
        <v>13</v>
      </c>
      <c r="O66" s="6">
        <v>10</v>
      </c>
      <c r="P66" s="6">
        <v>4</v>
      </c>
      <c r="Q66" t="s">
        <v>133</v>
      </c>
    </row>
    <row r="67" spans="1:17" x14ac:dyDescent="0.3">
      <c r="A67" s="6" t="s">
        <v>82</v>
      </c>
      <c r="B67" s="7">
        <v>37170</v>
      </c>
      <c r="C67" s="7" t="s">
        <v>126</v>
      </c>
      <c r="D67" s="7" t="s">
        <v>127</v>
      </c>
      <c r="F67" s="7" t="s">
        <v>123</v>
      </c>
      <c r="G67" s="6">
        <v>2003</v>
      </c>
      <c r="H67" s="8">
        <v>72000</v>
      </c>
      <c r="I67" s="8">
        <v>5760</v>
      </c>
      <c r="J67" s="8">
        <v>720</v>
      </c>
      <c r="L67" s="8">
        <f t="shared" ref="L67:L130" si="1">SUM(H67:K67)</f>
        <v>78480</v>
      </c>
      <c r="M67" s="6" t="s">
        <v>23</v>
      </c>
      <c r="N67" s="6">
        <v>13</v>
      </c>
      <c r="O67" s="6">
        <v>6</v>
      </c>
      <c r="P67" s="6">
        <v>2</v>
      </c>
      <c r="Q67" t="s">
        <v>133</v>
      </c>
    </row>
    <row r="68" spans="1:17" x14ac:dyDescent="0.3">
      <c r="A68" s="6" t="s">
        <v>17</v>
      </c>
      <c r="B68" s="7">
        <v>37185</v>
      </c>
      <c r="C68" s="7" t="s">
        <v>121</v>
      </c>
      <c r="D68" s="7" t="s">
        <v>122</v>
      </c>
      <c r="F68" s="7" t="s">
        <v>123</v>
      </c>
      <c r="G68" s="6">
        <v>2003</v>
      </c>
      <c r="H68" s="8">
        <v>35000</v>
      </c>
      <c r="I68" s="8">
        <v>4200</v>
      </c>
      <c r="J68" s="8">
        <v>700</v>
      </c>
      <c r="L68" s="8">
        <f t="shared" si="1"/>
        <v>39900</v>
      </c>
      <c r="M68" s="6" t="s">
        <v>18</v>
      </c>
      <c r="N68" s="6">
        <v>13</v>
      </c>
      <c r="O68" s="6">
        <v>2</v>
      </c>
      <c r="P68" s="6">
        <v>2</v>
      </c>
      <c r="Q68" t="s">
        <v>134</v>
      </c>
    </row>
    <row r="69" spans="1:17" x14ac:dyDescent="0.3">
      <c r="A69" s="6" t="s">
        <v>68</v>
      </c>
      <c r="B69" s="7">
        <v>37186</v>
      </c>
      <c r="C69" s="7" t="s">
        <v>121</v>
      </c>
      <c r="D69" s="7" t="s">
        <v>122</v>
      </c>
      <c r="F69" s="7" t="s">
        <v>123</v>
      </c>
      <c r="G69" s="6">
        <v>2003</v>
      </c>
      <c r="H69" s="8">
        <v>64000</v>
      </c>
      <c r="I69" s="8">
        <v>3200</v>
      </c>
      <c r="J69" s="8">
        <v>640</v>
      </c>
      <c r="L69" s="8">
        <f t="shared" si="1"/>
        <v>67840</v>
      </c>
      <c r="M69" s="6" t="s">
        <v>30</v>
      </c>
      <c r="N69" s="6">
        <v>12</v>
      </c>
      <c r="O69" s="6">
        <v>10</v>
      </c>
      <c r="P69" s="6">
        <v>4</v>
      </c>
      <c r="Q69" t="s">
        <v>134</v>
      </c>
    </row>
    <row r="70" spans="1:17" x14ac:dyDescent="0.3">
      <c r="A70" s="6" t="s">
        <v>69</v>
      </c>
      <c r="B70" s="7">
        <v>37188</v>
      </c>
      <c r="C70" s="7" t="s">
        <v>121</v>
      </c>
      <c r="D70" s="7" t="s">
        <v>122</v>
      </c>
      <c r="F70" s="7" t="s">
        <v>123</v>
      </c>
      <c r="G70" s="6">
        <v>2003</v>
      </c>
      <c r="H70" s="8">
        <v>66000</v>
      </c>
      <c r="I70" s="8">
        <v>5280</v>
      </c>
      <c r="J70" s="8">
        <v>660</v>
      </c>
      <c r="L70" s="8">
        <f t="shared" si="1"/>
        <v>71940</v>
      </c>
      <c r="M70" s="6" t="s">
        <v>30</v>
      </c>
      <c r="N70" s="6">
        <v>15</v>
      </c>
      <c r="O70" s="6">
        <v>10</v>
      </c>
      <c r="P70" s="6">
        <v>5</v>
      </c>
      <c r="Q70" t="s">
        <v>134</v>
      </c>
    </row>
    <row r="71" spans="1:17" x14ac:dyDescent="0.3">
      <c r="A71" s="6" t="s">
        <v>67</v>
      </c>
      <c r="B71" s="7">
        <v>37218</v>
      </c>
      <c r="C71" s="7" t="s">
        <v>121</v>
      </c>
      <c r="D71" s="7" t="s">
        <v>122</v>
      </c>
      <c r="F71" s="7" t="s">
        <v>123</v>
      </c>
      <c r="G71" s="6">
        <v>2003</v>
      </c>
      <c r="H71" s="8">
        <v>66000</v>
      </c>
      <c r="I71" s="8">
        <v>7260</v>
      </c>
      <c r="J71" s="8">
        <v>0</v>
      </c>
      <c r="L71" s="8">
        <f t="shared" si="1"/>
        <v>73260</v>
      </c>
      <c r="M71" s="6" t="s">
        <v>12</v>
      </c>
      <c r="N71" s="6">
        <v>12</v>
      </c>
      <c r="O71" s="6">
        <v>11</v>
      </c>
      <c r="P71" s="6">
        <v>3</v>
      </c>
      <c r="Q71" t="s">
        <v>134</v>
      </c>
    </row>
    <row r="72" spans="1:17" x14ac:dyDescent="0.3">
      <c r="A72" s="6" t="s">
        <v>77</v>
      </c>
      <c r="B72" s="7">
        <v>37228</v>
      </c>
      <c r="C72" s="7" t="s">
        <v>121</v>
      </c>
      <c r="D72" s="7" t="s">
        <v>122</v>
      </c>
      <c r="F72" s="7" t="s">
        <v>123</v>
      </c>
      <c r="G72" s="6">
        <v>2003</v>
      </c>
      <c r="H72" s="8">
        <v>71000</v>
      </c>
      <c r="I72" s="8">
        <v>4260</v>
      </c>
      <c r="J72" s="8">
        <v>1420</v>
      </c>
      <c r="L72" s="8">
        <f t="shared" si="1"/>
        <v>76680</v>
      </c>
      <c r="M72" s="6" t="s">
        <v>10</v>
      </c>
      <c r="N72" s="6">
        <v>10</v>
      </c>
      <c r="O72" s="6">
        <v>4</v>
      </c>
      <c r="P72" s="6">
        <v>5</v>
      </c>
      <c r="Q72" t="s">
        <v>133</v>
      </c>
    </row>
    <row r="73" spans="1:17" x14ac:dyDescent="0.3">
      <c r="A73" s="6" t="s">
        <v>63</v>
      </c>
      <c r="B73" s="7">
        <v>37246</v>
      </c>
      <c r="C73" s="7" t="s">
        <v>121</v>
      </c>
      <c r="D73" s="7" t="s">
        <v>122</v>
      </c>
      <c r="F73" s="7" t="s">
        <v>123</v>
      </c>
      <c r="G73" s="6">
        <v>2003</v>
      </c>
      <c r="H73" s="8">
        <v>62000</v>
      </c>
      <c r="I73" s="8">
        <v>4960</v>
      </c>
      <c r="J73" s="8">
        <v>620</v>
      </c>
      <c r="L73" s="8">
        <f t="shared" si="1"/>
        <v>67580</v>
      </c>
      <c r="M73" s="6" t="s">
        <v>30</v>
      </c>
      <c r="N73" s="6">
        <v>12</v>
      </c>
      <c r="O73" s="6">
        <v>5</v>
      </c>
      <c r="P73" s="6">
        <v>3</v>
      </c>
      <c r="Q73" t="s">
        <v>134</v>
      </c>
    </row>
    <row r="74" spans="1:17" x14ac:dyDescent="0.3">
      <c r="A74" s="6" t="s">
        <v>91</v>
      </c>
      <c r="B74" s="7">
        <v>37246</v>
      </c>
      <c r="C74" s="7" t="s">
        <v>121</v>
      </c>
      <c r="D74" s="7" t="s">
        <v>122</v>
      </c>
      <c r="F74" s="7" t="s">
        <v>123</v>
      </c>
      <c r="G74" s="6">
        <v>2003</v>
      </c>
      <c r="H74" s="8">
        <v>78000</v>
      </c>
      <c r="I74" s="8">
        <v>7020</v>
      </c>
      <c r="J74" s="8">
        <v>780</v>
      </c>
      <c r="L74" s="8">
        <f t="shared" si="1"/>
        <v>85800</v>
      </c>
      <c r="M74" s="6" t="s">
        <v>10</v>
      </c>
      <c r="N74" s="6">
        <v>11</v>
      </c>
      <c r="O74" s="6">
        <v>9</v>
      </c>
      <c r="P74" s="6">
        <v>5</v>
      </c>
      <c r="Q74" t="s">
        <v>134</v>
      </c>
    </row>
    <row r="75" spans="1:17" x14ac:dyDescent="0.3">
      <c r="A75" s="6" t="s">
        <v>97</v>
      </c>
      <c r="B75" s="7">
        <v>37249</v>
      </c>
      <c r="C75" s="7" t="s">
        <v>121</v>
      </c>
      <c r="D75" s="7" t="s">
        <v>122</v>
      </c>
      <c r="F75" s="7" t="s">
        <v>123</v>
      </c>
      <c r="G75" s="6">
        <v>2003</v>
      </c>
      <c r="H75" s="8">
        <v>88000</v>
      </c>
      <c r="I75" s="8">
        <v>5280</v>
      </c>
      <c r="J75" s="8">
        <v>1760</v>
      </c>
      <c r="L75" s="8">
        <f t="shared" si="1"/>
        <v>95040</v>
      </c>
      <c r="M75" s="6" t="s">
        <v>21</v>
      </c>
      <c r="N75" s="6">
        <v>12</v>
      </c>
      <c r="O75" s="6">
        <v>5</v>
      </c>
      <c r="P75" s="6">
        <v>2</v>
      </c>
      <c r="Q75" t="s">
        <v>134</v>
      </c>
    </row>
    <row r="76" spans="1:17" x14ac:dyDescent="0.3">
      <c r="A76" s="6" t="s">
        <v>50</v>
      </c>
      <c r="B76" s="7">
        <v>37259</v>
      </c>
      <c r="C76" s="7" t="s">
        <v>121</v>
      </c>
      <c r="D76" s="7" t="s">
        <v>122</v>
      </c>
      <c r="F76" s="7" t="s">
        <v>123</v>
      </c>
      <c r="G76" s="6">
        <v>2003</v>
      </c>
      <c r="H76" s="8">
        <v>52000</v>
      </c>
      <c r="I76" s="8">
        <v>5200</v>
      </c>
      <c r="J76" s="8">
        <v>1040</v>
      </c>
      <c r="L76" s="8">
        <f t="shared" si="1"/>
        <v>58240</v>
      </c>
      <c r="M76" s="6" t="s">
        <v>23</v>
      </c>
      <c r="N76" s="6">
        <v>12</v>
      </c>
      <c r="O76" s="6">
        <v>5</v>
      </c>
      <c r="P76" s="6">
        <v>3</v>
      </c>
      <c r="Q76" t="s">
        <v>133</v>
      </c>
    </row>
    <row r="77" spans="1:17" x14ac:dyDescent="0.3">
      <c r="A77" s="6" t="s">
        <v>41</v>
      </c>
      <c r="B77" s="7">
        <v>37289</v>
      </c>
      <c r="C77" s="7" t="s">
        <v>121</v>
      </c>
      <c r="D77" s="7" t="s">
        <v>122</v>
      </c>
      <c r="F77" s="7" t="s">
        <v>123</v>
      </c>
      <c r="G77" s="6">
        <v>2003</v>
      </c>
      <c r="H77" s="8">
        <v>46000</v>
      </c>
      <c r="I77" s="8">
        <v>4600</v>
      </c>
      <c r="J77" s="8">
        <v>460</v>
      </c>
      <c r="L77" s="8">
        <f t="shared" si="1"/>
        <v>51060</v>
      </c>
      <c r="M77" s="6" t="s">
        <v>23</v>
      </c>
      <c r="N77" s="6">
        <v>10</v>
      </c>
      <c r="O77" s="6">
        <v>9</v>
      </c>
      <c r="P77" s="6">
        <v>2</v>
      </c>
      <c r="Q77" t="s">
        <v>133</v>
      </c>
    </row>
    <row r="78" spans="1:17" x14ac:dyDescent="0.3">
      <c r="A78" s="6" t="s">
        <v>93</v>
      </c>
      <c r="B78" s="7">
        <v>37295</v>
      </c>
      <c r="C78" s="7" t="s">
        <v>121</v>
      </c>
      <c r="D78" s="7" t="s">
        <v>122</v>
      </c>
      <c r="F78" s="7" t="s">
        <v>123</v>
      </c>
      <c r="G78" s="6">
        <v>2003</v>
      </c>
      <c r="H78" s="8">
        <v>82000</v>
      </c>
      <c r="I78" s="8">
        <v>7380</v>
      </c>
      <c r="J78" s="8">
        <v>4100</v>
      </c>
      <c r="L78" s="8">
        <f t="shared" si="1"/>
        <v>93480</v>
      </c>
      <c r="M78" s="6" t="s">
        <v>30</v>
      </c>
      <c r="N78" s="6">
        <v>11</v>
      </c>
      <c r="O78" s="6">
        <v>9</v>
      </c>
      <c r="P78" s="6">
        <v>5</v>
      </c>
      <c r="Q78" t="s">
        <v>134</v>
      </c>
    </row>
    <row r="79" spans="1:17" x14ac:dyDescent="0.3">
      <c r="A79" s="6" t="s">
        <v>20</v>
      </c>
      <c r="B79" s="7">
        <v>37303</v>
      </c>
      <c r="C79" s="7" t="s">
        <v>128</v>
      </c>
      <c r="D79" s="7" t="s">
        <v>129</v>
      </c>
      <c r="F79" s="7" t="s">
        <v>123</v>
      </c>
      <c r="G79" s="6">
        <v>2003</v>
      </c>
      <c r="H79" s="8">
        <v>35000</v>
      </c>
      <c r="I79" s="8">
        <v>4200</v>
      </c>
      <c r="J79" s="8">
        <v>0</v>
      </c>
      <c r="L79" s="8">
        <f t="shared" si="1"/>
        <v>39200</v>
      </c>
      <c r="M79" s="6" t="s">
        <v>21</v>
      </c>
      <c r="N79" s="6">
        <v>13</v>
      </c>
      <c r="O79" s="6">
        <v>3</v>
      </c>
      <c r="P79" s="6">
        <v>3</v>
      </c>
      <c r="Q79" t="s">
        <v>134</v>
      </c>
    </row>
    <row r="80" spans="1:17" x14ac:dyDescent="0.3">
      <c r="A80" s="6" t="s">
        <v>49</v>
      </c>
      <c r="B80" s="7">
        <v>37442</v>
      </c>
      <c r="C80" s="7" t="s">
        <v>128</v>
      </c>
      <c r="D80" s="7" t="s">
        <v>129</v>
      </c>
      <c r="F80" s="7" t="s">
        <v>123</v>
      </c>
      <c r="G80" s="6">
        <v>2003</v>
      </c>
      <c r="H80" s="8">
        <v>50000</v>
      </c>
      <c r="I80" s="8">
        <v>5000</v>
      </c>
      <c r="J80" s="8">
        <v>2500</v>
      </c>
      <c r="L80" s="8">
        <f t="shared" si="1"/>
        <v>57500</v>
      </c>
      <c r="M80" s="6" t="s">
        <v>12</v>
      </c>
      <c r="N80" s="6">
        <v>11</v>
      </c>
      <c r="O80" s="6">
        <v>4</v>
      </c>
      <c r="P80" s="6">
        <v>2</v>
      </c>
      <c r="Q80" t="s">
        <v>134</v>
      </c>
    </row>
    <row r="81" spans="1:17" x14ac:dyDescent="0.3">
      <c r="A81" s="6" t="s">
        <v>9</v>
      </c>
      <c r="B81" s="7">
        <v>37637</v>
      </c>
      <c r="C81" s="7" t="s">
        <v>130</v>
      </c>
      <c r="D81" s="7" t="s">
        <v>131</v>
      </c>
      <c r="F81" s="7" t="s">
        <v>123</v>
      </c>
      <c r="G81" s="6">
        <v>2003</v>
      </c>
      <c r="H81" s="8">
        <v>25000</v>
      </c>
      <c r="I81" s="8">
        <v>1500</v>
      </c>
      <c r="J81" s="8">
        <v>1000</v>
      </c>
      <c r="L81" s="8">
        <f t="shared" si="1"/>
        <v>27500</v>
      </c>
      <c r="M81" s="6" t="s">
        <v>10</v>
      </c>
      <c r="N81" s="6">
        <v>10</v>
      </c>
      <c r="O81" s="6">
        <v>6</v>
      </c>
      <c r="P81" s="6">
        <v>2</v>
      </c>
      <c r="Q81" t="s">
        <v>134</v>
      </c>
    </row>
    <row r="82" spans="1:17" x14ac:dyDescent="0.3">
      <c r="A82" s="6" t="s">
        <v>24</v>
      </c>
      <c r="B82" s="7">
        <v>37702</v>
      </c>
      <c r="C82" s="7" t="s">
        <v>130</v>
      </c>
      <c r="D82" s="7" t="s">
        <v>131</v>
      </c>
      <c r="F82" s="7" t="s">
        <v>123</v>
      </c>
      <c r="G82" s="6">
        <v>2003</v>
      </c>
      <c r="H82" s="8">
        <v>31000</v>
      </c>
      <c r="I82" s="8">
        <v>1860</v>
      </c>
      <c r="J82" s="8">
        <v>310</v>
      </c>
      <c r="L82" s="8">
        <f t="shared" si="1"/>
        <v>33170</v>
      </c>
      <c r="M82" s="6" t="s">
        <v>10</v>
      </c>
      <c r="N82" s="6">
        <v>10</v>
      </c>
      <c r="O82" s="6">
        <v>0</v>
      </c>
      <c r="P82" s="6">
        <v>3</v>
      </c>
      <c r="Q82" t="s">
        <v>134</v>
      </c>
    </row>
    <row r="83" spans="1:17" x14ac:dyDescent="0.3">
      <c r="A83" s="6" t="s">
        <v>22</v>
      </c>
      <c r="B83" s="7">
        <v>37741</v>
      </c>
      <c r="C83" s="7" t="s">
        <v>130</v>
      </c>
      <c r="D83" s="7" t="s">
        <v>131</v>
      </c>
      <c r="F83" s="7" t="s">
        <v>123</v>
      </c>
      <c r="G83" s="6">
        <v>2003</v>
      </c>
      <c r="H83" s="8">
        <v>30000</v>
      </c>
      <c r="I83" s="8">
        <v>2400</v>
      </c>
      <c r="J83" s="8">
        <v>1500</v>
      </c>
      <c r="L83" s="8">
        <f t="shared" si="1"/>
        <v>33900</v>
      </c>
      <c r="M83" s="6" t="s">
        <v>23</v>
      </c>
      <c r="N83" s="6">
        <v>13</v>
      </c>
      <c r="O83" s="6">
        <v>4</v>
      </c>
      <c r="P83" s="6">
        <v>3</v>
      </c>
      <c r="Q83" t="s">
        <v>134</v>
      </c>
    </row>
    <row r="84" spans="1:17" x14ac:dyDescent="0.3">
      <c r="A84" s="6" t="s">
        <v>86</v>
      </c>
      <c r="B84" s="7">
        <v>37770</v>
      </c>
      <c r="C84" s="7" t="s">
        <v>130</v>
      </c>
      <c r="D84" s="7" t="s">
        <v>131</v>
      </c>
      <c r="F84" s="7" t="s">
        <v>123</v>
      </c>
      <c r="G84" s="6">
        <v>2003</v>
      </c>
      <c r="H84" s="8">
        <v>68000</v>
      </c>
      <c r="I84" s="8">
        <v>3400</v>
      </c>
      <c r="J84" s="8">
        <v>680</v>
      </c>
      <c r="L84" s="8">
        <f t="shared" si="1"/>
        <v>72080</v>
      </c>
      <c r="M84" s="6" t="s">
        <v>12</v>
      </c>
      <c r="N84" s="6">
        <v>10</v>
      </c>
      <c r="O84" s="6">
        <v>3</v>
      </c>
      <c r="P84" s="6">
        <v>4</v>
      </c>
      <c r="Q84" t="s">
        <v>134</v>
      </c>
    </row>
    <row r="85" spans="1:17" x14ac:dyDescent="0.3">
      <c r="A85" s="6" t="s">
        <v>90</v>
      </c>
      <c r="B85" s="7">
        <v>37823</v>
      </c>
      <c r="C85" s="7" t="s">
        <v>124</v>
      </c>
      <c r="D85" s="7" t="s">
        <v>125</v>
      </c>
      <c r="F85" s="7" t="s">
        <v>123</v>
      </c>
      <c r="G85" s="6">
        <v>2003</v>
      </c>
      <c r="H85" s="8">
        <v>74000</v>
      </c>
      <c r="I85" s="8">
        <v>7400</v>
      </c>
      <c r="J85" s="8">
        <v>0</v>
      </c>
      <c r="L85" s="8">
        <f t="shared" si="1"/>
        <v>81400</v>
      </c>
      <c r="M85" s="6" t="s">
        <v>23</v>
      </c>
      <c r="N85" s="6">
        <v>10</v>
      </c>
      <c r="O85" s="6">
        <v>3</v>
      </c>
      <c r="P85" s="6">
        <v>3</v>
      </c>
      <c r="Q85" t="s">
        <v>133</v>
      </c>
    </row>
    <row r="86" spans="1:17" x14ac:dyDescent="0.3">
      <c r="A86" s="6" t="s">
        <v>110</v>
      </c>
      <c r="B86" s="7">
        <v>37912</v>
      </c>
      <c r="C86" s="7" t="s">
        <v>124</v>
      </c>
      <c r="D86" s="7" t="s">
        <v>125</v>
      </c>
      <c r="F86" s="7" t="s">
        <v>123</v>
      </c>
      <c r="G86" s="6">
        <v>2003</v>
      </c>
      <c r="H86" s="8">
        <v>123000</v>
      </c>
      <c r="I86" s="8">
        <v>12300</v>
      </c>
      <c r="J86" s="8">
        <v>4920</v>
      </c>
      <c r="L86" s="8">
        <f t="shared" si="1"/>
        <v>140220</v>
      </c>
      <c r="M86" s="6" t="s">
        <v>10</v>
      </c>
      <c r="N86" s="6">
        <v>13</v>
      </c>
      <c r="O86" s="6">
        <v>6</v>
      </c>
      <c r="P86" s="6">
        <v>3</v>
      </c>
      <c r="Q86" t="s">
        <v>134</v>
      </c>
    </row>
    <row r="87" spans="1:17" x14ac:dyDescent="0.3">
      <c r="A87" s="6" t="s">
        <v>78</v>
      </c>
      <c r="B87" s="7">
        <v>37921</v>
      </c>
      <c r="C87" s="7" t="s">
        <v>126</v>
      </c>
      <c r="D87" s="7" t="s">
        <v>127</v>
      </c>
      <c r="F87" s="7" t="s">
        <v>123</v>
      </c>
      <c r="G87" s="6">
        <v>2003</v>
      </c>
      <c r="H87" s="8">
        <v>64000</v>
      </c>
      <c r="I87" s="8">
        <v>7680</v>
      </c>
      <c r="J87" s="8">
        <v>1280</v>
      </c>
      <c r="L87" s="8">
        <f t="shared" si="1"/>
        <v>72960</v>
      </c>
      <c r="M87" s="6" t="s">
        <v>10</v>
      </c>
      <c r="N87" s="6">
        <v>10</v>
      </c>
      <c r="O87" s="6">
        <v>4</v>
      </c>
      <c r="P87" s="6">
        <v>3</v>
      </c>
      <c r="Q87" t="s">
        <v>134</v>
      </c>
    </row>
    <row r="88" spans="1:17" x14ac:dyDescent="0.3">
      <c r="A88" s="6" t="s">
        <v>75</v>
      </c>
      <c r="B88" s="7">
        <v>37929</v>
      </c>
      <c r="C88" s="7" t="s">
        <v>126</v>
      </c>
      <c r="D88" s="7" t="s">
        <v>127</v>
      </c>
      <c r="F88" s="7" t="s">
        <v>123</v>
      </c>
      <c r="G88" s="6">
        <v>2003</v>
      </c>
      <c r="H88" s="8">
        <v>63000</v>
      </c>
      <c r="I88" s="8">
        <v>3780</v>
      </c>
      <c r="J88" s="8">
        <v>630</v>
      </c>
      <c r="L88" s="8">
        <f t="shared" si="1"/>
        <v>67410</v>
      </c>
      <c r="M88" s="6" t="s">
        <v>30</v>
      </c>
      <c r="N88" s="6">
        <v>10</v>
      </c>
      <c r="O88" s="6">
        <v>2</v>
      </c>
      <c r="P88" s="6">
        <v>5</v>
      </c>
      <c r="Q88" t="s">
        <v>134</v>
      </c>
    </row>
    <row r="89" spans="1:17" x14ac:dyDescent="0.3">
      <c r="A89" s="6" t="s">
        <v>64</v>
      </c>
      <c r="B89" s="7">
        <v>37932</v>
      </c>
      <c r="C89" s="7" t="s">
        <v>128</v>
      </c>
      <c r="D89" s="7" t="s">
        <v>129</v>
      </c>
      <c r="F89" s="7" t="s">
        <v>123</v>
      </c>
      <c r="G89" s="6">
        <v>2003</v>
      </c>
      <c r="H89" s="8">
        <v>57000</v>
      </c>
      <c r="I89" s="8">
        <v>5700</v>
      </c>
      <c r="J89" s="8">
        <v>1710</v>
      </c>
      <c r="L89" s="8">
        <f t="shared" si="1"/>
        <v>64410</v>
      </c>
      <c r="M89" s="6" t="s">
        <v>8</v>
      </c>
      <c r="N89" s="6">
        <v>11</v>
      </c>
      <c r="O89" s="6">
        <v>2</v>
      </c>
      <c r="P89" s="6">
        <v>4</v>
      </c>
      <c r="Q89" t="s">
        <v>134</v>
      </c>
    </row>
    <row r="90" spans="1:17" x14ac:dyDescent="0.3">
      <c r="A90" s="6" t="s">
        <v>53</v>
      </c>
      <c r="B90" s="7">
        <v>37952</v>
      </c>
      <c r="C90" s="7" t="s">
        <v>128</v>
      </c>
      <c r="D90" s="7" t="s">
        <v>129</v>
      </c>
      <c r="F90" s="7" t="s">
        <v>123</v>
      </c>
      <c r="G90" s="6">
        <v>2003</v>
      </c>
      <c r="H90" s="8">
        <v>48000</v>
      </c>
      <c r="I90" s="8">
        <v>3840</v>
      </c>
      <c r="J90" s="8">
        <v>2400</v>
      </c>
      <c r="L90" s="8">
        <f t="shared" si="1"/>
        <v>54240</v>
      </c>
      <c r="M90" s="6" t="s">
        <v>15</v>
      </c>
      <c r="N90" s="6">
        <v>10</v>
      </c>
      <c r="O90" s="6">
        <v>2</v>
      </c>
      <c r="P90" s="6">
        <v>4</v>
      </c>
      <c r="Q90" t="s">
        <v>134</v>
      </c>
    </row>
    <row r="91" spans="1:17" x14ac:dyDescent="0.3">
      <c r="A91" s="6" t="s">
        <v>95</v>
      </c>
      <c r="B91" s="7">
        <v>37958</v>
      </c>
      <c r="C91" s="7" t="s">
        <v>121</v>
      </c>
      <c r="D91" s="7" t="s">
        <v>122</v>
      </c>
      <c r="F91" s="7" t="s">
        <v>123</v>
      </c>
      <c r="G91" s="6">
        <v>2003</v>
      </c>
      <c r="H91" s="8">
        <v>77000</v>
      </c>
      <c r="I91" s="8">
        <v>3850</v>
      </c>
      <c r="J91" s="8">
        <v>0</v>
      </c>
      <c r="K91" s="8">
        <v>0</v>
      </c>
      <c r="L91" s="8">
        <f t="shared" si="1"/>
        <v>80850</v>
      </c>
      <c r="M91" s="6" t="s">
        <v>34</v>
      </c>
      <c r="N91" s="6">
        <v>13</v>
      </c>
      <c r="O91" s="6">
        <v>8</v>
      </c>
      <c r="P91" s="6">
        <v>4</v>
      </c>
      <c r="Q91" t="s">
        <v>134</v>
      </c>
    </row>
    <row r="92" spans="1:17" x14ac:dyDescent="0.3">
      <c r="A92" s="6" t="s">
        <v>65</v>
      </c>
      <c r="B92" s="7">
        <v>37959</v>
      </c>
      <c r="C92" s="7" t="s">
        <v>121</v>
      </c>
      <c r="D92" s="7" t="s">
        <v>122</v>
      </c>
      <c r="F92" s="7" t="s">
        <v>123</v>
      </c>
      <c r="G92" s="6">
        <v>2003</v>
      </c>
      <c r="H92" s="8">
        <v>57000</v>
      </c>
      <c r="I92" s="8">
        <v>2850</v>
      </c>
      <c r="J92" s="8">
        <v>2280</v>
      </c>
      <c r="L92" s="8">
        <f t="shared" si="1"/>
        <v>62130</v>
      </c>
      <c r="M92" s="6" t="s">
        <v>15</v>
      </c>
      <c r="N92" s="6">
        <v>11</v>
      </c>
      <c r="O92" s="6">
        <v>8</v>
      </c>
      <c r="P92" s="6">
        <v>3</v>
      </c>
      <c r="Q92" t="s">
        <v>134</v>
      </c>
    </row>
    <row r="93" spans="1:17" x14ac:dyDescent="0.3">
      <c r="A93" s="6" t="s">
        <v>98</v>
      </c>
      <c r="B93" s="7">
        <v>37959</v>
      </c>
      <c r="C93" s="7" t="s">
        <v>121</v>
      </c>
      <c r="D93" s="7" t="s">
        <v>122</v>
      </c>
      <c r="F93" s="7" t="s">
        <v>123</v>
      </c>
      <c r="G93" s="6">
        <v>2003</v>
      </c>
      <c r="H93" s="8">
        <v>83000</v>
      </c>
      <c r="I93" s="8">
        <v>4150</v>
      </c>
      <c r="J93" s="8">
        <v>0</v>
      </c>
      <c r="K93" s="8">
        <v>0</v>
      </c>
      <c r="L93" s="8">
        <f t="shared" si="1"/>
        <v>87150</v>
      </c>
      <c r="M93" s="6" t="s">
        <v>34</v>
      </c>
      <c r="N93" s="6">
        <v>13</v>
      </c>
      <c r="O93" s="6">
        <v>0</v>
      </c>
      <c r="P93" s="6">
        <v>4</v>
      </c>
      <c r="Q93" t="s">
        <v>134</v>
      </c>
    </row>
    <row r="94" spans="1:17" x14ac:dyDescent="0.3">
      <c r="A94" s="6" t="s">
        <v>39</v>
      </c>
      <c r="B94" s="7">
        <v>37969</v>
      </c>
      <c r="C94" s="7" t="s">
        <v>121</v>
      </c>
      <c r="D94" s="7" t="s">
        <v>122</v>
      </c>
      <c r="F94" s="7" t="s">
        <v>123</v>
      </c>
      <c r="G94" s="6">
        <v>2003</v>
      </c>
      <c r="H94" s="8">
        <v>40000</v>
      </c>
      <c r="I94" s="8">
        <v>4800</v>
      </c>
      <c r="J94" s="8">
        <v>800</v>
      </c>
      <c r="L94" s="8">
        <f t="shared" si="1"/>
        <v>45600</v>
      </c>
      <c r="M94" s="6" t="s">
        <v>8</v>
      </c>
      <c r="N94" s="6">
        <v>10</v>
      </c>
      <c r="O94" s="6">
        <v>10</v>
      </c>
      <c r="P94" s="6">
        <v>2</v>
      </c>
      <c r="Q94" t="s">
        <v>133</v>
      </c>
    </row>
    <row r="95" spans="1:17" x14ac:dyDescent="0.3">
      <c r="A95" s="6" t="s">
        <v>104</v>
      </c>
      <c r="B95" s="7">
        <v>36659</v>
      </c>
      <c r="C95" s="7" t="s">
        <v>121</v>
      </c>
      <c r="D95" s="7" t="s">
        <v>122</v>
      </c>
      <c r="F95" s="7" t="s">
        <v>123</v>
      </c>
      <c r="G95" s="6">
        <v>2004</v>
      </c>
      <c r="H95" s="8">
        <v>100000</v>
      </c>
      <c r="I95" s="8">
        <v>7000</v>
      </c>
      <c r="J95" s="8">
        <v>2000</v>
      </c>
      <c r="L95" s="8">
        <f t="shared" si="1"/>
        <v>109000</v>
      </c>
      <c r="M95" s="6" t="s">
        <v>15</v>
      </c>
      <c r="N95" s="6">
        <v>15</v>
      </c>
      <c r="O95" s="6">
        <v>0</v>
      </c>
      <c r="P95" s="6">
        <v>3</v>
      </c>
      <c r="Q95" t="s">
        <v>134</v>
      </c>
    </row>
    <row r="96" spans="1:17" x14ac:dyDescent="0.3">
      <c r="A96" s="6" t="s">
        <v>45</v>
      </c>
      <c r="B96" s="7">
        <v>36762</v>
      </c>
      <c r="C96" s="7" t="s">
        <v>121</v>
      </c>
      <c r="D96" s="7" t="s">
        <v>122</v>
      </c>
      <c r="F96" s="7" t="s">
        <v>123</v>
      </c>
      <c r="G96" s="6">
        <v>2004</v>
      </c>
      <c r="H96" s="8">
        <v>58000</v>
      </c>
      <c r="I96" s="8">
        <v>4060</v>
      </c>
      <c r="J96" s="8">
        <v>0</v>
      </c>
      <c r="K96" s="8">
        <v>60000</v>
      </c>
      <c r="L96" s="8">
        <f t="shared" si="1"/>
        <v>122060</v>
      </c>
      <c r="M96" s="6" t="s">
        <v>34</v>
      </c>
      <c r="N96" s="6">
        <v>11</v>
      </c>
      <c r="O96" s="6">
        <v>4</v>
      </c>
      <c r="P96" s="6">
        <v>3</v>
      </c>
      <c r="Q96" t="s">
        <v>134</v>
      </c>
    </row>
    <row r="97" spans="1:17" x14ac:dyDescent="0.3">
      <c r="A97" s="6" t="s">
        <v>66</v>
      </c>
      <c r="B97" s="7">
        <v>36777</v>
      </c>
      <c r="C97" s="7" t="s">
        <v>121</v>
      </c>
      <c r="D97" s="7" t="s">
        <v>122</v>
      </c>
      <c r="F97" s="7" t="s">
        <v>123</v>
      </c>
      <c r="G97" s="6">
        <v>2004</v>
      </c>
      <c r="H97" s="8">
        <v>69000</v>
      </c>
      <c r="I97" s="8">
        <v>4830</v>
      </c>
      <c r="J97" s="8">
        <v>3450</v>
      </c>
      <c r="L97" s="8">
        <f t="shared" si="1"/>
        <v>77280</v>
      </c>
      <c r="M97" s="6" t="s">
        <v>8</v>
      </c>
      <c r="N97" s="6">
        <v>15</v>
      </c>
      <c r="O97" s="6">
        <v>0</v>
      </c>
      <c r="P97" s="6">
        <v>2</v>
      </c>
      <c r="Q97" t="s">
        <v>133</v>
      </c>
    </row>
    <row r="98" spans="1:17" x14ac:dyDescent="0.3">
      <c r="A98" s="6" t="s">
        <v>28</v>
      </c>
      <c r="B98" s="7">
        <v>36817</v>
      </c>
      <c r="C98" s="7" t="s">
        <v>121</v>
      </c>
      <c r="D98" s="7" t="s">
        <v>122</v>
      </c>
      <c r="F98" s="7" t="s">
        <v>123</v>
      </c>
      <c r="G98" s="6">
        <v>2004</v>
      </c>
      <c r="H98" s="8">
        <v>44000</v>
      </c>
      <c r="I98" s="8">
        <v>5280</v>
      </c>
      <c r="J98" s="8">
        <v>1760</v>
      </c>
      <c r="L98" s="8">
        <f t="shared" si="1"/>
        <v>51040</v>
      </c>
      <c r="M98" s="6" t="s">
        <v>10</v>
      </c>
      <c r="N98" s="6">
        <v>15</v>
      </c>
      <c r="O98" s="6">
        <v>9</v>
      </c>
      <c r="P98" s="6">
        <v>4</v>
      </c>
      <c r="Q98" t="s">
        <v>133</v>
      </c>
    </row>
    <row r="99" spans="1:17" x14ac:dyDescent="0.3">
      <c r="A99" s="6" t="s">
        <v>59</v>
      </c>
      <c r="B99" s="7">
        <v>36867</v>
      </c>
      <c r="C99" s="7" t="s">
        <v>121</v>
      </c>
      <c r="D99" s="7" t="s">
        <v>122</v>
      </c>
      <c r="F99" s="7" t="s">
        <v>123</v>
      </c>
      <c r="G99" s="6">
        <v>2004</v>
      </c>
      <c r="H99" s="8">
        <v>70000</v>
      </c>
      <c r="I99" s="8">
        <v>4900</v>
      </c>
      <c r="J99" s="8">
        <v>0</v>
      </c>
      <c r="L99" s="8">
        <f t="shared" si="1"/>
        <v>74900</v>
      </c>
      <c r="M99" s="6" t="s">
        <v>18</v>
      </c>
      <c r="N99" s="6">
        <v>14</v>
      </c>
      <c r="O99" s="6">
        <v>1</v>
      </c>
      <c r="P99" s="6">
        <v>2</v>
      </c>
      <c r="Q99" t="s">
        <v>134</v>
      </c>
    </row>
    <row r="100" spans="1:17" x14ac:dyDescent="0.3">
      <c r="A100" s="6" t="s">
        <v>43</v>
      </c>
      <c r="B100" s="7">
        <v>36904</v>
      </c>
      <c r="C100" s="7" t="s">
        <v>124</v>
      </c>
      <c r="D100" s="7" t="s">
        <v>125</v>
      </c>
      <c r="F100" s="7" t="s">
        <v>123</v>
      </c>
      <c r="G100" s="6">
        <v>2004</v>
      </c>
      <c r="H100" s="8">
        <v>52000</v>
      </c>
      <c r="I100" s="8">
        <v>3640</v>
      </c>
      <c r="J100" s="8">
        <v>0</v>
      </c>
      <c r="K100" s="8">
        <v>88000</v>
      </c>
      <c r="L100" s="8">
        <f t="shared" si="1"/>
        <v>143640</v>
      </c>
      <c r="M100" s="6" t="s">
        <v>34</v>
      </c>
      <c r="N100" s="6">
        <v>10</v>
      </c>
      <c r="O100" s="6">
        <v>4</v>
      </c>
      <c r="P100" s="6">
        <v>3</v>
      </c>
      <c r="Q100" t="s">
        <v>134</v>
      </c>
    </row>
    <row r="101" spans="1:17" x14ac:dyDescent="0.3">
      <c r="A101" s="6" t="s">
        <v>60</v>
      </c>
      <c r="B101" s="7">
        <v>36983</v>
      </c>
      <c r="C101" s="7" t="s">
        <v>124</v>
      </c>
      <c r="D101" s="7" t="s">
        <v>125</v>
      </c>
      <c r="E101" s="7">
        <v>38049</v>
      </c>
      <c r="F101" s="7" t="s">
        <v>123</v>
      </c>
      <c r="G101" s="6">
        <v>2004</v>
      </c>
      <c r="H101" s="8">
        <v>65000</v>
      </c>
      <c r="I101" s="8">
        <v>3900</v>
      </c>
      <c r="J101" s="8">
        <v>3250</v>
      </c>
      <c r="L101" s="8">
        <f t="shared" si="1"/>
        <v>72150</v>
      </c>
      <c r="M101" s="6" t="s">
        <v>10</v>
      </c>
      <c r="N101" s="6">
        <v>11</v>
      </c>
      <c r="O101" s="6">
        <v>5</v>
      </c>
      <c r="P101" s="6">
        <v>5</v>
      </c>
      <c r="Q101" t="s">
        <v>134</v>
      </c>
    </row>
    <row r="102" spans="1:17" x14ac:dyDescent="0.3">
      <c r="A102" s="6" t="s">
        <v>26</v>
      </c>
      <c r="B102" s="7">
        <v>37015</v>
      </c>
      <c r="C102" s="7" t="s">
        <v>124</v>
      </c>
      <c r="D102" s="7" t="s">
        <v>125</v>
      </c>
      <c r="F102" s="7" t="s">
        <v>123</v>
      </c>
      <c r="G102" s="6">
        <v>2004</v>
      </c>
      <c r="H102" s="8">
        <v>43000</v>
      </c>
      <c r="I102" s="8">
        <v>3870</v>
      </c>
      <c r="J102" s="8">
        <v>860</v>
      </c>
      <c r="L102" s="8">
        <f t="shared" si="1"/>
        <v>47730</v>
      </c>
      <c r="M102" s="6" t="s">
        <v>18</v>
      </c>
      <c r="N102" s="6">
        <v>10</v>
      </c>
      <c r="O102" s="6">
        <v>8</v>
      </c>
      <c r="P102" s="6">
        <v>5</v>
      </c>
      <c r="Q102" t="s">
        <v>134</v>
      </c>
    </row>
    <row r="103" spans="1:17" x14ac:dyDescent="0.3">
      <c r="A103" s="6" t="s">
        <v>42</v>
      </c>
      <c r="B103" s="7">
        <v>37021</v>
      </c>
      <c r="C103" s="7" t="s">
        <v>126</v>
      </c>
      <c r="D103" s="7" t="s">
        <v>127</v>
      </c>
      <c r="F103" s="7" t="s">
        <v>123</v>
      </c>
      <c r="G103" s="6">
        <v>2004</v>
      </c>
      <c r="H103" s="8">
        <v>49000</v>
      </c>
      <c r="I103" s="8">
        <v>4410</v>
      </c>
      <c r="J103" s="8">
        <v>0</v>
      </c>
      <c r="K103" s="8">
        <v>96000</v>
      </c>
      <c r="L103" s="8">
        <f t="shared" si="1"/>
        <v>149410</v>
      </c>
      <c r="M103" s="6" t="s">
        <v>34</v>
      </c>
      <c r="N103" s="6">
        <v>15</v>
      </c>
      <c r="O103" s="6">
        <v>8</v>
      </c>
      <c r="P103" s="6">
        <v>5</v>
      </c>
      <c r="Q103" t="s">
        <v>134</v>
      </c>
    </row>
    <row r="104" spans="1:17" x14ac:dyDescent="0.3">
      <c r="A104" s="6" t="s">
        <v>74</v>
      </c>
      <c r="B104" s="7">
        <v>37065</v>
      </c>
      <c r="C104" s="7" t="s">
        <v>126</v>
      </c>
      <c r="D104" s="7" t="s">
        <v>127</v>
      </c>
      <c r="F104" s="7" t="s">
        <v>123</v>
      </c>
      <c r="G104" s="6">
        <v>2004</v>
      </c>
      <c r="H104" s="8">
        <v>72000</v>
      </c>
      <c r="I104" s="8">
        <v>7200</v>
      </c>
      <c r="J104" s="8">
        <v>2160</v>
      </c>
      <c r="L104" s="8">
        <f t="shared" si="1"/>
        <v>81360</v>
      </c>
      <c r="M104" s="6" t="s">
        <v>30</v>
      </c>
      <c r="N104" s="6">
        <v>10</v>
      </c>
      <c r="O104" s="6">
        <v>11</v>
      </c>
      <c r="P104" s="6">
        <v>3</v>
      </c>
      <c r="Q104" t="s">
        <v>133</v>
      </c>
    </row>
    <row r="105" spans="1:17" x14ac:dyDescent="0.3">
      <c r="A105" s="6" t="s">
        <v>82</v>
      </c>
      <c r="B105" s="7">
        <v>37170</v>
      </c>
      <c r="C105" s="7" t="s">
        <v>126</v>
      </c>
      <c r="D105" s="7" t="s">
        <v>127</v>
      </c>
      <c r="F105" s="7" t="s">
        <v>123</v>
      </c>
      <c r="G105" s="6">
        <v>2004</v>
      </c>
      <c r="H105" s="8">
        <v>75000</v>
      </c>
      <c r="I105" s="8">
        <v>4500</v>
      </c>
      <c r="J105" s="8">
        <v>3750</v>
      </c>
      <c r="L105" s="8">
        <f t="shared" si="1"/>
        <v>83250</v>
      </c>
      <c r="M105" s="6" t="s">
        <v>23</v>
      </c>
      <c r="N105" s="6">
        <v>11</v>
      </c>
      <c r="O105" s="6">
        <v>11</v>
      </c>
      <c r="P105" s="6">
        <v>4</v>
      </c>
      <c r="Q105" t="s">
        <v>133</v>
      </c>
    </row>
    <row r="106" spans="1:17" x14ac:dyDescent="0.3">
      <c r="A106" s="6" t="s">
        <v>17</v>
      </c>
      <c r="B106" s="7">
        <v>37185</v>
      </c>
      <c r="C106" s="7" t="s">
        <v>121</v>
      </c>
      <c r="D106" s="7" t="s">
        <v>122</v>
      </c>
      <c r="F106" s="7" t="s">
        <v>123</v>
      </c>
      <c r="G106" s="6">
        <v>2004</v>
      </c>
      <c r="H106" s="8">
        <v>39000</v>
      </c>
      <c r="I106" s="8">
        <v>4680</v>
      </c>
      <c r="J106" s="8">
        <v>390</v>
      </c>
      <c r="L106" s="8">
        <f t="shared" si="1"/>
        <v>44070</v>
      </c>
      <c r="M106" s="6" t="s">
        <v>18</v>
      </c>
      <c r="N106" s="6">
        <v>12</v>
      </c>
      <c r="O106" s="6">
        <v>10</v>
      </c>
      <c r="P106" s="6">
        <v>2</v>
      </c>
      <c r="Q106" t="s">
        <v>134</v>
      </c>
    </row>
    <row r="107" spans="1:17" x14ac:dyDescent="0.3">
      <c r="A107" s="6" t="s">
        <v>68</v>
      </c>
      <c r="B107" s="7">
        <v>37186</v>
      </c>
      <c r="C107" s="7" t="s">
        <v>121</v>
      </c>
      <c r="D107" s="7" t="s">
        <v>122</v>
      </c>
      <c r="F107" s="7" t="s">
        <v>123</v>
      </c>
      <c r="G107" s="6">
        <v>2004</v>
      </c>
      <c r="H107" s="8">
        <v>68000</v>
      </c>
      <c r="I107" s="8">
        <v>7480</v>
      </c>
      <c r="J107" s="8">
        <v>2040</v>
      </c>
      <c r="L107" s="8">
        <f t="shared" si="1"/>
        <v>77520</v>
      </c>
      <c r="M107" s="6" t="s">
        <v>30</v>
      </c>
      <c r="N107" s="6">
        <v>12</v>
      </c>
      <c r="O107" s="6">
        <v>2</v>
      </c>
      <c r="P107" s="6">
        <v>4</v>
      </c>
      <c r="Q107" t="s">
        <v>133</v>
      </c>
    </row>
    <row r="108" spans="1:17" x14ac:dyDescent="0.3">
      <c r="A108" s="6" t="s">
        <v>69</v>
      </c>
      <c r="B108" s="7">
        <v>37188</v>
      </c>
      <c r="C108" s="7" t="s">
        <v>121</v>
      </c>
      <c r="D108" s="7" t="s">
        <v>122</v>
      </c>
      <c r="E108" s="7">
        <v>38179</v>
      </c>
      <c r="F108" s="7" t="s">
        <v>123</v>
      </c>
      <c r="G108" s="6">
        <v>2004</v>
      </c>
      <c r="H108" s="8">
        <v>70000</v>
      </c>
      <c r="I108" s="8">
        <v>7000</v>
      </c>
      <c r="J108" s="8">
        <v>700</v>
      </c>
      <c r="L108" s="8">
        <f t="shared" si="1"/>
        <v>77700</v>
      </c>
      <c r="M108" s="6" t="s">
        <v>30</v>
      </c>
      <c r="N108" s="6">
        <v>10</v>
      </c>
      <c r="O108" s="6">
        <v>11</v>
      </c>
      <c r="P108" s="6">
        <v>5</v>
      </c>
      <c r="Q108" t="s">
        <v>133</v>
      </c>
    </row>
    <row r="109" spans="1:17" x14ac:dyDescent="0.3">
      <c r="A109" s="6" t="s">
        <v>67</v>
      </c>
      <c r="B109" s="7">
        <v>37218</v>
      </c>
      <c r="C109" s="7" t="s">
        <v>121</v>
      </c>
      <c r="D109" s="7" t="s">
        <v>122</v>
      </c>
      <c r="F109" s="7" t="s">
        <v>123</v>
      </c>
      <c r="G109" s="6">
        <v>2004</v>
      </c>
      <c r="H109" s="8">
        <v>70000</v>
      </c>
      <c r="I109" s="8">
        <v>4200</v>
      </c>
      <c r="J109" s="8">
        <v>700</v>
      </c>
      <c r="L109" s="8">
        <f t="shared" si="1"/>
        <v>74900</v>
      </c>
      <c r="M109" s="6" t="s">
        <v>12</v>
      </c>
      <c r="N109" s="6">
        <v>12</v>
      </c>
      <c r="O109" s="6">
        <v>6</v>
      </c>
      <c r="P109" s="6">
        <v>4</v>
      </c>
      <c r="Q109" t="s">
        <v>134</v>
      </c>
    </row>
    <row r="110" spans="1:17" x14ac:dyDescent="0.3">
      <c r="A110" s="6" t="s">
        <v>77</v>
      </c>
      <c r="B110" s="7">
        <v>37228</v>
      </c>
      <c r="C110" s="7" t="s">
        <v>121</v>
      </c>
      <c r="D110" s="7" t="s">
        <v>122</v>
      </c>
      <c r="F110" s="7" t="s">
        <v>123</v>
      </c>
      <c r="G110" s="6">
        <v>2004</v>
      </c>
      <c r="H110" s="8">
        <v>75000</v>
      </c>
      <c r="I110" s="8">
        <v>6750</v>
      </c>
      <c r="J110" s="8">
        <v>2250</v>
      </c>
      <c r="L110" s="8">
        <f t="shared" si="1"/>
        <v>84000</v>
      </c>
      <c r="M110" s="6" t="s">
        <v>10</v>
      </c>
      <c r="N110" s="6">
        <v>10</v>
      </c>
      <c r="O110" s="6">
        <v>2</v>
      </c>
      <c r="P110" s="6">
        <v>5</v>
      </c>
      <c r="Q110" t="s">
        <v>134</v>
      </c>
    </row>
    <row r="111" spans="1:17" x14ac:dyDescent="0.3">
      <c r="A111" s="6" t="s">
        <v>63</v>
      </c>
      <c r="B111" s="7">
        <v>37246</v>
      </c>
      <c r="C111" s="7" t="s">
        <v>121</v>
      </c>
      <c r="D111" s="7" t="s">
        <v>122</v>
      </c>
      <c r="F111" s="7" t="s">
        <v>123</v>
      </c>
      <c r="G111" s="6">
        <v>2004</v>
      </c>
      <c r="H111" s="8">
        <v>65000</v>
      </c>
      <c r="I111" s="8">
        <v>5200</v>
      </c>
      <c r="J111" s="8">
        <v>650</v>
      </c>
      <c r="L111" s="8">
        <f t="shared" si="1"/>
        <v>70850</v>
      </c>
      <c r="M111" s="6" t="s">
        <v>30</v>
      </c>
      <c r="N111" s="6">
        <v>15</v>
      </c>
      <c r="O111" s="6">
        <v>0</v>
      </c>
      <c r="P111" s="6">
        <v>2</v>
      </c>
      <c r="Q111" t="s">
        <v>133</v>
      </c>
    </row>
    <row r="112" spans="1:17" x14ac:dyDescent="0.3">
      <c r="A112" s="6" t="s">
        <v>91</v>
      </c>
      <c r="B112" s="7">
        <v>37246</v>
      </c>
      <c r="C112" s="7" t="s">
        <v>121</v>
      </c>
      <c r="D112" s="7" t="s">
        <v>122</v>
      </c>
      <c r="F112" s="7" t="s">
        <v>123</v>
      </c>
      <c r="G112" s="6">
        <v>2004</v>
      </c>
      <c r="H112" s="8">
        <v>82000</v>
      </c>
      <c r="I112" s="8">
        <v>4920</v>
      </c>
      <c r="J112" s="8">
        <v>2460</v>
      </c>
      <c r="L112" s="8">
        <f t="shared" si="1"/>
        <v>89380</v>
      </c>
      <c r="M112" s="6" t="s">
        <v>10</v>
      </c>
      <c r="N112" s="6">
        <v>12</v>
      </c>
      <c r="O112" s="6">
        <v>11</v>
      </c>
      <c r="P112" s="6">
        <v>2</v>
      </c>
      <c r="Q112" t="s">
        <v>133</v>
      </c>
    </row>
    <row r="113" spans="1:17" x14ac:dyDescent="0.3">
      <c r="A113" s="6" t="s">
        <v>97</v>
      </c>
      <c r="B113" s="7">
        <v>37249</v>
      </c>
      <c r="C113" s="7" t="s">
        <v>121</v>
      </c>
      <c r="D113" s="7" t="s">
        <v>122</v>
      </c>
      <c r="F113" s="7" t="s">
        <v>123</v>
      </c>
      <c r="G113" s="6">
        <v>2004</v>
      </c>
      <c r="H113" s="8">
        <v>93000</v>
      </c>
      <c r="I113" s="8">
        <v>10230</v>
      </c>
      <c r="J113" s="8">
        <v>1860</v>
      </c>
      <c r="L113" s="8">
        <f t="shared" si="1"/>
        <v>105090</v>
      </c>
      <c r="M113" s="6" t="s">
        <v>21</v>
      </c>
      <c r="N113" s="6">
        <v>15</v>
      </c>
      <c r="O113" s="6">
        <v>6</v>
      </c>
      <c r="P113" s="6">
        <v>2</v>
      </c>
      <c r="Q113" t="s">
        <v>134</v>
      </c>
    </row>
    <row r="114" spans="1:17" x14ac:dyDescent="0.3">
      <c r="A114" s="6" t="s">
        <v>50</v>
      </c>
      <c r="B114" s="7">
        <v>37259</v>
      </c>
      <c r="C114" s="7" t="s">
        <v>121</v>
      </c>
      <c r="D114" s="7" t="s">
        <v>122</v>
      </c>
      <c r="F114" s="7" t="s">
        <v>123</v>
      </c>
      <c r="G114" s="6">
        <v>2004</v>
      </c>
      <c r="H114" s="8">
        <v>55000</v>
      </c>
      <c r="I114" s="8">
        <v>3300</v>
      </c>
      <c r="J114" s="8">
        <v>1650</v>
      </c>
      <c r="L114" s="8">
        <f t="shared" si="1"/>
        <v>59950</v>
      </c>
      <c r="M114" s="6" t="s">
        <v>23</v>
      </c>
      <c r="N114" s="6">
        <v>15</v>
      </c>
      <c r="O114" s="6">
        <v>1</v>
      </c>
      <c r="P114" s="6">
        <v>2</v>
      </c>
      <c r="Q114" t="s">
        <v>133</v>
      </c>
    </row>
    <row r="115" spans="1:17" x14ac:dyDescent="0.3">
      <c r="A115" s="6" t="s">
        <v>41</v>
      </c>
      <c r="B115" s="7">
        <v>37289</v>
      </c>
      <c r="C115" s="7" t="s">
        <v>121</v>
      </c>
      <c r="D115" s="7" t="s">
        <v>122</v>
      </c>
      <c r="F115" s="7" t="s">
        <v>123</v>
      </c>
      <c r="G115" s="6">
        <v>2004</v>
      </c>
      <c r="H115" s="8">
        <v>50000</v>
      </c>
      <c r="I115" s="8">
        <v>5000</v>
      </c>
      <c r="J115" s="8">
        <v>2500</v>
      </c>
      <c r="L115" s="8">
        <f t="shared" si="1"/>
        <v>57500</v>
      </c>
      <c r="M115" s="6" t="s">
        <v>23</v>
      </c>
      <c r="N115" s="6">
        <v>12</v>
      </c>
      <c r="O115" s="6">
        <v>1</v>
      </c>
      <c r="P115" s="6">
        <v>3</v>
      </c>
      <c r="Q115" t="s">
        <v>134</v>
      </c>
    </row>
    <row r="116" spans="1:17" x14ac:dyDescent="0.3">
      <c r="A116" s="6" t="s">
        <v>93</v>
      </c>
      <c r="B116" s="7">
        <v>37295</v>
      </c>
      <c r="C116" s="7" t="s">
        <v>121</v>
      </c>
      <c r="D116" s="7" t="s">
        <v>122</v>
      </c>
      <c r="F116" s="7" t="s">
        <v>123</v>
      </c>
      <c r="G116" s="6">
        <v>2004</v>
      </c>
      <c r="H116" s="8">
        <v>85000</v>
      </c>
      <c r="I116" s="8">
        <v>4250</v>
      </c>
      <c r="J116" s="8">
        <v>4250</v>
      </c>
      <c r="L116" s="8">
        <f t="shared" si="1"/>
        <v>93500</v>
      </c>
      <c r="M116" s="6" t="s">
        <v>30</v>
      </c>
      <c r="N116" s="6">
        <v>12</v>
      </c>
      <c r="O116" s="6">
        <v>5</v>
      </c>
      <c r="P116" s="6">
        <v>3</v>
      </c>
      <c r="Q116" t="s">
        <v>133</v>
      </c>
    </row>
    <row r="117" spans="1:17" x14ac:dyDescent="0.3">
      <c r="A117" s="6" t="s">
        <v>20</v>
      </c>
      <c r="B117" s="7">
        <v>37303</v>
      </c>
      <c r="C117" s="7" t="s">
        <v>128</v>
      </c>
      <c r="D117" s="7" t="s">
        <v>129</v>
      </c>
      <c r="E117" s="7">
        <v>38296</v>
      </c>
      <c r="F117" s="7" t="s">
        <v>123</v>
      </c>
      <c r="G117" s="6">
        <v>2004</v>
      </c>
      <c r="H117" s="8">
        <v>39000</v>
      </c>
      <c r="I117" s="8">
        <v>4680</v>
      </c>
      <c r="J117" s="8">
        <v>1950</v>
      </c>
      <c r="L117" s="8">
        <f t="shared" si="1"/>
        <v>45630</v>
      </c>
      <c r="M117" s="6" t="s">
        <v>21</v>
      </c>
      <c r="N117" s="6">
        <v>14</v>
      </c>
      <c r="O117" s="6">
        <v>5</v>
      </c>
      <c r="P117" s="6">
        <v>3</v>
      </c>
      <c r="Q117" t="s">
        <v>134</v>
      </c>
    </row>
    <row r="118" spans="1:17" x14ac:dyDescent="0.3">
      <c r="A118" s="6" t="s">
        <v>49</v>
      </c>
      <c r="B118" s="7">
        <v>37442</v>
      </c>
      <c r="C118" s="7" t="s">
        <v>128</v>
      </c>
      <c r="D118" s="7" t="s">
        <v>129</v>
      </c>
      <c r="F118" s="7" t="s">
        <v>123</v>
      </c>
      <c r="G118" s="6">
        <v>2004</v>
      </c>
      <c r="H118" s="8">
        <v>54000</v>
      </c>
      <c r="I118" s="8">
        <v>4320</v>
      </c>
      <c r="J118" s="8">
        <v>2700</v>
      </c>
      <c r="L118" s="8">
        <f t="shared" si="1"/>
        <v>61020</v>
      </c>
      <c r="M118" s="6" t="s">
        <v>12</v>
      </c>
      <c r="N118" s="6">
        <v>14</v>
      </c>
      <c r="O118" s="6">
        <v>2</v>
      </c>
      <c r="P118" s="6">
        <v>4</v>
      </c>
      <c r="Q118" t="s">
        <v>133</v>
      </c>
    </row>
    <row r="119" spans="1:17" x14ac:dyDescent="0.3">
      <c r="A119" s="6" t="s">
        <v>9</v>
      </c>
      <c r="B119" s="7">
        <v>37637</v>
      </c>
      <c r="C119" s="7" t="s">
        <v>130</v>
      </c>
      <c r="D119" s="7" t="s">
        <v>131</v>
      </c>
      <c r="F119" s="7" t="s">
        <v>123</v>
      </c>
      <c r="G119" s="6">
        <v>2004</v>
      </c>
      <c r="H119" s="8">
        <v>27500</v>
      </c>
      <c r="I119" s="8">
        <v>1375</v>
      </c>
      <c r="J119" s="8">
        <v>275</v>
      </c>
      <c r="L119" s="8">
        <f t="shared" si="1"/>
        <v>29150</v>
      </c>
      <c r="M119" s="6" t="s">
        <v>10</v>
      </c>
      <c r="N119" s="6">
        <v>11</v>
      </c>
      <c r="O119" s="6">
        <v>1</v>
      </c>
      <c r="P119" s="6">
        <v>3</v>
      </c>
      <c r="Q119" t="s">
        <v>133</v>
      </c>
    </row>
    <row r="120" spans="1:17" x14ac:dyDescent="0.3">
      <c r="A120" s="6" t="s">
        <v>24</v>
      </c>
      <c r="B120" s="7">
        <v>37702</v>
      </c>
      <c r="C120" s="7" t="s">
        <v>130</v>
      </c>
      <c r="D120" s="7" t="s">
        <v>131</v>
      </c>
      <c r="F120" s="7" t="s">
        <v>123</v>
      </c>
      <c r="G120" s="6">
        <v>2004</v>
      </c>
      <c r="H120" s="8">
        <v>33000</v>
      </c>
      <c r="I120" s="8">
        <v>2640</v>
      </c>
      <c r="J120" s="8">
        <v>1320</v>
      </c>
      <c r="L120" s="8">
        <f t="shared" si="1"/>
        <v>36960</v>
      </c>
      <c r="M120" s="6" t="s">
        <v>10</v>
      </c>
      <c r="N120" s="6">
        <v>12</v>
      </c>
      <c r="O120" s="6">
        <v>11</v>
      </c>
      <c r="P120" s="6">
        <v>4</v>
      </c>
      <c r="Q120" t="s">
        <v>133</v>
      </c>
    </row>
    <row r="121" spans="1:17" x14ac:dyDescent="0.3">
      <c r="A121" s="6" t="s">
        <v>22</v>
      </c>
      <c r="B121" s="7">
        <v>37741</v>
      </c>
      <c r="C121" s="7" t="s">
        <v>130</v>
      </c>
      <c r="D121" s="7" t="s">
        <v>131</v>
      </c>
      <c r="F121" s="7" t="s">
        <v>123</v>
      </c>
      <c r="G121" s="6">
        <v>2004</v>
      </c>
      <c r="H121" s="8">
        <v>35000</v>
      </c>
      <c r="I121" s="8">
        <v>2800</v>
      </c>
      <c r="J121" s="8">
        <v>350</v>
      </c>
      <c r="L121" s="8">
        <f t="shared" si="1"/>
        <v>38150</v>
      </c>
      <c r="M121" s="6" t="s">
        <v>23</v>
      </c>
      <c r="N121" s="6">
        <v>10</v>
      </c>
      <c r="O121" s="6">
        <v>9</v>
      </c>
      <c r="P121" s="6">
        <v>5</v>
      </c>
      <c r="Q121" t="s">
        <v>134</v>
      </c>
    </row>
    <row r="122" spans="1:17" x14ac:dyDescent="0.3">
      <c r="A122" s="6" t="s">
        <v>86</v>
      </c>
      <c r="B122" s="7">
        <v>37770</v>
      </c>
      <c r="C122" s="7" t="s">
        <v>130</v>
      </c>
      <c r="D122" s="7" t="s">
        <v>131</v>
      </c>
      <c r="F122" s="7" t="s">
        <v>123</v>
      </c>
      <c r="G122" s="6">
        <v>2004</v>
      </c>
      <c r="H122" s="8">
        <v>72000</v>
      </c>
      <c r="I122" s="8">
        <v>3600</v>
      </c>
      <c r="J122" s="8">
        <v>2880</v>
      </c>
      <c r="L122" s="8">
        <f t="shared" si="1"/>
        <v>78480</v>
      </c>
      <c r="M122" s="6" t="s">
        <v>12</v>
      </c>
      <c r="N122" s="6">
        <v>14</v>
      </c>
      <c r="O122" s="6">
        <v>0</v>
      </c>
      <c r="P122" s="6">
        <v>5</v>
      </c>
      <c r="Q122" t="s">
        <v>134</v>
      </c>
    </row>
    <row r="123" spans="1:17" x14ac:dyDescent="0.3">
      <c r="A123" s="6" t="s">
        <v>90</v>
      </c>
      <c r="B123" s="7">
        <v>37823</v>
      </c>
      <c r="C123" s="7" t="s">
        <v>124</v>
      </c>
      <c r="D123" s="7" t="s">
        <v>125</v>
      </c>
      <c r="F123" s="7" t="s">
        <v>123</v>
      </c>
      <c r="G123" s="6">
        <v>2004</v>
      </c>
      <c r="H123" s="8">
        <v>78000</v>
      </c>
      <c r="I123" s="8">
        <v>7800</v>
      </c>
      <c r="J123" s="8">
        <v>780</v>
      </c>
      <c r="L123" s="8">
        <f t="shared" si="1"/>
        <v>86580</v>
      </c>
      <c r="M123" s="6" t="s">
        <v>23</v>
      </c>
      <c r="N123" s="6">
        <v>15</v>
      </c>
      <c r="O123" s="6">
        <v>4</v>
      </c>
      <c r="P123" s="6">
        <v>4</v>
      </c>
      <c r="Q123" t="s">
        <v>134</v>
      </c>
    </row>
    <row r="124" spans="1:17" x14ac:dyDescent="0.3">
      <c r="A124" s="6" t="s">
        <v>110</v>
      </c>
      <c r="B124" s="7">
        <v>37912</v>
      </c>
      <c r="C124" s="7" t="s">
        <v>124</v>
      </c>
      <c r="D124" s="7" t="s">
        <v>125</v>
      </c>
      <c r="F124" s="7" t="s">
        <v>123</v>
      </c>
      <c r="G124" s="6">
        <v>2004</v>
      </c>
      <c r="H124" s="8">
        <v>130000</v>
      </c>
      <c r="I124" s="8">
        <v>14300</v>
      </c>
      <c r="J124" s="8">
        <v>1300</v>
      </c>
      <c r="L124" s="8">
        <f t="shared" si="1"/>
        <v>145600</v>
      </c>
      <c r="M124" s="6" t="s">
        <v>10</v>
      </c>
      <c r="N124" s="6">
        <v>14</v>
      </c>
      <c r="O124" s="6">
        <v>6</v>
      </c>
      <c r="P124" s="6">
        <v>3</v>
      </c>
      <c r="Q124" t="s">
        <v>133</v>
      </c>
    </row>
    <row r="125" spans="1:17" x14ac:dyDescent="0.3">
      <c r="A125" s="6" t="s">
        <v>78</v>
      </c>
      <c r="B125" s="7">
        <v>37921</v>
      </c>
      <c r="C125" s="7" t="s">
        <v>126</v>
      </c>
      <c r="D125" s="7" t="s">
        <v>127</v>
      </c>
      <c r="F125" s="7" t="s">
        <v>123</v>
      </c>
      <c r="G125" s="6">
        <v>2004</v>
      </c>
      <c r="H125" s="8">
        <v>68000</v>
      </c>
      <c r="I125" s="8">
        <v>8160</v>
      </c>
      <c r="J125" s="8">
        <v>0</v>
      </c>
      <c r="L125" s="8">
        <f t="shared" si="1"/>
        <v>76160</v>
      </c>
      <c r="M125" s="6" t="s">
        <v>10</v>
      </c>
      <c r="N125" s="6">
        <v>10</v>
      </c>
      <c r="O125" s="6">
        <v>5</v>
      </c>
      <c r="P125" s="6">
        <v>2</v>
      </c>
      <c r="Q125" t="s">
        <v>134</v>
      </c>
    </row>
    <row r="126" spans="1:17" x14ac:dyDescent="0.3">
      <c r="A126" s="6" t="s">
        <v>75</v>
      </c>
      <c r="B126" s="7">
        <v>37929</v>
      </c>
      <c r="C126" s="7" t="s">
        <v>126</v>
      </c>
      <c r="D126" s="7" t="s">
        <v>127</v>
      </c>
      <c r="F126" s="7" t="s">
        <v>123</v>
      </c>
      <c r="G126" s="6">
        <v>2004</v>
      </c>
      <c r="H126" s="8">
        <v>65000</v>
      </c>
      <c r="I126" s="8">
        <v>3900</v>
      </c>
      <c r="J126" s="8">
        <v>0</v>
      </c>
      <c r="L126" s="8">
        <f t="shared" si="1"/>
        <v>68900</v>
      </c>
      <c r="M126" s="6" t="s">
        <v>30</v>
      </c>
      <c r="N126" s="6">
        <v>15</v>
      </c>
      <c r="O126" s="6">
        <v>7</v>
      </c>
      <c r="P126" s="6">
        <v>3</v>
      </c>
      <c r="Q126" t="s">
        <v>134</v>
      </c>
    </row>
    <row r="127" spans="1:17" x14ac:dyDescent="0.3">
      <c r="A127" s="6" t="s">
        <v>64</v>
      </c>
      <c r="B127" s="7">
        <v>37932</v>
      </c>
      <c r="C127" s="7" t="s">
        <v>128</v>
      </c>
      <c r="D127" s="7" t="s">
        <v>129</v>
      </c>
      <c r="F127" s="7" t="s">
        <v>123</v>
      </c>
      <c r="G127" s="6">
        <v>2004</v>
      </c>
      <c r="H127" s="8">
        <v>60000</v>
      </c>
      <c r="I127" s="8">
        <v>7200</v>
      </c>
      <c r="J127" s="8">
        <v>2400</v>
      </c>
      <c r="L127" s="8">
        <f t="shared" si="1"/>
        <v>69600</v>
      </c>
      <c r="M127" s="6" t="s">
        <v>8</v>
      </c>
      <c r="N127" s="6">
        <v>12</v>
      </c>
      <c r="O127" s="6">
        <v>1</v>
      </c>
      <c r="P127" s="6">
        <v>4</v>
      </c>
      <c r="Q127" t="s">
        <v>133</v>
      </c>
    </row>
    <row r="128" spans="1:17" x14ac:dyDescent="0.3">
      <c r="A128" s="6" t="s">
        <v>53</v>
      </c>
      <c r="B128" s="7">
        <v>37952</v>
      </c>
      <c r="C128" s="7" t="s">
        <v>128</v>
      </c>
      <c r="D128" s="7" t="s">
        <v>129</v>
      </c>
      <c r="F128" s="7" t="s">
        <v>123</v>
      </c>
      <c r="G128" s="6">
        <v>2004</v>
      </c>
      <c r="H128" s="8">
        <v>52000</v>
      </c>
      <c r="I128" s="8">
        <v>3120</v>
      </c>
      <c r="J128" s="8">
        <v>1040</v>
      </c>
      <c r="L128" s="8">
        <f t="shared" si="1"/>
        <v>56160</v>
      </c>
      <c r="M128" s="6" t="s">
        <v>15</v>
      </c>
      <c r="N128" s="6">
        <v>15</v>
      </c>
      <c r="O128" s="6">
        <v>8</v>
      </c>
      <c r="P128" s="6">
        <v>2</v>
      </c>
      <c r="Q128" t="s">
        <v>133</v>
      </c>
    </row>
    <row r="129" spans="1:17" x14ac:dyDescent="0.3">
      <c r="A129" s="6" t="s">
        <v>95</v>
      </c>
      <c r="B129" s="7">
        <v>37958</v>
      </c>
      <c r="C129" s="7" t="s">
        <v>121</v>
      </c>
      <c r="D129" s="7" t="s">
        <v>122</v>
      </c>
      <c r="F129" s="7" t="s">
        <v>123</v>
      </c>
      <c r="G129" s="6">
        <v>2004</v>
      </c>
      <c r="H129" s="8">
        <v>78000</v>
      </c>
      <c r="I129" s="8">
        <v>7020</v>
      </c>
      <c r="J129" s="8">
        <v>0</v>
      </c>
      <c r="K129" s="8">
        <v>125000</v>
      </c>
      <c r="L129" s="8">
        <f t="shared" si="1"/>
        <v>210020</v>
      </c>
      <c r="M129" s="6" t="s">
        <v>34</v>
      </c>
      <c r="N129" s="6">
        <v>15</v>
      </c>
      <c r="O129" s="6">
        <v>3</v>
      </c>
      <c r="P129" s="6">
        <v>4</v>
      </c>
      <c r="Q129" t="s">
        <v>134</v>
      </c>
    </row>
    <row r="130" spans="1:17" x14ac:dyDescent="0.3">
      <c r="A130" s="6" t="s">
        <v>65</v>
      </c>
      <c r="B130" s="7">
        <v>37959</v>
      </c>
      <c r="C130" s="7" t="s">
        <v>121</v>
      </c>
      <c r="D130" s="7" t="s">
        <v>122</v>
      </c>
      <c r="F130" s="7" t="s">
        <v>123</v>
      </c>
      <c r="G130" s="6">
        <v>2004</v>
      </c>
      <c r="H130" s="8">
        <v>60000</v>
      </c>
      <c r="I130" s="8">
        <v>6000</v>
      </c>
      <c r="J130" s="8">
        <v>1200</v>
      </c>
      <c r="L130" s="8">
        <f t="shared" si="1"/>
        <v>67200</v>
      </c>
      <c r="M130" s="6" t="s">
        <v>15</v>
      </c>
      <c r="N130" s="6">
        <v>15</v>
      </c>
      <c r="O130" s="6">
        <v>9</v>
      </c>
      <c r="P130" s="6">
        <v>4</v>
      </c>
      <c r="Q130" t="s">
        <v>134</v>
      </c>
    </row>
    <row r="131" spans="1:17" x14ac:dyDescent="0.3">
      <c r="A131" s="6" t="s">
        <v>98</v>
      </c>
      <c r="B131" s="7">
        <v>37959</v>
      </c>
      <c r="C131" s="7" t="s">
        <v>121</v>
      </c>
      <c r="D131" s="7" t="s">
        <v>122</v>
      </c>
      <c r="F131" s="7" t="s">
        <v>123</v>
      </c>
      <c r="G131" s="6">
        <v>2004</v>
      </c>
      <c r="H131" s="8">
        <v>85000</v>
      </c>
      <c r="I131" s="8">
        <v>6800</v>
      </c>
      <c r="J131" s="8">
        <v>0</v>
      </c>
      <c r="K131" s="8">
        <v>84000</v>
      </c>
      <c r="L131" s="8">
        <f t="shared" ref="L131:L194" si="2">SUM(H131:K131)</f>
        <v>175800</v>
      </c>
      <c r="M131" s="6" t="s">
        <v>34</v>
      </c>
      <c r="N131" s="6">
        <v>12</v>
      </c>
      <c r="O131" s="6">
        <v>3</v>
      </c>
      <c r="P131" s="6">
        <v>2</v>
      </c>
      <c r="Q131" t="s">
        <v>133</v>
      </c>
    </row>
    <row r="132" spans="1:17" x14ac:dyDescent="0.3">
      <c r="A132" s="6" t="s">
        <v>39</v>
      </c>
      <c r="B132" s="7">
        <v>37969</v>
      </c>
      <c r="C132" s="7" t="s">
        <v>121</v>
      </c>
      <c r="D132" s="7" t="s">
        <v>122</v>
      </c>
      <c r="F132" s="7" t="s">
        <v>123</v>
      </c>
      <c r="G132" s="6">
        <v>2004</v>
      </c>
      <c r="H132" s="8">
        <v>44000</v>
      </c>
      <c r="I132" s="8">
        <v>2200</v>
      </c>
      <c r="J132" s="8">
        <v>440</v>
      </c>
      <c r="L132" s="8">
        <f t="shared" si="2"/>
        <v>46640</v>
      </c>
      <c r="M132" s="6" t="s">
        <v>8</v>
      </c>
      <c r="N132" s="6">
        <v>13</v>
      </c>
      <c r="O132" s="6">
        <v>4</v>
      </c>
      <c r="P132" s="6">
        <v>5</v>
      </c>
      <c r="Q132" t="s">
        <v>133</v>
      </c>
    </row>
    <row r="133" spans="1:17" x14ac:dyDescent="0.3">
      <c r="A133" s="6" t="s">
        <v>61</v>
      </c>
      <c r="B133" s="7">
        <v>38104</v>
      </c>
      <c r="C133" s="7" t="s">
        <v>128</v>
      </c>
      <c r="D133" s="7" t="s">
        <v>129</v>
      </c>
      <c r="F133" s="7" t="s">
        <v>123</v>
      </c>
      <c r="G133" s="6">
        <v>2004</v>
      </c>
      <c r="H133" s="8">
        <v>54000</v>
      </c>
      <c r="I133" s="8">
        <v>3240</v>
      </c>
      <c r="J133" s="8">
        <v>2160</v>
      </c>
      <c r="L133" s="8">
        <f t="shared" si="2"/>
        <v>59400</v>
      </c>
      <c r="M133" s="6" t="s">
        <v>23</v>
      </c>
      <c r="N133" s="6">
        <v>13</v>
      </c>
      <c r="O133" s="6">
        <v>6</v>
      </c>
      <c r="P133" s="6">
        <v>5</v>
      </c>
      <c r="Q133" t="s">
        <v>133</v>
      </c>
    </row>
    <row r="134" spans="1:17" x14ac:dyDescent="0.3">
      <c r="A134" s="6" t="s">
        <v>46</v>
      </c>
      <c r="B134" s="7">
        <v>38131</v>
      </c>
      <c r="C134" s="7" t="s">
        <v>130</v>
      </c>
      <c r="D134" s="7" t="s">
        <v>131</v>
      </c>
      <c r="F134" s="7" t="s">
        <v>123</v>
      </c>
      <c r="G134" s="6">
        <v>2004</v>
      </c>
      <c r="H134" s="8">
        <v>45000</v>
      </c>
      <c r="I134" s="8">
        <v>2700</v>
      </c>
      <c r="J134" s="8">
        <v>900</v>
      </c>
      <c r="L134" s="8">
        <f t="shared" si="2"/>
        <v>48600</v>
      </c>
      <c r="M134" s="6" t="s">
        <v>10</v>
      </c>
      <c r="N134" s="6">
        <v>15</v>
      </c>
      <c r="O134" s="6">
        <v>5</v>
      </c>
      <c r="P134" s="6">
        <v>4</v>
      </c>
      <c r="Q134" t="s">
        <v>133</v>
      </c>
    </row>
    <row r="135" spans="1:17" x14ac:dyDescent="0.3">
      <c r="A135" s="6" t="s">
        <v>72</v>
      </c>
      <c r="B135" s="7">
        <v>38145</v>
      </c>
      <c r="C135" s="7" t="s">
        <v>124</v>
      </c>
      <c r="D135" s="7" t="s">
        <v>125</v>
      </c>
      <c r="F135" s="7" t="s">
        <v>123</v>
      </c>
      <c r="G135" s="6">
        <v>2004</v>
      </c>
      <c r="H135" s="8">
        <v>62000</v>
      </c>
      <c r="I135" s="8">
        <v>3100</v>
      </c>
      <c r="J135" s="8">
        <v>1240</v>
      </c>
      <c r="L135" s="8">
        <f t="shared" si="2"/>
        <v>66340</v>
      </c>
      <c r="M135" s="6" t="s">
        <v>18</v>
      </c>
      <c r="N135" s="6">
        <v>13</v>
      </c>
      <c r="O135" s="6">
        <v>0</v>
      </c>
      <c r="P135" s="6">
        <v>5</v>
      </c>
      <c r="Q135" t="s">
        <v>134</v>
      </c>
    </row>
    <row r="136" spans="1:17" x14ac:dyDescent="0.3">
      <c r="A136" s="6" t="s">
        <v>14</v>
      </c>
      <c r="B136" s="7">
        <v>38146</v>
      </c>
      <c r="C136" s="7" t="s">
        <v>126</v>
      </c>
      <c r="D136" s="7" t="s">
        <v>127</v>
      </c>
      <c r="F136" s="7" t="s">
        <v>123</v>
      </c>
      <c r="G136" s="6">
        <v>2004</v>
      </c>
      <c r="H136" s="8">
        <v>27000</v>
      </c>
      <c r="I136" s="8">
        <v>3240</v>
      </c>
      <c r="J136" s="8">
        <v>1350</v>
      </c>
      <c r="L136" s="8">
        <f t="shared" si="2"/>
        <v>31590</v>
      </c>
      <c r="M136" s="6" t="s">
        <v>15</v>
      </c>
      <c r="N136" s="6">
        <v>12</v>
      </c>
      <c r="O136" s="6">
        <v>8</v>
      </c>
      <c r="P136" s="6">
        <v>5</v>
      </c>
      <c r="Q136" t="s">
        <v>133</v>
      </c>
    </row>
    <row r="137" spans="1:17" x14ac:dyDescent="0.3">
      <c r="A137" s="6" t="s">
        <v>51</v>
      </c>
      <c r="B137" s="7">
        <v>38200</v>
      </c>
      <c r="C137" s="7" t="s">
        <v>121</v>
      </c>
      <c r="D137" s="7" t="s">
        <v>122</v>
      </c>
      <c r="F137" s="7" t="s">
        <v>123</v>
      </c>
      <c r="G137" s="6">
        <v>2004</v>
      </c>
      <c r="H137" s="8">
        <v>48000</v>
      </c>
      <c r="I137" s="8">
        <v>2880</v>
      </c>
      <c r="J137" s="8">
        <v>1920</v>
      </c>
      <c r="L137" s="8">
        <f t="shared" si="2"/>
        <v>52800</v>
      </c>
      <c r="M137" s="6" t="s">
        <v>8</v>
      </c>
      <c r="N137" s="6">
        <v>14</v>
      </c>
      <c r="O137" s="6">
        <v>9</v>
      </c>
      <c r="P137" s="6">
        <v>2</v>
      </c>
      <c r="Q137" t="s">
        <v>134</v>
      </c>
    </row>
    <row r="138" spans="1:17" x14ac:dyDescent="0.3">
      <c r="A138" s="6" t="s">
        <v>89</v>
      </c>
      <c r="B138" s="7">
        <v>38310</v>
      </c>
      <c r="C138" s="7" t="s">
        <v>121</v>
      </c>
      <c r="D138" s="7" t="s">
        <v>122</v>
      </c>
      <c r="F138" s="7" t="s">
        <v>123</v>
      </c>
      <c r="G138" s="6">
        <v>2004</v>
      </c>
      <c r="H138" s="8">
        <v>73000</v>
      </c>
      <c r="I138" s="8">
        <v>8760</v>
      </c>
      <c r="J138" s="8">
        <v>3650</v>
      </c>
      <c r="L138" s="8">
        <f t="shared" si="2"/>
        <v>85410</v>
      </c>
      <c r="M138" s="6" t="s">
        <v>30</v>
      </c>
      <c r="N138" s="6">
        <v>13</v>
      </c>
      <c r="O138" s="6">
        <v>9</v>
      </c>
      <c r="P138" s="6">
        <v>4</v>
      </c>
      <c r="Q138" t="s">
        <v>134</v>
      </c>
    </row>
    <row r="139" spans="1:17" x14ac:dyDescent="0.3">
      <c r="A139" s="6" t="s">
        <v>94</v>
      </c>
      <c r="B139" s="7">
        <v>38313</v>
      </c>
      <c r="C139" s="7" t="s">
        <v>121</v>
      </c>
      <c r="D139" s="7" t="s">
        <v>122</v>
      </c>
      <c r="F139" s="7" t="s">
        <v>123</v>
      </c>
      <c r="G139" s="6">
        <v>2004</v>
      </c>
      <c r="H139" s="8">
        <v>77000</v>
      </c>
      <c r="I139" s="8">
        <v>9240</v>
      </c>
      <c r="J139" s="8">
        <v>770</v>
      </c>
      <c r="L139" s="8">
        <f t="shared" si="2"/>
        <v>87010</v>
      </c>
      <c r="M139" s="6" t="s">
        <v>18</v>
      </c>
      <c r="N139" s="6">
        <v>11</v>
      </c>
      <c r="O139" s="6">
        <v>8</v>
      </c>
      <c r="P139" s="6">
        <v>5</v>
      </c>
      <c r="Q139" t="s">
        <v>133</v>
      </c>
    </row>
    <row r="140" spans="1:17" x14ac:dyDescent="0.3">
      <c r="A140" s="6" t="s">
        <v>104</v>
      </c>
      <c r="B140" s="7">
        <v>36659</v>
      </c>
      <c r="C140" s="7" t="s">
        <v>121</v>
      </c>
      <c r="D140" s="7" t="s">
        <v>122</v>
      </c>
      <c r="F140" s="7" t="s">
        <v>123</v>
      </c>
      <c r="G140" s="6">
        <v>2005</v>
      </c>
      <c r="H140" s="8">
        <v>100000</v>
      </c>
      <c r="I140" s="8">
        <v>11000</v>
      </c>
      <c r="J140" s="8">
        <v>3000</v>
      </c>
      <c r="L140" s="8">
        <f t="shared" si="2"/>
        <v>114000</v>
      </c>
      <c r="M140" s="6" t="s">
        <v>15</v>
      </c>
      <c r="N140" s="6">
        <v>14</v>
      </c>
      <c r="O140" s="6">
        <v>1</v>
      </c>
      <c r="P140" s="6">
        <v>5</v>
      </c>
      <c r="Q140" t="s">
        <v>134</v>
      </c>
    </row>
    <row r="141" spans="1:17" x14ac:dyDescent="0.3">
      <c r="A141" s="6" t="s">
        <v>45</v>
      </c>
      <c r="B141" s="7">
        <v>36762</v>
      </c>
      <c r="C141" s="7" t="s">
        <v>121</v>
      </c>
      <c r="D141" s="7" t="s">
        <v>122</v>
      </c>
      <c r="F141" s="7" t="s">
        <v>123</v>
      </c>
      <c r="G141" s="6">
        <v>2005</v>
      </c>
      <c r="H141" s="8">
        <v>58000</v>
      </c>
      <c r="I141" s="8">
        <v>2900</v>
      </c>
      <c r="J141" s="8">
        <v>0</v>
      </c>
      <c r="K141" s="8">
        <v>54000</v>
      </c>
      <c r="L141" s="8">
        <f t="shared" si="2"/>
        <v>114900</v>
      </c>
      <c r="M141" s="6" t="s">
        <v>34</v>
      </c>
      <c r="N141" s="6">
        <v>15</v>
      </c>
      <c r="O141" s="6">
        <v>8</v>
      </c>
      <c r="P141" s="6">
        <v>5</v>
      </c>
      <c r="Q141" t="s">
        <v>134</v>
      </c>
    </row>
    <row r="142" spans="1:17" x14ac:dyDescent="0.3">
      <c r="A142" s="6" t="s">
        <v>66</v>
      </c>
      <c r="B142" s="7">
        <v>36777</v>
      </c>
      <c r="C142" s="7" t="s">
        <v>121</v>
      </c>
      <c r="D142" s="7" t="s">
        <v>122</v>
      </c>
      <c r="F142" s="7" t="s">
        <v>123</v>
      </c>
      <c r="G142" s="6">
        <v>2005</v>
      </c>
      <c r="H142" s="8">
        <v>69000</v>
      </c>
      <c r="I142" s="8">
        <v>4140</v>
      </c>
      <c r="J142" s="8">
        <v>0</v>
      </c>
      <c r="L142" s="8">
        <f t="shared" si="2"/>
        <v>73140</v>
      </c>
      <c r="M142" s="6" t="s">
        <v>8</v>
      </c>
      <c r="N142" s="6">
        <v>15</v>
      </c>
      <c r="O142" s="6">
        <v>2</v>
      </c>
      <c r="P142" s="6">
        <v>5</v>
      </c>
      <c r="Q142" t="s">
        <v>133</v>
      </c>
    </row>
    <row r="143" spans="1:17" x14ac:dyDescent="0.3">
      <c r="A143" s="6" t="s">
        <v>28</v>
      </c>
      <c r="B143" s="7">
        <v>36817</v>
      </c>
      <c r="C143" s="7" t="s">
        <v>121</v>
      </c>
      <c r="D143" s="7" t="s">
        <v>122</v>
      </c>
      <c r="F143" s="7" t="s">
        <v>123</v>
      </c>
      <c r="G143" s="6">
        <v>2005</v>
      </c>
      <c r="H143" s="8">
        <v>44000</v>
      </c>
      <c r="I143" s="8">
        <v>3520</v>
      </c>
      <c r="J143" s="8">
        <v>1320</v>
      </c>
      <c r="L143" s="8">
        <f t="shared" si="2"/>
        <v>48840</v>
      </c>
      <c r="M143" s="6" t="s">
        <v>10</v>
      </c>
      <c r="N143" s="6">
        <v>11</v>
      </c>
      <c r="O143" s="6">
        <v>3</v>
      </c>
      <c r="P143" s="6">
        <v>5</v>
      </c>
      <c r="Q143" t="s">
        <v>134</v>
      </c>
    </row>
    <row r="144" spans="1:17" x14ac:dyDescent="0.3">
      <c r="A144" s="6" t="s">
        <v>59</v>
      </c>
      <c r="B144" s="7">
        <v>36867</v>
      </c>
      <c r="C144" s="7" t="s">
        <v>121</v>
      </c>
      <c r="D144" s="7" t="s">
        <v>122</v>
      </c>
      <c r="F144" s="7" t="s">
        <v>123</v>
      </c>
      <c r="G144" s="6">
        <v>2005</v>
      </c>
      <c r="H144" s="8">
        <v>70000</v>
      </c>
      <c r="I144" s="8">
        <v>7700</v>
      </c>
      <c r="J144" s="8">
        <v>1400</v>
      </c>
      <c r="L144" s="8">
        <f t="shared" si="2"/>
        <v>79100</v>
      </c>
      <c r="M144" s="6" t="s">
        <v>18</v>
      </c>
      <c r="N144" s="6">
        <v>15</v>
      </c>
      <c r="O144" s="6">
        <v>6</v>
      </c>
      <c r="P144" s="6">
        <v>3</v>
      </c>
      <c r="Q144" t="s">
        <v>133</v>
      </c>
    </row>
    <row r="145" spans="1:17" x14ac:dyDescent="0.3">
      <c r="A145" s="6" t="s">
        <v>43</v>
      </c>
      <c r="B145" s="7">
        <v>36904</v>
      </c>
      <c r="C145" s="7" t="s">
        <v>124</v>
      </c>
      <c r="D145" s="7" t="s">
        <v>125</v>
      </c>
      <c r="F145" s="7" t="s">
        <v>123</v>
      </c>
      <c r="G145" s="6">
        <v>2005</v>
      </c>
      <c r="H145" s="8">
        <v>52000</v>
      </c>
      <c r="I145" s="8">
        <v>4680</v>
      </c>
      <c r="J145" s="8">
        <v>0</v>
      </c>
      <c r="K145" s="8">
        <v>91500</v>
      </c>
      <c r="L145" s="8">
        <f t="shared" si="2"/>
        <v>148180</v>
      </c>
      <c r="M145" s="6" t="s">
        <v>34</v>
      </c>
      <c r="N145" s="6">
        <v>12</v>
      </c>
      <c r="O145" s="6">
        <v>11</v>
      </c>
      <c r="P145" s="6">
        <v>3</v>
      </c>
      <c r="Q145" t="s">
        <v>133</v>
      </c>
    </row>
    <row r="146" spans="1:17" x14ac:dyDescent="0.3">
      <c r="A146" s="6" t="s">
        <v>26</v>
      </c>
      <c r="B146" s="7">
        <v>37015</v>
      </c>
      <c r="C146" s="7" t="s">
        <v>124</v>
      </c>
      <c r="D146" s="7" t="s">
        <v>125</v>
      </c>
      <c r="F146" s="7" t="s">
        <v>123</v>
      </c>
      <c r="G146" s="6">
        <v>2005</v>
      </c>
      <c r="H146" s="8">
        <v>43000</v>
      </c>
      <c r="I146" s="8">
        <v>3440</v>
      </c>
      <c r="J146" s="8">
        <v>0</v>
      </c>
      <c r="L146" s="8">
        <f t="shared" si="2"/>
        <v>46440</v>
      </c>
      <c r="M146" s="6" t="s">
        <v>18</v>
      </c>
      <c r="N146" s="6">
        <v>11</v>
      </c>
      <c r="O146" s="6">
        <v>5</v>
      </c>
      <c r="P146" s="6">
        <v>4</v>
      </c>
      <c r="Q146" t="s">
        <v>134</v>
      </c>
    </row>
    <row r="147" spans="1:17" x14ac:dyDescent="0.3">
      <c r="A147" s="6" t="s">
        <v>42</v>
      </c>
      <c r="B147" s="7">
        <v>37021</v>
      </c>
      <c r="C147" s="7" t="s">
        <v>126</v>
      </c>
      <c r="D147" s="7" t="s">
        <v>127</v>
      </c>
      <c r="F147" s="7" t="s">
        <v>123</v>
      </c>
      <c r="G147" s="6">
        <v>2005</v>
      </c>
      <c r="H147" s="8">
        <v>49000</v>
      </c>
      <c r="I147" s="8">
        <v>3430</v>
      </c>
      <c r="J147" s="8">
        <v>0</v>
      </c>
      <c r="K147" s="8">
        <v>59000</v>
      </c>
      <c r="L147" s="8">
        <f t="shared" si="2"/>
        <v>111430</v>
      </c>
      <c r="M147" s="6" t="s">
        <v>34</v>
      </c>
      <c r="N147" s="6">
        <v>14</v>
      </c>
      <c r="O147" s="6">
        <v>10</v>
      </c>
      <c r="P147" s="6">
        <v>4</v>
      </c>
      <c r="Q147" t="s">
        <v>133</v>
      </c>
    </row>
    <row r="148" spans="1:17" x14ac:dyDescent="0.3">
      <c r="A148" s="6" t="s">
        <v>74</v>
      </c>
      <c r="B148" s="7">
        <v>37065</v>
      </c>
      <c r="C148" s="7" t="s">
        <v>126</v>
      </c>
      <c r="D148" s="7" t="s">
        <v>127</v>
      </c>
      <c r="F148" s="7" t="s">
        <v>123</v>
      </c>
      <c r="G148" s="6">
        <v>2005</v>
      </c>
      <c r="H148" s="8">
        <v>72000</v>
      </c>
      <c r="I148" s="8">
        <v>5760</v>
      </c>
      <c r="J148" s="8">
        <v>0</v>
      </c>
      <c r="L148" s="8">
        <f t="shared" si="2"/>
        <v>77760</v>
      </c>
      <c r="M148" s="6" t="s">
        <v>30</v>
      </c>
      <c r="N148" s="6">
        <v>11</v>
      </c>
      <c r="O148" s="6">
        <v>9</v>
      </c>
      <c r="P148" s="6">
        <v>3</v>
      </c>
      <c r="Q148" t="s">
        <v>134</v>
      </c>
    </row>
    <row r="149" spans="1:17" x14ac:dyDescent="0.3">
      <c r="A149" s="6" t="s">
        <v>82</v>
      </c>
      <c r="B149" s="7">
        <v>37170</v>
      </c>
      <c r="C149" s="7" t="s">
        <v>126</v>
      </c>
      <c r="D149" s="7" t="s">
        <v>127</v>
      </c>
      <c r="F149" s="7" t="s">
        <v>123</v>
      </c>
      <c r="G149" s="6">
        <v>2005</v>
      </c>
      <c r="H149" s="8">
        <v>75000</v>
      </c>
      <c r="I149" s="8">
        <v>6750</v>
      </c>
      <c r="J149" s="8">
        <v>0</v>
      </c>
      <c r="L149" s="8">
        <f t="shared" si="2"/>
        <v>81750</v>
      </c>
      <c r="M149" s="6" t="s">
        <v>23</v>
      </c>
      <c r="N149" s="6">
        <v>13</v>
      </c>
      <c r="O149" s="6">
        <v>10</v>
      </c>
      <c r="P149" s="6">
        <v>2</v>
      </c>
      <c r="Q149" t="s">
        <v>134</v>
      </c>
    </row>
    <row r="150" spans="1:17" x14ac:dyDescent="0.3">
      <c r="A150" s="6" t="s">
        <v>17</v>
      </c>
      <c r="B150" s="7">
        <v>37185</v>
      </c>
      <c r="C150" s="7" t="s">
        <v>121</v>
      </c>
      <c r="D150" s="7" t="s">
        <v>122</v>
      </c>
      <c r="F150" s="7" t="s">
        <v>123</v>
      </c>
      <c r="G150" s="6">
        <v>2005</v>
      </c>
      <c r="H150" s="8">
        <v>39000</v>
      </c>
      <c r="I150" s="8">
        <v>3900</v>
      </c>
      <c r="J150" s="8">
        <v>1560</v>
      </c>
      <c r="L150" s="8">
        <f t="shared" si="2"/>
        <v>44460</v>
      </c>
      <c r="M150" s="6" t="s">
        <v>18</v>
      </c>
      <c r="N150" s="6">
        <v>11</v>
      </c>
      <c r="O150" s="6">
        <v>2</v>
      </c>
      <c r="P150" s="6">
        <v>4</v>
      </c>
      <c r="Q150" t="s">
        <v>134</v>
      </c>
    </row>
    <row r="151" spans="1:17" x14ac:dyDescent="0.3">
      <c r="A151" s="6" t="s">
        <v>68</v>
      </c>
      <c r="B151" s="7">
        <v>37186</v>
      </c>
      <c r="C151" s="7" t="s">
        <v>121</v>
      </c>
      <c r="D151" s="7" t="s">
        <v>122</v>
      </c>
      <c r="F151" s="7" t="s">
        <v>123</v>
      </c>
      <c r="G151" s="6">
        <v>2005</v>
      </c>
      <c r="H151" s="8">
        <v>68000</v>
      </c>
      <c r="I151" s="8">
        <v>5440</v>
      </c>
      <c r="J151" s="8">
        <v>680</v>
      </c>
      <c r="L151" s="8">
        <f t="shared" si="2"/>
        <v>74120</v>
      </c>
      <c r="M151" s="6" t="s">
        <v>30</v>
      </c>
      <c r="N151" s="6">
        <v>15</v>
      </c>
      <c r="O151" s="6">
        <v>3</v>
      </c>
      <c r="P151" s="6">
        <v>5</v>
      </c>
      <c r="Q151" t="s">
        <v>133</v>
      </c>
    </row>
    <row r="152" spans="1:17" x14ac:dyDescent="0.3">
      <c r="A152" s="6" t="s">
        <v>67</v>
      </c>
      <c r="B152" s="7">
        <v>37218</v>
      </c>
      <c r="C152" s="7" t="s">
        <v>121</v>
      </c>
      <c r="D152" s="7" t="s">
        <v>122</v>
      </c>
      <c r="F152" s="7" t="s">
        <v>123</v>
      </c>
      <c r="G152" s="6">
        <v>2005</v>
      </c>
      <c r="H152" s="8">
        <v>70000</v>
      </c>
      <c r="I152" s="8">
        <v>6300</v>
      </c>
      <c r="J152" s="8">
        <v>3500</v>
      </c>
      <c r="L152" s="8">
        <f t="shared" si="2"/>
        <v>79800</v>
      </c>
      <c r="M152" s="6" t="s">
        <v>12</v>
      </c>
      <c r="N152" s="6">
        <v>15</v>
      </c>
      <c r="O152" s="6">
        <v>8</v>
      </c>
      <c r="P152" s="6">
        <v>4</v>
      </c>
      <c r="Q152" t="s">
        <v>133</v>
      </c>
    </row>
    <row r="153" spans="1:17" x14ac:dyDescent="0.3">
      <c r="A153" s="6" t="s">
        <v>77</v>
      </c>
      <c r="B153" s="7">
        <v>37228</v>
      </c>
      <c r="C153" s="7" t="s">
        <v>121</v>
      </c>
      <c r="D153" s="7" t="s">
        <v>122</v>
      </c>
      <c r="F153" s="7" t="s">
        <v>123</v>
      </c>
      <c r="G153" s="6">
        <v>2005</v>
      </c>
      <c r="H153" s="8">
        <v>75000</v>
      </c>
      <c r="I153" s="8">
        <v>7500</v>
      </c>
      <c r="J153" s="8">
        <v>3750</v>
      </c>
      <c r="L153" s="8">
        <f t="shared" si="2"/>
        <v>86250</v>
      </c>
      <c r="M153" s="6" t="s">
        <v>10</v>
      </c>
      <c r="N153" s="6">
        <v>10</v>
      </c>
      <c r="O153" s="6">
        <v>1</v>
      </c>
      <c r="P153" s="6">
        <v>2</v>
      </c>
      <c r="Q153" t="s">
        <v>134</v>
      </c>
    </row>
    <row r="154" spans="1:17" x14ac:dyDescent="0.3">
      <c r="A154" s="6" t="s">
        <v>63</v>
      </c>
      <c r="B154" s="7">
        <v>37246</v>
      </c>
      <c r="C154" s="7" t="s">
        <v>121</v>
      </c>
      <c r="D154" s="7" t="s">
        <v>122</v>
      </c>
      <c r="F154" s="7" t="s">
        <v>123</v>
      </c>
      <c r="G154" s="6">
        <v>2005</v>
      </c>
      <c r="H154" s="8">
        <v>65000</v>
      </c>
      <c r="I154" s="8">
        <v>3250</v>
      </c>
      <c r="J154" s="8">
        <v>1300</v>
      </c>
      <c r="L154" s="8">
        <f t="shared" si="2"/>
        <v>69550</v>
      </c>
      <c r="M154" s="6" t="s">
        <v>30</v>
      </c>
      <c r="N154" s="6">
        <v>13</v>
      </c>
      <c r="O154" s="6">
        <v>5</v>
      </c>
      <c r="P154" s="6">
        <v>5</v>
      </c>
      <c r="Q154" t="s">
        <v>134</v>
      </c>
    </row>
    <row r="155" spans="1:17" x14ac:dyDescent="0.3">
      <c r="A155" s="6" t="s">
        <v>91</v>
      </c>
      <c r="B155" s="7">
        <v>37246</v>
      </c>
      <c r="C155" s="7" t="s">
        <v>121</v>
      </c>
      <c r="D155" s="7" t="s">
        <v>122</v>
      </c>
      <c r="F155" s="7" t="s">
        <v>123</v>
      </c>
      <c r="G155" s="6">
        <v>2005</v>
      </c>
      <c r="H155" s="8">
        <v>82000</v>
      </c>
      <c r="I155" s="8">
        <v>9020</v>
      </c>
      <c r="J155" s="8">
        <v>1640</v>
      </c>
      <c r="L155" s="8">
        <f t="shared" si="2"/>
        <v>92660</v>
      </c>
      <c r="M155" s="6" t="s">
        <v>10</v>
      </c>
      <c r="N155" s="6">
        <v>12</v>
      </c>
      <c r="O155" s="6">
        <v>4</v>
      </c>
      <c r="P155" s="6">
        <v>2</v>
      </c>
      <c r="Q155" t="s">
        <v>134</v>
      </c>
    </row>
    <row r="156" spans="1:17" x14ac:dyDescent="0.3">
      <c r="A156" s="6" t="s">
        <v>97</v>
      </c>
      <c r="B156" s="7">
        <v>37249</v>
      </c>
      <c r="C156" s="7" t="s">
        <v>121</v>
      </c>
      <c r="D156" s="7" t="s">
        <v>122</v>
      </c>
      <c r="F156" s="7" t="s">
        <v>123</v>
      </c>
      <c r="G156" s="6">
        <v>2005</v>
      </c>
      <c r="H156" s="8">
        <v>93000</v>
      </c>
      <c r="I156" s="8">
        <v>5580</v>
      </c>
      <c r="J156" s="8">
        <v>4650</v>
      </c>
      <c r="L156" s="8">
        <f t="shared" si="2"/>
        <v>103230</v>
      </c>
      <c r="M156" s="6" t="s">
        <v>21</v>
      </c>
      <c r="N156" s="6">
        <v>10</v>
      </c>
      <c r="O156" s="6">
        <v>9</v>
      </c>
      <c r="P156" s="6">
        <v>5</v>
      </c>
      <c r="Q156" t="s">
        <v>133</v>
      </c>
    </row>
    <row r="157" spans="1:17" x14ac:dyDescent="0.3">
      <c r="A157" s="6" t="s">
        <v>50</v>
      </c>
      <c r="B157" s="7">
        <v>37259</v>
      </c>
      <c r="C157" s="7" t="s">
        <v>121</v>
      </c>
      <c r="D157" s="7" t="s">
        <v>122</v>
      </c>
      <c r="F157" s="7" t="s">
        <v>123</v>
      </c>
      <c r="G157" s="6">
        <v>2005</v>
      </c>
      <c r="H157" s="8">
        <v>55000</v>
      </c>
      <c r="I157" s="8">
        <v>4950</v>
      </c>
      <c r="J157" s="8">
        <v>550</v>
      </c>
      <c r="L157" s="8">
        <f t="shared" si="2"/>
        <v>60500</v>
      </c>
      <c r="M157" s="6" t="s">
        <v>23</v>
      </c>
      <c r="N157" s="6">
        <v>12</v>
      </c>
      <c r="O157" s="6">
        <v>0</v>
      </c>
      <c r="P157" s="6">
        <v>3</v>
      </c>
      <c r="Q157" t="s">
        <v>134</v>
      </c>
    </row>
    <row r="158" spans="1:17" x14ac:dyDescent="0.3">
      <c r="A158" s="6" t="s">
        <v>41</v>
      </c>
      <c r="B158" s="7">
        <v>37289</v>
      </c>
      <c r="C158" s="7" t="s">
        <v>121</v>
      </c>
      <c r="D158" s="7" t="s">
        <v>122</v>
      </c>
      <c r="F158" s="7" t="s">
        <v>123</v>
      </c>
      <c r="G158" s="6">
        <v>2005</v>
      </c>
      <c r="H158" s="8">
        <v>50000</v>
      </c>
      <c r="I158" s="8">
        <v>5500</v>
      </c>
      <c r="J158" s="8">
        <v>2500</v>
      </c>
      <c r="L158" s="8">
        <f t="shared" si="2"/>
        <v>58000</v>
      </c>
      <c r="M158" s="6" t="s">
        <v>23</v>
      </c>
      <c r="N158" s="6">
        <v>13</v>
      </c>
      <c r="O158" s="6">
        <v>2</v>
      </c>
      <c r="P158" s="6">
        <v>4</v>
      </c>
      <c r="Q158" t="s">
        <v>134</v>
      </c>
    </row>
    <row r="159" spans="1:17" x14ac:dyDescent="0.3">
      <c r="A159" s="6" t="s">
        <v>93</v>
      </c>
      <c r="B159" s="7">
        <v>37295</v>
      </c>
      <c r="C159" s="7" t="s">
        <v>121</v>
      </c>
      <c r="D159" s="7" t="s">
        <v>122</v>
      </c>
      <c r="F159" s="7" t="s">
        <v>123</v>
      </c>
      <c r="G159" s="6">
        <v>2005</v>
      </c>
      <c r="H159" s="8">
        <v>85000</v>
      </c>
      <c r="I159" s="8">
        <v>4250</v>
      </c>
      <c r="J159" s="8">
        <v>1700</v>
      </c>
      <c r="L159" s="8">
        <f t="shared" si="2"/>
        <v>90950</v>
      </c>
      <c r="M159" s="6" t="s">
        <v>30</v>
      </c>
      <c r="N159" s="6">
        <v>12</v>
      </c>
      <c r="O159" s="6">
        <v>9</v>
      </c>
      <c r="P159" s="6">
        <v>2</v>
      </c>
      <c r="Q159" t="s">
        <v>133</v>
      </c>
    </row>
    <row r="160" spans="1:17" x14ac:dyDescent="0.3">
      <c r="A160" s="6" t="s">
        <v>49</v>
      </c>
      <c r="B160" s="7">
        <v>37442</v>
      </c>
      <c r="C160" s="7" t="s">
        <v>128</v>
      </c>
      <c r="D160" s="7" t="s">
        <v>129</v>
      </c>
      <c r="F160" s="7" t="s">
        <v>123</v>
      </c>
      <c r="G160" s="6">
        <v>2005</v>
      </c>
      <c r="H160" s="8">
        <v>54000</v>
      </c>
      <c r="I160" s="8">
        <v>2700</v>
      </c>
      <c r="J160" s="8">
        <v>1620</v>
      </c>
      <c r="L160" s="8">
        <f t="shared" si="2"/>
        <v>58320</v>
      </c>
      <c r="M160" s="6" t="s">
        <v>12</v>
      </c>
      <c r="N160" s="6">
        <v>12</v>
      </c>
      <c r="O160" s="6">
        <v>9</v>
      </c>
      <c r="P160" s="6">
        <v>2</v>
      </c>
      <c r="Q160" t="s">
        <v>134</v>
      </c>
    </row>
    <row r="161" spans="1:17" x14ac:dyDescent="0.3">
      <c r="A161" s="6" t="s">
        <v>9</v>
      </c>
      <c r="B161" s="7">
        <v>37637</v>
      </c>
      <c r="C161" s="7" t="s">
        <v>130</v>
      </c>
      <c r="D161" s="7" t="s">
        <v>131</v>
      </c>
      <c r="F161" s="7" t="s">
        <v>123</v>
      </c>
      <c r="G161" s="6">
        <v>2005</v>
      </c>
      <c r="H161" s="8">
        <v>27500</v>
      </c>
      <c r="I161" s="8">
        <v>1925</v>
      </c>
      <c r="J161" s="8">
        <v>825</v>
      </c>
      <c r="L161" s="8">
        <f t="shared" si="2"/>
        <v>30250</v>
      </c>
      <c r="M161" s="6" t="s">
        <v>10</v>
      </c>
      <c r="N161" s="6">
        <v>11</v>
      </c>
      <c r="O161" s="6">
        <v>11</v>
      </c>
      <c r="P161" s="6">
        <v>3</v>
      </c>
      <c r="Q161" t="s">
        <v>133</v>
      </c>
    </row>
    <row r="162" spans="1:17" x14ac:dyDescent="0.3">
      <c r="A162" s="6" t="s">
        <v>24</v>
      </c>
      <c r="B162" s="7">
        <v>37702</v>
      </c>
      <c r="C162" s="7" t="s">
        <v>130</v>
      </c>
      <c r="D162" s="7" t="s">
        <v>131</v>
      </c>
      <c r="F162" s="7" t="s">
        <v>123</v>
      </c>
      <c r="G162" s="6">
        <v>2005</v>
      </c>
      <c r="H162" s="8">
        <v>33000</v>
      </c>
      <c r="I162" s="8">
        <v>1650</v>
      </c>
      <c r="J162" s="8">
        <v>660</v>
      </c>
      <c r="L162" s="8">
        <f t="shared" si="2"/>
        <v>35310</v>
      </c>
      <c r="M162" s="6" t="s">
        <v>10</v>
      </c>
      <c r="N162" s="6">
        <v>14</v>
      </c>
      <c r="O162" s="6">
        <v>3</v>
      </c>
      <c r="P162" s="6">
        <v>4</v>
      </c>
      <c r="Q162" t="s">
        <v>134</v>
      </c>
    </row>
    <row r="163" spans="1:17" x14ac:dyDescent="0.3">
      <c r="A163" s="6" t="s">
        <v>22</v>
      </c>
      <c r="B163" s="7">
        <v>37741</v>
      </c>
      <c r="C163" s="7" t="s">
        <v>130</v>
      </c>
      <c r="D163" s="7" t="s">
        <v>131</v>
      </c>
      <c r="F163" s="7" t="s">
        <v>123</v>
      </c>
      <c r="G163" s="6">
        <v>2005</v>
      </c>
      <c r="H163" s="8">
        <v>35000</v>
      </c>
      <c r="I163" s="8">
        <v>1750</v>
      </c>
      <c r="J163" s="8">
        <v>1750</v>
      </c>
      <c r="L163" s="8">
        <f t="shared" si="2"/>
        <v>38500</v>
      </c>
      <c r="M163" s="6" t="s">
        <v>23</v>
      </c>
      <c r="N163" s="6">
        <v>13</v>
      </c>
      <c r="O163" s="6">
        <v>9</v>
      </c>
      <c r="P163" s="6">
        <v>5</v>
      </c>
      <c r="Q163" t="s">
        <v>134</v>
      </c>
    </row>
    <row r="164" spans="1:17" x14ac:dyDescent="0.3">
      <c r="A164" s="6" t="s">
        <v>86</v>
      </c>
      <c r="B164" s="7">
        <v>37770</v>
      </c>
      <c r="C164" s="7" t="s">
        <v>130</v>
      </c>
      <c r="D164" s="7" t="s">
        <v>131</v>
      </c>
      <c r="F164" s="7" t="s">
        <v>123</v>
      </c>
      <c r="G164" s="6">
        <v>2005</v>
      </c>
      <c r="H164" s="8">
        <v>72000</v>
      </c>
      <c r="I164" s="8">
        <v>5760</v>
      </c>
      <c r="J164" s="8">
        <v>3600</v>
      </c>
      <c r="L164" s="8">
        <f t="shared" si="2"/>
        <v>81360</v>
      </c>
      <c r="M164" s="6" t="s">
        <v>12</v>
      </c>
      <c r="N164" s="6">
        <v>12</v>
      </c>
      <c r="O164" s="6">
        <v>0</v>
      </c>
      <c r="P164" s="6">
        <v>5</v>
      </c>
      <c r="Q164" t="s">
        <v>134</v>
      </c>
    </row>
    <row r="165" spans="1:17" x14ac:dyDescent="0.3">
      <c r="A165" s="6" t="s">
        <v>90</v>
      </c>
      <c r="B165" s="7">
        <v>37823</v>
      </c>
      <c r="C165" s="7" t="s">
        <v>124</v>
      </c>
      <c r="D165" s="7" t="s">
        <v>125</v>
      </c>
      <c r="F165" s="7" t="s">
        <v>123</v>
      </c>
      <c r="G165" s="6">
        <v>2005</v>
      </c>
      <c r="H165" s="8">
        <v>78000</v>
      </c>
      <c r="I165" s="8">
        <v>7020</v>
      </c>
      <c r="J165" s="8">
        <v>2340</v>
      </c>
      <c r="L165" s="8">
        <f t="shared" si="2"/>
        <v>87360</v>
      </c>
      <c r="M165" s="6" t="s">
        <v>23</v>
      </c>
      <c r="N165" s="6">
        <v>13</v>
      </c>
      <c r="O165" s="6">
        <v>0</v>
      </c>
      <c r="P165" s="6">
        <v>2</v>
      </c>
      <c r="Q165" t="s">
        <v>134</v>
      </c>
    </row>
    <row r="166" spans="1:17" x14ac:dyDescent="0.3">
      <c r="A166" s="6" t="s">
        <v>110</v>
      </c>
      <c r="B166" s="7">
        <v>37912</v>
      </c>
      <c r="C166" s="7" t="s">
        <v>124</v>
      </c>
      <c r="D166" s="7" t="s">
        <v>125</v>
      </c>
      <c r="F166" s="7" t="s">
        <v>123</v>
      </c>
      <c r="G166" s="6">
        <v>2005</v>
      </c>
      <c r="H166" s="8">
        <v>130000</v>
      </c>
      <c r="I166" s="8">
        <v>14300</v>
      </c>
      <c r="J166" s="8">
        <v>5200</v>
      </c>
      <c r="L166" s="8">
        <f t="shared" si="2"/>
        <v>149500</v>
      </c>
      <c r="M166" s="6" t="s">
        <v>10</v>
      </c>
      <c r="N166" s="6">
        <v>13</v>
      </c>
      <c r="O166" s="6">
        <v>9</v>
      </c>
      <c r="P166" s="6">
        <v>5</v>
      </c>
      <c r="Q166" t="s">
        <v>134</v>
      </c>
    </row>
    <row r="167" spans="1:17" x14ac:dyDescent="0.3">
      <c r="A167" s="6" t="s">
        <v>78</v>
      </c>
      <c r="B167" s="7">
        <v>37921</v>
      </c>
      <c r="C167" s="7" t="s">
        <v>126</v>
      </c>
      <c r="D167" s="7" t="s">
        <v>127</v>
      </c>
      <c r="E167" s="7">
        <v>38448</v>
      </c>
      <c r="F167" s="7" t="s">
        <v>123</v>
      </c>
      <c r="G167" s="6">
        <v>2005</v>
      </c>
      <c r="H167" s="8">
        <v>68000</v>
      </c>
      <c r="I167" s="8">
        <v>6120</v>
      </c>
      <c r="J167" s="8">
        <v>3400</v>
      </c>
      <c r="L167" s="8">
        <f t="shared" si="2"/>
        <v>77520</v>
      </c>
      <c r="M167" s="6" t="s">
        <v>10</v>
      </c>
      <c r="N167" s="6">
        <v>13</v>
      </c>
      <c r="O167" s="6">
        <v>2</v>
      </c>
      <c r="P167" s="6">
        <v>5</v>
      </c>
      <c r="Q167" t="s">
        <v>133</v>
      </c>
    </row>
    <row r="168" spans="1:17" x14ac:dyDescent="0.3">
      <c r="A168" s="6" t="s">
        <v>75</v>
      </c>
      <c r="B168" s="7">
        <v>37929</v>
      </c>
      <c r="C168" s="7" t="s">
        <v>126</v>
      </c>
      <c r="D168" s="7" t="s">
        <v>127</v>
      </c>
      <c r="F168" s="7" t="s">
        <v>123</v>
      </c>
      <c r="G168" s="6">
        <v>2005</v>
      </c>
      <c r="H168" s="8">
        <v>65000</v>
      </c>
      <c r="I168" s="8">
        <v>7800</v>
      </c>
      <c r="J168" s="8">
        <v>2600</v>
      </c>
      <c r="L168" s="8">
        <f t="shared" si="2"/>
        <v>75400</v>
      </c>
      <c r="M168" s="6" t="s">
        <v>30</v>
      </c>
      <c r="N168" s="6">
        <v>12</v>
      </c>
      <c r="O168" s="6">
        <v>9</v>
      </c>
      <c r="P168" s="6">
        <v>5</v>
      </c>
      <c r="Q168" t="s">
        <v>134</v>
      </c>
    </row>
    <row r="169" spans="1:17" x14ac:dyDescent="0.3">
      <c r="A169" s="6" t="s">
        <v>64</v>
      </c>
      <c r="B169" s="7">
        <v>37932</v>
      </c>
      <c r="C169" s="7" t="s">
        <v>128</v>
      </c>
      <c r="D169" s="7" t="s">
        <v>129</v>
      </c>
      <c r="F169" s="7" t="s">
        <v>123</v>
      </c>
      <c r="G169" s="6">
        <v>2005</v>
      </c>
      <c r="H169" s="8">
        <v>60000</v>
      </c>
      <c r="I169" s="8">
        <v>6600</v>
      </c>
      <c r="J169" s="8">
        <v>600</v>
      </c>
      <c r="L169" s="8">
        <f t="shared" si="2"/>
        <v>67200</v>
      </c>
      <c r="M169" s="6" t="s">
        <v>8</v>
      </c>
      <c r="N169" s="6">
        <v>12</v>
      </c>
      <c r="O169" s="6">
        <v>1</v>
      </c>
      <c r="P169" s="6">
        <v>2</v>
      </c>
      <c r="Q169" t="s">
        <v>133</v>
      </c>
    </row>
    <row r="170" spans="1:17" x14ac:dyDescent="0.3">
      <c r="A170" s="6" t="s">
        <v>53</v>
      </c>
      <c r="B170" s="7">
        <v>37952</v>
      </c>
      <c r="C170" s="7" t="s">
        <v>128</v>
      </c>
      <c r="D170" s="7" t="s">
        <v>129</v>
      </c>
      <c r="F170" s="7" t="s">
        <v>123</v>
      </c>
      <c r="G170" s="6">
        <v>2005</v>
      </c>
      <c r="H170" s="8">
        <v>52000</v>
      </c>
      <c r="I170" s="8">
        <v>6240</v>
      </c>
      <c r="J170" s="8">
        <v>1560</v>
      </c>
      <c r="L170" s="8">
        <f t="shared" si="2"/>
        <v>59800</v>
      </c>
      <c r="M170" s="6" t="s">
        <v>15</v>
      </c>
      <c r="N170" s="6">
        <v>13</v>
      </c>
      <c r="O170" s="6">
        <v>5</v>
      </c>
      <c r="P170" s="6">
        <v>4</v>
      </c>
      <c r="Q170" t="s">
        <v>133</v>
      </c>
    </row>
    <row r="171" spans="1:17" x14ac:dyDescent="0.3">
      <c r="A171" s="6" t="s">
        <v>95</v>
      </c>
      <c r="B171" s="7">
        <v>37958</v>
      </c>
      <c r="C171" s="7" t="s">
        <v>121</v>
      </c>
      <c r="D171" s="7" t="s">
        <v>122</v>
      </c>
      <c r="F171" s="7" t="s">
        <v>123</v>
      </c>
      <c r="G171" s="6">
        <v>2005</v>
      </c>
      <c r="H171" s="8">
        <v>78000</v>
      </c>
      <c r="I171" s="8">
        <v>4680</v>
      </c>
      <c r="J171" s="8">
        <v>0</v>
      </c>
      <c r="K171" s="8">
        <v>86000</v>
      </c>
      <c r="L171" s="8">
        <f t="shared" si="2"/>
        <v>168680</v>
      </c>
      <c r="M171" s="6" t="s">
        <v>34</v>
      </c>
      <c r="N171" s="6">
        <v>13</v>
      </c>
      <c r="O171" s="6">
        <v>7</v>
      </c>
      <c r="P171" s="6">
        <v>5</v>
      </c>
      <c r="Q171" t="s">
        <v>134</v>
      </c>
    </row>
    <row r="172" spans="1:17" x14ac:dyDescent="0.3">
      <c r="A172" s="6" t="s">
        <v>65</v>
      </c>
      <c r="B172" s="7">
        <v>37959</v>
      </c>
      <c r="C172" s="7" t="s">
        <v>121</v>
      </c>
      <c r="D172" s="7" t="s">
        <v>122</v>
      </c>
      <c r="F172" s="7" t="s">
        <v>123</v>
      </c>
      <c r="G172" s="6">
        <v>2005</v>
      </c>
      <c r="H172" s="8">
        <v>60000</v>
      </c>
      <c r="I172" s="8">
        <v>4200</v>
      </c>
      <c r="J172" s="8">
        <v>1200</v>
      </c>
      <c r="L172" s="8">
        <f t="shared" si="2"/>
        <v>65400</v>
      </c>
      <c r="M172" s="6" t="s">
        <v>15</v>
      </c>
      <c r="N172" s="6">
        <v>14</v>
      </c>
      <c r="O172" s="6">
        <v>0</v>
      </c>
      <c r="P172" s="6">
        <v>2</v>
      </c>
      <c r="Q172" t="s">
        <v>134</v>
      </c>
    </row>
    <row r="173" spans="1:17" x14ac:dyDescent="0.3">
      <c r="A173" s="6" t="s">
        <v>98</v>
      </c>
      <c r="B173" s="7">
        <v>37959</v>
      </c>
      <c r="C173" s="7" t="s">
        <v>121</v>
      </c>
      <c r="D173" s="7" t="s">
        <v>122</v>
      </c>
      <c r="F173" s="7" t="s">
        <v>123</v>
      </c>
      <c r="G173" s="6">
        <v>2005</v>
      </c>
      <c r="H173" s="8">
        <v>85000</v>
      </c>
      <c r="I173" s="8">
        <v>10200</v>
      </c>
      <c r="J173" s="8">
        <v>0</v>
      </c>
      <c r="K173" s="8">
        <v>102000</v>
      </c>
      <c r="L173" s="8">
        <f t="shared" si="2"/>
        <v>197200</v>
      </c>
      <c r="M173" s="6" t="s">
        <v>34</v>
      </c>
      <c r="N173" s="6">
        <v>12</v>
      </c>
      <c r="O173" s="6">
        <v>8</v>
      </c>
      <c r="P173" s="6">
        <v>5</v>
      </c>
      <c r="Q173" t="s">
        <v>133</v>
      </c>
    </row>
    <row r="174" spans="1:17" x14ac:dyDescent="0.3">
      <c r="A174" s="6" t="s">
        <v>39</v>
      </c>
      <c r="B174" s="7">
        <v>37969</v>
      </c>
      <c r="C174" s="7" t="s">
        <v>121</v>
      </c>
      <c r="D174" s="7" t="s">
        <v>122</v>
      </c>
      <c r="F174" s="7" t="s">
        <v>123</v>
      </c>
      <c r="G174" s="6">
        <v>2005</v>
      </c>
      <c r="H174" s="8">
        <v>44000</v>
      </c>
      <c r="I174" s="8">
        <v>2640</v>
      </c>
      <c r="J174" s="8">
        <v>0</v>
      </c>
      <c r="L174" s="8">
        <f t="shared" si="2"/>
        <v>46640</v>
      </c>
      <c r="M174" s="6" t="s">
        <v>8</v>
      </c>
      <c r="N174" s="6">
        <v>11</v>
      </c>
      <c r="O174" s="6">
        <v>8</v>
      </c>
      <c r="P174" s="6">
        <v>2</v>
      </c>
      <c r="Q174" t="s">
        <v>134</v>
      </c>
    </row>
    <row r="175" spans="1:17" x14ac:dyDescent="0.3">
      <c r="A175" s="6" t="s">
        <v>61</v>
      </c>
      <c r="B175" s="7">
        <v>38104</v>
      </c>
      <c r="C175" s="7" t="s">
        <v>128</v>
      </c>
      <c r="D175" s="7" t="s">
        <v>129</v>
      </c>
      <c r="F175" s="7" t="s">
        <v>123</v>
      </c>
      <c r="G175" s="6">
        <v>2005</v>
      </c>
      <c r="H175" s="8">
        <v>54000</v>
      </c>
      <c r="I175" s="8">
        <v>3240</v>
      </c>
      <c r="J175" s="8">
        <v>2160</v>
      </c>
      <c r="L175" s="8">
        <f t="shared" si="2"/>
        <v>59400</v>
      </c>
      <c r="M175" s="6" t="s">
        <v>23</v>
      </c>
      <c r="N175" s="6">
        <v>13</v>
      </c>
      <c r="O175" s="6">
        <v>3</v>
      </c>
      <c r="P175" s="6">
        <v>3</v>
      </c>
      <c r="Q175" t="s">
        <v>134</v>
      </c>
    </row>
    <row r="176" spans="1:17" x14ac:dyDescent="0.3">
      <c r="A176" s="6" t="s">
        <v>46</v>
      </c>
      <c r="B176" s="7">
        <v>38131</v>
      </c>
      <c r="C176" s="7" t="s">
        <v>130</v>
      </c>
      <c r="D176" s="7" t="s">
        <v>131</v>
      </c>
      <c r="E176" s="7">
        <v>38364</v>
      </c>
      <c r="F176" s="7" t="s">
        <v>123</v>
      </c>
      <c r="G176" s="6">
        <v>2005</v>
      </c>
      <c r="H176" s="8">
        <v>45000</v>
      </c>
      <c r="I176" s="8">
        <v>2250</v>
      </c>
      <c r="J176" s="8">
        <v>900</v>
      </c>
      <c r="L176" s="8">
        <f t="shared" si="2"/>
        <v>48150</v>
      </c>
      <c r="M176" s="6" t="s">
        <v>10</v>
      </c>
      <c r="N176" s="6">
        <v>11</v>
      </c>
      <c r="O176" s="6">
        <v>8</v>
      </c>
      <c r="P176" s="6">
        <v>3</v>
      </c>
      <c r="Q176" t="s">
        <v>133</v>
      </c>
    </row>
    <row r="177" spans="1:17" x14ac:dyDescent="0.3">
      <c r="A177" s="6" t="s">
        <v>72</v>
      </c>
      <c r="B177" s="7">
        <v>38145</v>
      </c>
      <c r="C177" s="7" t="s">
        <v>124</v>
      </c>
      <c r="D177" s="7" t="s">
        <v>125</v>
      </c>
      <c r="F177" s="7" t="s">
        <v>123</v>
      </c>
      <c r="G177" s="6">
        <v>2005</v>
      </c>
      <c r="H177" s="8">
        <v>62000</v>
      </c>
      <c r="I177" s="8">
        <v>3720</v>
      </c>
      <c r="J177" s="8">
        <v>620</v>
      </c>
      <c r="L177" s="8">
        <f t="shared" si="2"/>
        <v>66340</v>
      </c>
      <c r="M177" s="6" t="s">
        <v>18</v>
      </c>
      <c r="N177" s="6">
        <v>13</v>
      </c>
      <c r="O177" s="6">
        <v>11</v>
      </c>
      <c r="P177" s="6">
        <v>4</v>
      </c>
      <c r="Q177" t="s">
        <v>133</v>
      </c>
    </row>
    <row r="178" spans="1:17" x14ac:dyDescent="0.3">
      <c r="A178" s="6" t="s">
        <v>14</v>
      </c>
      <c r="B178" s="7">
        <v>38146</v>
      </c>
      <c r="C178" s="7" t="s">
        <v>126</v>
      </c>
      <c r="D178" s="7" t="s">
        <v>127</v>
      </c>
      <c r="F178" s="7" t="s">
        <v>123</v>
      </c>
      <c r="G178" s="6">
        <v>2005</v>
      </c>
      <c r="H178" s="8">
        <v>27000</v>
      </c>
      <c r="I178" s="8">
        <v>2700</v>
      </c>
      <c r="J178" s="8">
        <v>0</v>
      </c>
      <c r="L178" s="8">
        <f t="shared" si="2"/>
        <v>29700</v>
      </c>
      <c r="M178" s="6" t="s">
        <v>15</v>
      </c>
      <c r="N178" s="6">
        <v>10</v>
      </c>
      <c r="O178" s="6">
        <v>7</v>
      </c>
      <c r="P178" s="6">
        <v>5</v>
      </c>
      <c r="Q178" t="s">
        <v>134</v>
      </c>
    </row>
    <row r="179" spans="1:17" x14ac:dyDescent="0.3">
      <c r="A179" s="6" t="s">
        <v>51</v>
      </c>
      <c r="B179" s="7">
        <v>38200</v>
      </c>
      <c r="C179" s="7" t="s">
        <v>121</v>
      </c>
      <c r="D179" s="7" t="s">
        <v>122</v>
      </c>
      <c r="F179" s="7" t="s">
        <v>123</v>
      </c>
      <c r="G179" s="6">
        <v>2005</v>
      </c>
      <c r="H179" s="8">
        <v>48000</v>
      </c>
      <c r="I179" s="8">
        <v>2880</v>
      </c>
      <c r="J179" s="8">
        <v>480</v>
      </c>
      <c r="L179" s="8">
        <f t="shared" si="2"/>
        <v>51360</v>
      </c>
      <c r="M179" s="6" t="s">
        <v>8</v>
      </c>
      <c r="N179" s="6">
        <v>11</v>
      </c>
      <c r="O179" s="6">
        <v>5</v>
      </c>
      <c r="P179" s="6">
        <v>3</v>
      </c>
      <c r="Q179" t="s">
        <v>134</v>
      </c>
    </row>
    <row r="180" spans="1:17" x14ac:dyDescent="0.3">
      <c r="A180" s="6" t="s">
        <v>89</v>
      </c>
      <c r="B180" s="7">
        <v>38310</v>
      </c>
      <c r="C180" s="7" t="s">
        <v>121</v>
      </c>
      <c r="D180" s="7" t="s">
        <v>122</v>
      </c>
      <c r="F180" s="7" t="s">
        <v>123</v>
      </c>
      <c r="G180" s="6">
        <v>2005</v>
      </c>
      <c r="H180" s="8">
        <v>73000</v>
      </c>
      <c r="I180" s="8">
        <v>8030</v>
      </c>
      <c r="J180" s="8">
        <v>0</v>
      </c>
      <c r="L180" s="8">
        <f t="shared" si="2"/>
        <v>81030</v>
      </c>
      <c r="M180" s="6" t="s">
        <v>30</v>
      </c>
      <c r="N180" s="6">
        <v>12</v>
      </c>
      <c r="O180" s="6">
        <v>3</v>
      </c>
      <c r="P180" s="6">
        <v>4</v>
      </c>
      <c r="Q180" t="s">
        <v>133</v>
      </c>
    </row>
    <row r="181" spans="1:17" x14ac:dyDescent="0.3">
      <c r="A181" s="6" t="s">
        <v>94</v>
      </c>
      <c r="B181" s="7">
        <v>38313</v>
      </c>
      <c r="C181" s="7" t="s">
        <v>121</v>
      </c>
      <c r="D181" s="7" t="s">
        <v>122</v>
      </c>
      <c r="F181" s="7" t="s">
        <v>123</v>
      </c>
      <c r="G181" s="6">
        <v>2005</v>
      </c>
      <c r="H181" s="8">
        <v>77000</v>
      </c>
      <c r="I181" s="8">
        <v>6160</v>
      </c>
      <c r="J181" s="8">
        <v>3850</v>
      </c>
      <c r="L181" s="8">
        <f t="shared" si="2"/>
        <v>87010</v>
      </c>
      <c r="M181" s="6" t="s">
        <v>18</v>
      </c>
      <c r="N181" s="6">
        <v>10</v>
      </c>
      <c r="O181" s="6">
        <v>4</v>
      </c>
      <c r="P181" s="6">
        <v>5</v>
      </c>
      <c r="Q181" t="s">
        <v>133</v>
      </c>
    </row>
    <row r="182" spans="1:17" x14ac:dyDescent="0.3">
      <c r="A182" s="6" t="s">
        <v>52</v>
      </c>
      <c r="B182" s="7">
        <v>38397</v>
      </c>
      <c r="C182" s="7" t="s">
        <v>130</v>
      </c>
      <c r="D182" s="7" t="s">
        <v>131</v>
      </c>
      <c r="F182" s="7" t="s">
        <v>123</v>
      </c>
      <c r="G182" s="6">
        <v>2005</v>
      </c>
      <c r="H182" s="8">
        <v>48000</v>
      </c>
      <c r="I182" s="8">
        <v>4800</v>
      </c>
      <c r="J182" s="8">
        <v>1440</v>
      </c>
      <c r="L182" s="8">
        <f t="shared" si="2"/>
        <v>54240</v>
      </c>
      <c r="M182" s="6" t="s">
        <v>23</v>
      </c>
      <c r="N182" s="6">
        <v>14</v>
      </c>
      <c r="O182" s="6">
        <v>2</v>
      </c>
      <c r="P182" s="6">
        <v>3</v>
      </c>
      <c r="Q182" t="s">
        <v>133</v>
      </c>
    </row>
    <row r="183" spans="1:17" x14ac:dyDescent="0.3">
      <c r="A183" s="6" t="s">
        <v>102</v>
      </c>
      <c r="B183" s="7">
        <v>38415</v>
      </c>
      <c r="C183" s="7" t="s">
        <v>124</v>
      </c>
      <c r="D183" s="7" t="s">
        <v>125</v>
      </c>
      <c r="F183" s="7" t="s">
        <v>123</v>
      </c>
      <c r="G183" s="6">
        <v>2005</v>
      </c>
      <c r="H183" s="8">
        <v>87000</v>
      </c>
      <c r="I183" s="8">
        <v>7830</v>
      </c>
      <c r="J183" s="8">
        <v>1740</v>
      </c>
      <c r="L183" s="8">
        <f t="shared" si="2"/>
        <v>96570</v>
      </c>
      <c r="M183" s="6" t="s">
        <v>21</v>
      </c>
      <c r="N183" s="6">
        <v>11</v>
      </c>
      <c r="O183" s="6">
        <v>1</v>
      </c>
      <c r="P183" s="6">
        <v>4</v>
      </c>
      <c r="Q183" t="s">
        <v>133</v>
      </c>
    </row>
    <row r="184" spans="1:17" x14ac:dyDescent="0.3">
      <c r="A184" s="6" t="s">
        <v>92</v>
      </c>
      <c r="B184" s="7">
        <v>38420</v>
      </c>
      <c r="C184" s="7" t="s">
        <v>126</v>
      </c>
      <c r="D184" s="7" t="s">
        <v>127</v>
      </c>
      <c r="F184" s="7" t="s">
        <v>123</v>
      </c>
      <c r="G184" s="6">
        <v>2005</v>
      </c>
      <c r="H184" s="8">
        <v>76000</v>
      </c>
      <c r="I184" s="8">
        <v>9120</v>
      </c>
      <c r="J184" s="8">
        <v>0</v>
      </c>
      <c r="L184" s="8">
        <f t="shared" si="2"/>
        <v>85120</v>
      </c>
      <c r="M184" s="6" t="s">
        <v>18</v>
      </c>
      <c r="N184" s="6">
        <v>12</v>
      </c>
      <c r="O184" s="6">
        <v>0</v>
      </c>
      <c r="P184" s="6">
        <v>3</v>
      </c>
      <c r="Q184" t="s">
        <v>133</v>
      </c>
    </row>
    <row r="185" spans="1:17" x14ac:dyDescent="0.3">
      <c r="A185" s="6" t="s">
        <v>99</v>
      </c>
      <c r="B185" s="7">
        <v>38436</v>
      </c>
      <c r="C185" s="7" t="s">
        <v>128</v>
      </c>
      <c r="D185" s="7" t="s">
        <v>129</v>
      </c>
      <c r="F185" s="7" t="s">
        <v>123</v>
      </c>
      <c r="G185" s="6">
        <v>2005</v>
      </c>
      <c r="H185" s="8">
        <v>85000</v>
      </c>
      <c r="I185" s="8">
        <v>4250</v>
      </c>
      <c r="J185" s="8">
        <v>1700</v>
      </c>
      <c r="L185" s="8">
        <f t="shared" si="2"/>
        <v>90950</v>
      </c>
      <c r="M185" s="6" t="s">
        <v>30</v>
      </c>
      <c r="N185" s="6">
        <v>11</v>
      </c>
      <c r="O185" s="6">
        <v>0</v>
      </c>
      <c r="P185" s="6">
        <v>2</v>
      </c>
      <c r="Q185" t="s">
        <v>134</v>
      </c>
    </row>
    <row r="186" spans="1:17" x14ac:dyDescent="0.3">
      <c r="A186" s="6" t="s">
        <v>73</v>
      </c>
      <c r="B186" s="7">
        <v>38477</v>
      </c>
      <c r="C186" s="7" t="s">
        <v>121</v>
      </c>
      <c r="D186" s="7" t="s">
        <v>122</v>
      </c>
      <c r="F186" s="7" t="s">
        <v>123</v>
      </c>
      <c r="G186" s="6">
        <v>2005</v>
      </c>
      <c r="H186" s="8">
        <v>62000</v>
      </c>
      <c r="I186" s="8">
        <v>4340</v>
      </c>
      <c r="J186" s="8">
        <v>1240</v>
      </c>
      <c r="L186" s="8">
        <f t="shared" si="2"/>
        <v>67580</v>
      </c>
      <c r="M186" s="6" t="s">
        <v>8</v>
      </c>
      <c r="N186" s="6">
        <v>13</v>
      </c>
      <c r="O186" s="6">
        <v>10</v>
      </c>
      <c r="P186" s="6">
        <v>4</v>
      </c>
      <c r="Q186" t="s">
        <v>133</v>
      </c>
    </row>
    <row r="187" spans="1:17" x14ac:dyDescent="0.3">
      <c r="A187" s="6" t="s">
        <v>48</v>
      </c>
      <c r="B187" s="7">
        <v>38492</v>
      </c>
      <c r="C187" s="7" t="s">
        <v>121</v>
      </c>
      <c r="D187" s="7" t="s">
        <v>122</v>
      </c>
      <c r="F187" s="7" t="s">
        <v>123</v>
      </c>
      <c r="G187" s="6">
        <v>2005</v>
      </c>
      <c r="H187" s="8">
        <v>46000</v>
      </c>
      <c r="I187" s="8">
        <v>4140</v>
      </c>
      <c r="J187" s="8">
        <v>0</v>
      </c>
      <c r="K187" s="8">
        <v>15000</v>
      </c>
      <c r="L187" s="8">
        <f t="shared" si="2"/>
        <v>65140</v>
      </c>
      <c r="M187" s="6" t="s">
        <v>34</v>
      </c>
      <c r="N187" s="6">
        <v>13</v>
      </c>
      <c r="O187" s="6">
        <v>8</v>
      </c>
      <c r="P187" s="6">
        <v>2</v>
      </c>
      <c r="Q187" t="s">
        <v>133</v>
      </c>
    </row>
    <row r="188" spans="1:17" x14ac:dyDescent="0.3">
      <c r="A188" s="6" t="s">
        <v>88</v>
      </c>
      <c r="B188" s="7">
        <v>38568</v>
      </c>
      <c r="C188" s="7" t="s">
        <v>121</v>
      </c>
      <c r="D188" s="7" t="s">
        <v>122</v>
      </c>
      <c r="F188" s="7" t="s">
        <v>123</v>
      </c>
      <c r="G188" s="6">
        <v>2005</v>
      </c>
      <c r="H188" s="8">
        <v>72000</v>
      </c>
      <c r="I188" s="8">
        <v>3600</v>
      </c>
      <c r="J188" s="8">
        <v>1440</v>
      </c>
      <c r="L188" s="8">
        <f t="shared" si="2"/>
        <v>77040</v>
      </c>
      <c r="M188" s="6" t="s">
        <v>23</v>
      </c>
      <c r="N188" s="6">
        <v>15</v>
      </c>
      <c r="O188" s="6">
        <v>4</v>
      </c>
      <c r="P188" s="6">
        <v>3</v>
      </c>
      <c r="Q188" t="s">
        <v>133</v>
      </c>
    </row>
    <row r="189" spans="1:17" x14ac:dyDescent="0.3">
      <c r="A189" s="6" t="s">
        <v>19</v>
      </c>
      <c r="B189" s="7">
        <v>38620</v>
      </c>
      <c r="C189" s="7" t="s">
        <v>121</v>
      </c>
      <c r="D189" s="7" t="s">
        <v>122</v>
      </c>
      <c r="F189" s="7" t="s">
        <v>123</v>
      </c>
      <c r="G189" s="6">
        <v>2005</v>
      </c>
      <c r="H189" s="8">
        <v>28000</v>
      </c>
      <c r="I189" s="8">
        <v>1960</v>
      </c>
      <c r="J189" s="8">
        <v>840</v>
      </c>
      <c r="L189" s="8">
        <f t="shared" si="2"/>
        <v>30800</v>
      </c>
      <c r="M189" s="6" t="s">
        <v>10</v>
      </c>
      <c r="N189" s="6">
        <v>10</v>
      </c>
      <c r="O189" s="6">
        <v>11</v>
      </c>
      <c r="P189" s="6">
        <v>5</v>
      </c>
      <c r="Q189" t="s">
        <v>134</v>
      </c>
    </row>
    <row r="190" spans="1:17" x14ac:dyDescent="0.3">
      <c r="A190" s="6" t="s">
        <v>38</v>
      </c>
      <c r="B190" s="7">
        <v>38644</v>
      </c>
      <c r="C190" s="7" t="s">
        <v>121</v>
      </c>
      <c r="D190" s="7" t="s">
        <v>122</v>
      </c>
      <c r="F190" s="7" t="s">
        <v>123</v>
      </c>
      <c r="G190" s="6">
        <v>2005</v>
      </c>
      <c r="H190" s="8">
        <v>40000</v>
      </c>
      <c r="I190" s="8">
        <v>3200</v>
      </c>
      <c r="J190" s="8">
        <v>800</v>
      </c>
      <c r="L190" s="8">
        <f t="shared" si="2"/>
        <v>44000</v>
      </c>
      <c r="M190" s="6" t="s">
        <v>21</v>
      </c>
      <c r="N190" s="6">
        <v>13</v>
      </c>
      <c r="O190" s="6">
        <v>2</v>
      </c>
      <c r="P190" s="6">
        <v>4</v>
      </c>
      <c r="Q190" t="s">
        <v>134</v>
      </c>
    </row>
    <row r="191" spans="1:17" x14ac:dyDescent="0.3">
      <c r="A191" s="6" t="s">
        <v>56</v>
      </c>
      <c r="B191" s="7">
        <v>38707</v>
      </c>
      <c r="C191" s="7" t="s">
        <v>121</v>
      </c>
      <c r="D191" s="7" t="s">
        <v>122</v>
      </c>
      <c r="F191" s="7" t="s">
        <v>123</v>
      </c>
      <c r="G191" s="6">
        <v>2005</v>
      </c>
      <c r="H191" s="8">
        <v>52000</v>
      </c>
      <c r="I191" s="8">
        <v>3120</v>
      </c>
      <c r="J191" s="8">
        <v>1040</v>
      </c>
      <c r="L191" s="8">
        <f t="shared" si="2"/>
        <v>56160</v>
      </c>
      <c r="M191" s="6" t="s">
        <v>18</v>
      </c>
      <c r="N191" s="6">
        <v>13</v>
      </c>
      <c r="O191" s="6">
        <v>4</v>
      </c>
      <c r="P191" s="6">
        <v>3</v>
      </c>
      <c r="Q191" t="s">
        <v>133</v>
      </c>
    </row>
    <row r="192" spans="1:17" x14ac:dyDescent="0.3">
      <c r="A192" s="6" t="s">
        <v>104</v>
      </c>
      <c r="B192" s="7">
        <v>36659</v>
      </c>
      <c r="C192" s="7" t="s">
        <v>121</v>
      </c>
      <c r="D192" s="7" t="s">
        <v>122</v>
      </c>
      <c r="F192" s="7" t="s">
        <v>123</v>
      </c>
      <c r="G192" s="6">
        <v>2006</v>
      </c>
      <c r="H192" s="8">
        <v>110000</v>
      </c>
      <c r="I192" s="8">
        <v>6600</v>
      </c>
      <c r="J192" s="8">
        <v>2200</v>
      </c>
      <c r="L192" s="8">
        <f t="shared" si="2"/>
        <v>118800</v>
      </c>
      <c r="M192" s="6" t="s">
        <v>15</v>
      </c>
      <c r="N192" s="6">
        <v>10</v>
      </c>
      <c r="O192" s="6">
        <v>5</v>
      </c>
      <c r="P192" s="6">
        <v>2</v>
      </c>
      <c r="Q192" t="s">
        <v>134</v>
      </c>
    </row>
    <row r="193" spans="1:17" x14ac:dyDescent="0.3">
      <c r="A193" s="6" t="s">
        <v>45</v>
      </c>
      <c r="B193" s="7">
        <v>36762</v>
      </c>
      <c r="C193" s="7" t="s">
        <v>121</v>
      </c>
      <c r="D193" s="7" t="s">
        <v>122</v>
      </c>
      <c r="F193" s="7" t="s">
        <v>123</v>
      </c>
      <c r="G193" s="6">
        <v>2006</v>
      </c>
      <c r="H193" s="8">
        <v>63220</v>
      </c>
      <c r="I193" s="8">
        <v>5057.6000000000004</v>
      </c>
      <c r="J193" s="8">
        <v>0</v>
      </c>
      <c r="K193" s="8">
        <v>86000</v>
      </c>
      <c r="L193" s="8">
        <f t="shared" si="2"/>
        <v>154277.6</v>
      </c>
      <c r="M193" s="6" t="s">
        <v>34</v>
      </c>
      <c r="N193" s="6">
        <v>15</v>
      </c>
      <c r="O193" s="6">
        <v>9</v>
      </c>
      <c r="P193" s="6">
        <v>5</v>
      </c>
      <c r="Q193" t="s">
        <v>133</v>
      </c>
    </row>
    <row r="194" spans="1:17" x14ac:dyDescent="0.3">
      <c r="A194" s="6" t="s">
        <v>66</v>
      </c>
      <c r="B194" s="7">
        <v>36777</v>
      </c>
      <c r="C194" s="7" t="s">
        <v>121</v>
      </c>
      <c r="D194" s="7" t="s">
        <v>122</v>
      </c>
      <c r="E194" s="7">
        <v>38812</v>
      </c>
      <c r="F194" s="7" t="s">
        <v>123</v>
      </c>
      <c r="G194" s="6">
        <v>2006</v>
      </c>
      <c r="H194" s="8">
        <v>71760</v>
      </c>
      <c r="I194" s="8">
        <v>7176</v>
      </c>
      <c r="J194" s="8">
        <v>1435.2</v>
      </c>
      <c r="L194" s="8">
        <f t="shared" si="2"/>
        <v>80371.199999999997</v>
      </c>
      <c r="M194" s="6" t="s">
        <v>8</v>
      </c>
      <c r="N194" s="6">
        <v>13</v>
      </c>
      <c r="O194" s="6">
        <v>11</v>
      </c>
      <c r="P194" s="6">
        <v>2</v>
      </c>
      <c r="Q194" t="s">
        <v>134</v>
      </c>
    </row>
    <row r="195" spans="1:17" x14ac:dyDescent="0.3">
      <c r="A195" s="6" t="s">
        <v>28</v>
      </c>
      <c r="B195" s="7">
        <v>36817</v>
      </c>
      <c r="C195" s="7" t="s">
        <v>121</v>
      </c>
      <c r="D195" s="7" t="s">
        <v>122</v>
      </c>
      <c r="F195" s="7" t="s">
        <v>123</v>
      </c>
      <c r="G195" s="6">
        <v>2006</v>
      </c>
      <c r="H195" s="8">
        <v>46200</v>
      </c>
      <c r="I195" s="8">
        <v>5082</v>
      </c>
      <c r="J195" s="8">
        <v>924</v>
      </c>
      <c r="L195" s="8">
        <f t="shared" ref="L195:L258" si="3">SUM(H195:K195)</f>
        <v>52206</v>
      </c>
      <c r="M195" s="6" t="s">
        <v>10</v>
      </c>
      <c r="N195" s="6">
        <v>10</v>
      </c>
      <c r="O195" s="6">
        <v>3</v>
      </c>
      <c r="P195" s="6">
        <v>2</v>
      </c>
      <c r="Q195" t="s">
        <v>134</v>
      </c>
    </row>
    <row r="196" spans="1:17" x14ac:dyDescent="0.3">
      <c r="A196" s="6" t="s">
        <v>59</v>
      </c>
      <c r="B196" s="7">
        <v>36867</v>
      </c>
      <c r="C196" s="7" t="s">
        <v>121</v>
      </c>
      <c r="D196" s="7" t="s">
        <v>122</v>
      </c>
      <c r="F196" s="7" t="s">
        <v>123</v>
      </c>
      <c r="G196" s="6">
        <v>2006</v>
      </c>
      <c r="H196" s="8">
        <v>74900</v>
      </c>
      <c r="I196" s="8">
        <v>8988</v>
      </c>
      <c r="J196" s="8">
        <v>749</v>
      </c>
      <c r="L196" s="8">
        <f t="shared" si="3"/>
        <v>84637</v>
      </c>
      <c r="M196" s="6" t="s">
        <v>18</v>
      </c>
      <c r="N196" s="6">
        <v>14</v>
      </c>
      <c r="O196" s="6">
        <v>2</v>
      </c>
      <c r="P196" s="6">
        <v>4</v>
      </c>
      <c r="Q196" t="s">
        <v>134</v>
      </c>
    </row>
    <row r="197" spans="1:17" x14ac:dyDescent="0.3">
      <c r="A197" s="6" t="s">
        <v>43</v>
      </c>
      <c r="B197" s="7">
        <v>36904</v>
      </c>
      <c r="C197" s="7" t="s">
        <v>124</v>
      </c>
      <c r="D197" s="7" t="s">
        <v>125</v>
      </c>
      <c r="F197" s="7" t="s">
        <v>123</v>
      </c>
      <c r="G197" s="6">
        <v>2006</v>
      </c>
      <c r="H197" s="8">
        <v>56160</v>
      </c>
      <c r="I197" s="8">
        <v>5054.3999999999996</v>
      </c>
      <c r="J197" s="8">
        <v>0</v>
      </c>
      <c r="K197" s="8">
        <v>115000</v>
      </c>
      <c r="L197" s="8">
        <f t="shared" si="3"/>
        <v>176214.39999999999</v>
      </c>
      <c r="M197" s="6" t="s">
        <v>34</v>
      </c>
      <c r="N197" s="6">
        <v>14</v>
      </c>
      <c r="O197" s="6">
        <v>3</v>
      </c>
      <c r="P197" s="6">
        <v>3</v>
      </c>
      <c r="Q197" t="s">
        <v>134</v>
      </c>
    </row>
    <row r="198" spans="1:17" x14ac:dyDescent="0.3">
      <c r="A198" s="6" t="s">
        <v>26</v>
      </c>
      <c r="B198" s="7">
        <v>37015</v>
      </c>
      <c r="C198" s="7" t="s">
        <v>124</v>
      </c>
      <c r="D198" s="7" t="s">
        <v>125</v>
      </c>
      <c r="F198" s="7" t="s">
        <v>123</v>
      </c>
      <c r="G198" s="6">
        <v>2006</v>
      </c>
      <c r="H198" s="8">
        <v>46870</v>
      </c>
      <c r="I198" s="8">
        <v>2343.5</v>
      </c>
      <c r="J198" s="8">
        <v>0</v>
      </c>
      <c r="L198" s="8">
        <f t="shared" si="3"/>
        <v>49213.5</v>
      </c>
      <c r="M198" s="6" t="s">
        <v>18</v>
      </c>
      <c r="N198" s="6">
        <v>12</v>
      </c>
      <c r="O198" s="6">
        <v>5</v>
      </c>
      <c r="P198" s="6">
        <v>4</v>
      </c>
      <c r="Q198" t="s">
        <v>133</v>
      </c>
    </row>
    <row r="199" spans="1:17" x14ac:dyDescent="0.3">
      <c r="A199" s="6" t="s">
        <v>42</v>
      </c>
      <c r="B199" s="7">
        <v>37021</v>
      </c>
      <c r="C199" s="7" t="s">
        <v>126</v>
      </c>
      <c r="D199" s="7" t="s">
        <v>127</v>
      </c>
      <c r="F199" s="7" t="s">
        <v>123</v>
      </c>
      <c r="G199" s="6">
        <v>2006</v>
      </c>
      <c r="H199" s="8">
        <v>52920</v>
      </c>
      <c r="I199" s="8">
        <v>6350.4</v>
      </c>
      <c r="J199" s="8">
        <v>0</v>
      </c>
      <c r="K199" s="8">
        <v>80000</v>
      </c>
      <c r="L199" s="8">
        <f t="shared" si="3"/>
        <v>139270.39999999999</v>
      </c>
      <c r="M199" s="6" t="s">
        <v>34</v>
      </c>
      <c r="N199" s="6">
        <v>11</v>
      </c>
      <c r="O199" s="6">
        <v>4</v>
      </c>
      <c r="P199" s="6">
        <v>2</v>
      </c>
      <c r="Q199" t="s">
        <v>133</v>
      </c>
    </row>
    <row r="200" spans="1:17" x14ac:dyDescent="0.3">
      <c r="A200" s="6" t="s">
        <v>74</v>
      </c>
      <c r="B200" s="7">
        <v>37065</v>
      </c>
      <c r="C200" s="7" t="s">
        <v>126</v>
      </c>
      <c r="D200" s="7" t="s">
        <v>127</v>
      </c>
      <c r="F200" s="7" t="s">
        <v>123</v>
      </c>
      <c r="G200" s="6">
        <v>2006</v>
      </c>
      <c r="H200" s="8">
        <v>77760</v>
      </c>
      <c r="I200" s="8">
        <v>8553.6</v>
      </c>
      <c r="J200" s="8">
        <v>3888</v>
      </c>
      <c r="L200" s="8">
        <f t="shared" si="3"/>
        <v>90201.600000000006</v>
      </c>
      <c r="M200" s="6" t="s">
        <v>30</v>
      </c>
      <c r="N200" s="6">
        <v>15</v>
      </c>
      <c r="O200" s="6">
        <v>10</v>
      </c>
      <c r="P200" s="6">
        <v>5</v>
      </c>
      <c r="Q200" t="s">
        <v>134</v>
      </c>
    </row>
    <row r="201" spans="1:17" x14ac:dyDescent="0.3">
      <c r="A201" s="6" t="s">
        <v>82</v>
      </c>
      <c r="B201" s="7">
        <v>37170</v>
      </c>
      <c r="C201" s="7" t="s">
        <v>126</v>
      </c>
      <c r="D201" s="7" t="s">
        <v>127</v>
      </c>
      <c r="F201" s="7" t="s">
        <v>123</v>
      </c>
      <c r="G201" s="6">
        <v>2006</v>
      </c>
      <c r="H201" s="8">
        <v>81000</v>
      </c>
      <c r="I201" s="8">
        <v>4050</v>
      </c>
      <c r="J201" s="8">
        <v>4050</v>
      </c>
      <c r="L201" s="8">
        <f t="shared" si="3"/>
        <v>89100</v>
      </c>
      <c r="M201" s="6" t="s">
        <v>23</v>
      </c>
      <c r="N201" s="6">
        <v>15</v>
      </c>
      <c r="O201" s="6">
        <v>7</v>
      </c>
      <c r="P201" s="6">
        <v>3</v>
      </c>
      <c r="Q201" t="s">
        <v>134</v>
      </c>
    </row>
    <row r="202" spans="1:17" x14ac:dyDescent="0.3">
      <c r="A202" s="6" t="s">
        <v>17</v>
      </c>
      <c r="B202" s="7">
        <v>37185</v>
      </c>
      <c r="C202" s="7" t="s">
        <v>121</v>
      </c>
      <c r="D202" s="7" t="s">
        <v>122</v>
      </c>
      <c r="F202" s="7" t="s">
        <v>123</v>
      </c>
      <c r="G202" s="6">
        <v>2006</v>
      </c>
      <c r="H202" s="8">
        <v>42900</v>
      </c>
      <c r="I202" s="8">
        <v>5148</v>
      </c>
      <c r="J202" s="8">
        <v>1716</v>
      </c>
      <c r="L202" s="8">
        <f t="shared" si="3"/>
        <v>49764</v>
      </c>
      <c r="M202" s="6" t="s">
        <v>18</v>
      </c>
      <c r="N202" s="6">
        <v>13</v>
      </c>
      <c r="O202" s="6">
        <v>7</v>
      </c>
      <c r="P202" s="6">
        <v>3</v>
      </c>
      <c r="Q202" t="s">
        <v>134</v>
      </c>
    </row>
    <row r="203" spans="1:17" x14ac:dyDescent="0.3">
      <c r="A203" s="6" t="s">
        <v>68</v>
      </c>
      <c r="B203" s="7">
        <v>37186</v>
      </c>
      <c r="C203" s="7" t="s">
        <v>121</v>
      </c>
      <c r="D203" s="7" t="s">
        <v>122</v>
      </c>
      <c r="F203" s="7" t="s">
        <v>123</v>
      </c>
      <c r="G203" s="6">
        <v>2006</v>
      </c>
      <c r="H203" s="8">
        <v>74800</v>
      </c>
      <c r="I203" s="8">
        <v>7480</v>
      </c>
      <c r="J203" s="8">
        <v>0</v>
      </c>
      <c r="L203" s="8">
        <f t="shared" si="3"/>
        <v>82280</v>
      </c>
      <c r="M203" s="6" t="s">
        <v>30</v>
      </c>
      <c r="N203" s="6">
        <v>14</v>
      </c>
      <c r="O203" s="6">
        <v>6</v>
      </c>
      <c r="P203" s="6">
        <v>3</v>
      </c>
      <c r="Q203" t="s">
        <v>134</v>
      </c>
    </row>
    <row r="204" spans="1:17" x14ac:dyDescent="0.3">
      <c r="A204" s="6" t="s">
        <v>67</v>
      </c>
      <c r="B204" s="7">
        <v>37218</v>
      </c>
      <c r="C204" s="7" t="s">
        <v>121</v>
      </c>
      <c r="D204" s="7" t="s">
        <v>122</v>
      </c>
      <c r="F204" s="7" t="s">
        <v>123</v>
      </c>
      <c r="G204" s="6">
        <v>2006</v>
      </c>
      <c r="H204" s="8">
        <v>77000</v>
      </c>
      <c r="I204" s="8">
        <v>9240</v>
      </c>
      <c r="J204" s="8">
        <v>3850</v>
      </c>
      <c r="L204" s="8">
        <f t="shared" si="3"/>
        <v>90090</v>
      </c>
      <c r="M204" s="6" t="s">
        <v>12</v>
      </c>
      <c r="N204" s="6">
        <v>11</v>
      </c>
      <c r="O204" s="6">
        <v>3</v>
      </c>
      <c r="P204" s="6">
        <v>5</v>
      </c>
      <c r="Q204" t="s">
        <v>134</v>
      </c>
    </row>
    <row r="205" spans="1:17" x14ac:dyDescent="0.3">
      <c r="A205" s="6" t="s">
        <v>77</v>
      </c>
      <c r="B205" s="7">
        <v>37228</v>
      </c>
      <c r="C205" s="7" t="s">
        <v>121</v>
      </c>
      <c r="D205" s="7" t="s">
        <v>122</v>
      </c>
      <c r="F205" s="7" t="s">
        <v>123</v>
      </c>
      <c r="G205" s="6">
        <v>2006</v>
      </c>
      <c r="H205" s="8">
        <v>81750</v>
      </c>
      <c r="I205" s="8">
        <v>5722.5</v>
      </c>
      <c r="J205" s="8">
        <v>817.5</v>
      </c>
      <c r="L205" s="8">
        <f t="shared" si="3"/>
        <v>88290</v>
      </c>
      <c r="M205" s="6" t="s">
        <v>10</v>
      </c>
      <c r="N205" s="6">
        <v>13</v>
      </c>
      <c r="O205" s="6">
        <v>3</v>
      </c>
      <c r="P205" s="6">
        <v>4</v>
      </c>
      <c r="Q205" t="s">
        <v>134</v>
      </c>
    </row>
    <row r="206" spans="1:17" x14ac:dyDescent="0.3">
      <c r="A206" s="6" t="s">
        <v>63</v>
      </c>
      <c r="B206" s="7">
        <v>37246</v>
      </c>
      <c r="C206" s="7" t="s">
        <v>121</v>
      </c>
      <c r="D206" s="7" t="s">
        <v>122</v>
      </c>
      <c r="F206" s="7" t="s">
        <v>123</v>
      </c>
      <c r="G206" s="6">
        <v>2006</v>
      </c>
      <c r="H206" s="8">
        <v>68250</v>
      </c>
      <c r="I206" s="8">
        <v>6142.5</v>
      </c>
      <c r="J206" s="8">
        <v>1365</v>
      </c>
      <c r="L206" s="8">
        <f t="shared" si="3"/>
        <v>75757.5</v>
      </c>
      <c r="M206" s="6" t="s">
        <v>30</v>
      </c>
      <c r="N206" s="6">
        <v>14</v>
      </c>
      <c r="O206" s="6">
        <v>9</v>
      </c>
      <c r="P206" s="6">
        <v>5</v>
      </c>
      <c r="Q206" t="s">
        <v>134</v>
      </c>
    </row>
    <row r="207" spans="1:17" x14ac:dyDescent="0.3">
      <c r="A207" s="6" t="s">
        <v>91</v>
      </c>
      <c r="B207" s="7">
        <v>37246</v>
      </c>
      <c r="C207" s="7" t="s">
        <v>121</v>
      </c>
      <c r="D207" s="7" t="s">
        <v>122</v>
      </c>
      <c r="F207" s="7" t="s">
        <v>123</v>
      </c>
      <c r="G207" s="6">
        <v>2006</v>
      </c>
      <c r="H207" s="8">
        <v>90200</v>
      </c>
      <c r="I207" s="8">
        <v>4510</v>
      </c>
      <c r="J207" s="8">
        <v>2706</v>
      </c>
      <c r="L207" s="8">
        <f t="shared" si="3"/>
        <v>97416</v>
      </c>
      <c r="M207" s="6" t="s">
        <v>10</v>
      </c>
      <c r="N207" s="6">
        <v>14</v>
      </c>
      <c r="O207" s="6">
        <v>9</v>
      </c>
      <c r="P207" s="6">
        <v>3</v>
      </c>
      <c r="Q207" t="s">
        <v>133</v>
      </c>
    </row>
    <row r="208" spans="1:17" x14ac:dyDescent="0.3">
      <c r="A208" s="6" t="s">
        <v>97</v>
      </c>
      <c r="B208" s="7">
        <v>37249</v>
      </c>
      <c r="C208" s="7" t="s">
        <v>121</v>
      </c>
      <c r="D208" s="7" t="s">
        <v>122</v>
      </c>
      <c r="F208" s="7" t="s">
        <v>123</v>
      </c>
      <c r="G208" s="6">
        <v>2006</v>
      </c>
      <c r="H208" s="8">
        <v>101370</v>
      </c>
      <c r="I208" s="8">
        <v>12164.4</v>
      </c>
      <c r="J208" s="8">
        <v>0</v>
      </c>
      <c r="L208" s="8">
        <f t="shared" si="3"/>
        <v>113534.39999999999</v>
      </c>
      <c r="M208" s="6" t="s">
        <v>21</v>
      </c>
      <c r="N208" s="6">
        <v>13</v>
      </c>
      <c r="O208" s="6">
        <v>1</v>
      </c>
      <c r="P208" s="6">
        <v>2</v>
      </c>
      <c r="Q208" t="s">
        <v>134</v>
      </c>
    </row>
    <row r="209" spans="1:17" x14ac:dyDescent="0.3">
      <c r="A209" s="6" t="s">
        <v>50</v>
      </c>
      <c r="B209" s="7">
        <v>37259</v>
      </c>
      <c r="C209" s="7" t="s">
        <v>121</v>
      </c>
      <c r="D209" s="7" t="s">
        <v>122</v>
      </c>
      <c r="F209" s="7" t="s">
        <v>123</v>
      </c>
      <c r="G209" s="6">
        <v>2006</v>
      </c>
      <c r="H209" s="8">
        <v>59400</v>
      </c>
      <c r="I209" s="8">
        <v>4752</v>
      </c>
      <c r="J209" s="8">
        <v>594</v>
      </c>
      <c r="L209" s="8">
        <f t="shared" si="3"/>
        <v>64746</v>
      </c>
      <c r="M209" s="6" t="s">
        <v>23</v>
      </c>
      <c r="N209" s="6">
        <v>11</v>
      </c>
      <c r="O209" s="6">
        <v>10</v>
      </c>
      <c r="P209" s="6">
        <v>4</v>
      </c>
      <c r="Q209" t="s">
        <v>133</v>
      </c>
    </row>
    <row r="210" spans="1:17" x14ac:dyDescent="0.3">
      <c r="A210" s="6" t="s">
        <v>41</v>
      </c>
      <c r="B210" s="7">
        <v>37289</v>
      </c>
      <c r="C210" s="7" t="s">
        <v>121</v>
      </c>
      <c r="D210" s="7" t="s">
        <v>122</v>
      </c>
      <c r="F210" s="7" t="s">
        <v>123</v>
      </c>
      <c r="G210" s="6">
        <v>2006</v>
      </c>
      <c r="H210" s="8">
        <v>55500</v>
      </c>
      <c r="I210" s="8">
        <v>6105</v>
      </c>
      <c r="J210" s="8">
        <v>1110</v>
      </c>
      <c r="L210" s="8">
        <f t="shared" si="3"/>
        <v>62715</v>
      </c>
      <c r="M210" s="6" t="s">
        <v>23</v>
      </c>
      <c r="N210" s="6">
        <v>15</v>
      </c>
      <c r="O210" s="6">
        <v>4</v>
      </c>
      <c r="P210" s="6">
        <v>4</v>
      </c>
      <c r="Q210" t="s">
        <v>134</v>
      </c>
    </row>
    <row r="211" spans="1:17" x14ac:dyDescent="0.3">
      <c r="A211" s="6" t="s">
        <v>93</v>
      </c>
      <c r="B211" s="7">
        <v>37295</v>
      </c>
      <c r="C211" s="7" t="s">
        <v>121</v>
      </c>
      <c r="D211" s="7" t="s">
        <v>122</v>
      </c>
      <c r="F211" s="7" t="s">
        <v>123</v>
      </c>
      <c r="G211" s="6">
        <v>2006</v>
      </c>
      <c r="H211" s="8">
        <v>90950</v>
      </c>
      <c r="I211" s="8">
        <v>4547.5</v>
      </c>
      <c r="J211" s="8">
        <v>0</v>
      </c>
      <c r="L211" s="8">
        <f t="shared" si="3"/>
        <v>95497.5</v>
      </c>
      <c r="M211" s="6" t="s">
        <v>30</v>
      </c>
      <c r="N211" s="6">
        <v>12</v>
      </c>
      <c r="O211" s="6">
        <v>1</v>
      </c>
      <c r="P211" s="6">
        <v>4</v>
      </c>
      <c r="Q211" t="s">
        <v>134</v>
      </c>
    </row>
    <row r="212" spans="1:17" x14ac:dyDescent="0.3">
      <c r="A212" s="6" t="s">
        <v>49</v>
      </c>
      <c r="B212" s="7">
        <v>37442</v>
      </c>
      <c r="C212" s="7" t="s">
        <v>128</v>
      </c>
      <c r="D212" s="7" t="s">
        <v>129</v>
      </c>
      <c r="F212" s="7" t="s">
        <v>123</v>
      </c>
      <c r="G212" s="6">
        <v>2006</v>
      </c>
      <c r="H212" s="8">
        <v>56160</v>
      </c>
      <c r="I212" s="8">
        <v>4492.8</v>
      </c>
      <c r="J212" s="8">
        <v>1684.8</v>
      </c>
      <c r="L212" s="8">
        <f t="shared" si="3"/>
        <v>62337.600000000006</v>
      </c>
      <c r="M212" s="6" t="s">
        <v>12</v>
      </c>
      <c r="N212" s="6">
        <v>15</v>
      </c>
      <c r="O212" s="6">
        <v>8</v>
      </c>
      <c r="P212" s="6">
        <v>4</v>
      </c>
      <c r="Q212" t="s">
        <v>134</v>
      </c>
    </row>
    <row r="213" spans="1:17" x14ac:dyDescent="0.3">
      <c r="A213" s="6" t="s">
        <v>9</v>
      </c>
      <c r="B213" s="7">
        <v>37637</v>
      </c>
      <c r="C213" s="7" t="s">
        <v>130</v>
      </c>
      <c r="D213" s="7" t="s">
        <v>131</v>
      </c>
      <c r="F213" s="7" t="s">
        <v>123</v>
      </c>
      <c r="G213" s="6">
        <v>2006</v>
      </c>
      <c r="H213" s="8">
        <v>28600</v>
      </c>
      <c r="I213" s="8">
        <v>1430</v>
      </c>
      <c r="J213" s="8">
        <v>858</v>
      </c>
      <c r="L213" s="8">
        <f t="shared" si="3"/>
        <v>30888</v>
      </c>
      <c r="M213" s="6" t="s">
        <v>10</v>
      </c>
      <c r="N213" s="6">
        <v>12</v>
      </c>
      <c r="O213" s="6">
        <v>11</v>
      </c>
      <c r="P213" s="6">
        <v>4</v>
      </c>
      <c r="Q213" t="s">
        <v>134</v>
      </c>
    </row>
    <row r="214" spans="1:17" x14ac:dyDescent="0.3">
      <c r="A214" s="6" t="s">
        <v>24</v>
      </c>
      <c r="B214" s="7">
        <v>37702</v>
      </c>
      <c r="C214" s="7" t="s">
        <v>130</v>
      </c>
      <c r="D214" s="7" t="s">
        <v>131</v>
      </c>
      <c r="F214" s="7" t="s">
        <v>123</v>
      </c>
      <c r="G214" s="6">
        <v>2006</v>
      </c>
      <c r="H214" s="8">
        <v>36630</v>
      </c>
      <c r="I214" s="8">
        <v>4395.6000000000004</v>
      </c>
      <c r="J214" s="8">
        <v>0</v>
      </c>
      <c r="L214" s="8">
        <f t="shared" si="3"/>
        <v>41025.599999999999</v>
      </c>
      <c r="M214" s="6" t="s">
        <v>10</v>
      </c>
      <c r="N214" s="6">
        <v>12</v>
      </c>
      <c r="O214" s="6">
        <v>6</v>
      </c>
      <c r="P214" s="6">
        <v>2</v>
      </c>
      <c r="Q214" t="s">
        <v>133</v>
      </c>
    </row>
    <row r="215" spans="1:17" x14ac:dyDescent="0.3">
      <c r="A215" s="6" t="s">
        <v>22</v>
      </c>
      <c r="B215" s="7">
        <v>37741</v>
      </c>
      <c r="C215" s="7" t="s">
        <v>130</v>
      </c>
      <c r="D215" s="7" t="s">
        <v>131</v>
      </c>
      <c r="E215" s="7">
        <v>38952</v>
      </c>
      <c r="F215" s="7" t="s">
        <v>123</v>
      </c>
      <c r="G215" s="6">
        <v>2006</v>
      </c>
      <c r="H215" s="8">
        <v>37450</v>
      </c>
      <c r="I215" s="8">
        <v>4494</v>
      </c>
      <c r="J215" s="8">
        <v>1872.5</v>
      </c>
      <c r="L215" s="8">
        <f t="shared" si="3"/>
        <v>43816.5</v>
      </c>
      <c r="M215" s="6" t="s">
        <v>23</v>
      </c>
      <c r="N215" s="6">
        <v>13</v>
      </c>
      <c r="O215" s="6">
        <v>5</v>
      </c>
      <c r="P215" s="6">
        <v>3</v>
      </c>
      <c r="Q215" t="s">
        <v>134</v>
      </c>
    </row>
    <row r="216" spans="1:17" x14ac:dyDescent="0.3">
      <c r="A216" s="6" t="s">
        <v>86</v>
      </c>
      <c r="B216" s="7">
        <v>37770</v>
      </c>
      <c r="C216" s="7" t="s">
        <v>130</v>
      </c>
      <c r="D216" s="7" t="s">
        <v>131</v>
      </c>
      <c r="F216" s="7" t="s">
        <v>123</v>
      </c>
      <c r="G216" s="6">
        <v>2006</v>
      </c>
      <c r="H216" s="8">
        <v>76320</v>
      </c>
      <c r="I216" s="8">
        <v>5342.4</v>
      </c>
      <c r="J216" s="8">
        <v>3052.8</v>
      </c>
      <c r="L216" s="8">
        <f t="shared" si="3"/>
        <v>84715.199999999997</v>
      </c>
      <c r="M216" s="6" t="s">
        <v>12</v>
      </c>
      <c r="N216" s="6">
        <v>11</v>
      </c>
      <c r="O216" s="6">
        <v>10</v>
      </c>
      <c r="P216" s="6">
        <v>4</v>
      </c>
      <c r="Q216" t="s">
        <v>133</v>
      </c>
    </row>
    <row r="217" spans="1:17" x14ac:dyDescent="0.3">
      <c r="A217" s="6" t="s">
        <v>90</v>
      </c>
      <c r="B217" s="7">
        <v>37823</v>
      </c>
      <c r="C217" s="7" t="s">
        <v>124</v>
      </c>
      <c r="D217" s="7" t="s">
        <v>125</v>
      </c>
      <c r="F217" s="7" t="s">
        <v>123</v>
      </c>
      <c r="G217" s="6">
        <v>2006</v>
      </c>
      <c r="H217" s="8">
        <v>83460</v>
      </c>
      <c r="I217" s="8">
        <v>8346</v>
      </c>
      <c r="J217" s="8">
        <v>3338.4</v>
      </c>
      <c r="L217" s="8">
        <f t="shared" si="3"/>
        <v>95144.4</v>
      </c>
      <c r="M217" s="6" t="s">
        <v>23</v>
      </c>
      <c r="N217" s="6">
        <v>12</v>
      </c>
      <c r="O217" s="6">
        <v>1</v>
      </c>
      <c r="P217" s="6">
        <v>2</v>
      </c>
      <c r="Q217" t="s">
        <v>133</v>
      </c>
    </row>
    <row r="218" spans="1:17" x14ac:dyDescent="0.3">
      <c r="A218" s="6" t="s">
        <v>110</v>
      </c>
      <c r="B218" s="7">
        <v>37912</v>
      </c>
      <c r="C218" s="7" t="s">
        <v>124</v>
      </c>
      <c r="D218" s="7" t="s">
        <v>125</v>
      </c>
      <c r="F218" s="7" t="s">
        <v>123</v>
      </c>
      <c r="G218" s="6">
        <v>2006</v>
      </c>
      <c r="H218" s="8">
        <v>141700</v>
      </c>
      <c r="I218" s="8">
        <v>7085</v>
      </c>
      <c r="J218" s="8">
        <v>2834</v>
      </c>
      <c r="L218" s="8">
        <f t="shared" si="3"/>
        <v>151619</v>
      </c>
      <c r="M218" s="6" t="s">
        <v>10</v>
      </c>
      <c r="N218" s="6">
        <v>12</v>
      </c>
      <c r="O218" s="6">
        <v>6</v>
      </c>
      <c r="P218" s="6">
        <v>5</v>
      </c>
      <c r="Q218" t="s">
        <v>133</v>
      </c>
    </row>
    <row r="219" spans="1:17" x14ac:dyDescent="0.3">
      <c r="A219" s="6" t="s">
        <v>75</v>
      </c>
      <c r="B219" s="7">
        <v>37929</v>
      </c>
      <c r="C219" s="7" t="s">
        <v>126</v>
      </c>
      <c r="D219" s="7" t="s">
        <v>127</v>
      </c>
      <c r="F219" s="7" t="s">
        <v>123</v>
      </c>
      <c r="G219" s="6">
        <v>2006</v>
      </c>
      <c r="H219" s="8">
        <v>68250</v>
      </c>
      <c r="I219" s="8">
        <v>7507.5</v>
      </c>
      <c r="J219" s="8">
        <v>0</v>
      </c>
      <c r="L219" s="8">
        <f t="shared" si="3"/>
        <v>75757.5</v>
      </c>
      <c r="M219" s="6" t="s">
        <v>30</v>
      </c>
      <c r="N219" s="6">
        <v>13</v>
      </c>
      <c r="O219" s="6">
        <v>2</v>
      </c>
      <c r="P219" s="6">
        <v>5</v>
      </c>
      <c r="Q219" t="s">
        <v>134</v>
      </c>
    </row>
    <row r="220" spans="1:17" x14ac:dyDescent="0.3">
      <c r="A220" s="6" t="s">
        <v>64</v>
      </c>
      <c r="B220" s="7">
        <v>37932</v>
      </c>
      <c r="C220" s="7" t="s">
        <v>128</v>
      </c>
      <c r="D220" s="7" t="s">
        <v>129</v>
      </c>
      <c r="F220" s="7" t="s">
        <v>123</v>
      </c>
      <c r="G220" s="6">
        <v>2006</v>
      </c>
      <c r="H220" s="8">
        <v>65400</v>
      </c>
      <c r="I220" s="8">
        <v>7848</v>
      </c>
      <c r="J220" s="8">
        <v>1308</v>
      </c>
      <c r="L220" s="8">
        <f t="shared" si="3"/>
        <v>74556</v>
      </c>
      <c r="M220" s="6" t="s">
        <v>8</v>
      </c>
      <c r="N220" s="6">
        <v>10</v>
      </c>
      <c r="O220" s="6">
        <v>9</v>
      </c>
      <c r="P220" s="6">
        <v>2</v>
      </c>
      <c r="Q220" t="s">
        <v>133</v>
      </c>
    </row>
    <row r="221" spans="1:17" x14ac:dyDescent="0.3">
      <c r="A221" s="6" t="s">
        <v>53</v>
      </c>
      <c r="B221" s="7">
        <v>37952</v>
      </c>
      <c r="C221" s="7" t="s">
        <v>128</v>
      </c>
      <c r="D221" s="7" t="s">
        <v>129</v>
      </c>
      <c r="F221" s="7" t="s">
        <v>123</v>
      </c>
      <c r="G221" s="6">
        <v>2006</v>
      </c>
      <c r="H221" s="8">
        <v>55640</v>
      </c>
      <c r="I221" s="8">
        <v>2782</v>
      </c>
      <c r="J221" s="8">
        <v>1669.2</v>
      </c>
      <c r="L221" s="8">
        <f t="shared" si="3"/>
        <v>60091.199999999997</v>
      </c>
      <c r="M221" s="6" t="s">
        <v>15</v>
      </c>
      <c r="N221" s="6">
        <v>10</v>
      </c>
      <c r="O221" s="6">
        <v>7</v>
      </c>
      <c r="P221" s="6">
        <v>3</v>
      </c>
      <c r="Q221" t="s">
        <v>133</v>
      </c>
    </row>
    <row r="222" spans="1:17" x14ac:dyDescent="0.3">
      <c r="A222" s="6" t="s">
        <v>95</v>
      </c>
      <c r="B222" s="7">
        <v>37958</v>
      </c>
      <c r="C222" s="7" t="s">
        <v>121</v>
      </c>
      <c r="D222" s="7" t="s">
        <v>122</v>
      </c>
      <c r="F222" s="7" t="s">
        <v>123</v>
      </c>
      <c r="G222" s="6">
        <v>2006</v>
      </c>
      <c r="H222" s="8">
        <v>81900</v>
      </c>
      <c r="I222" s="8">
        <v>7371</v>
      </c>
      <c r="J222" s="8">
        <v>0</v>
      </c>
      <c r="K222" s="8">
        <v>122000</v>
      </c>
      <c r="L222" s="8">
        <f t="shared" si="3"/>
        <v>211271</v>
      </c>
      <c r="M222" s="6" t="s">
        <v>34</v>
      </c>
      <c r="N222" s="6">
        <v>13</v>
      </c>
      <c r="O222" s="6">
        <v>4</v>
      </c>
      <c r="P222" s="6">
        <v>5</v>
      </c>
      <c r="Q222" t="s">
        <v>134</v>
      </c>
    </row>
    <row r="223" spans="1:17" x14ac:dyDescent="0.3">
      <c r="A223" s="6" t="s">
        <v>65</v>
      </c>
      <c r="B223" s="7">
        <v>37959</v>
      </c>
      <c r="C223" s="7" t="s">
        <v>121</v>
      </c>
      <c r="D223" s="7" t="s">
        <v>122</v>
      </c>
      <c r="F223" s="7" t="s">
        <v>123</v>
      </c>
      <c r="G223" s="6">
        <v>2006</v>
      </c>
      <c r="H223" s="8">
        <v>64200</v>
      </c>
      <c r="I223" s="8">
        <v>3210</v>
      </c>
      <c r="J223" s="8">
        <v>0</v>
      </c>
      <c r="L223" s="8">
        <f t="shared" si="3"/>
        <v>67410</v>
      </c>
      <c r="M223" s="6" t="s">
        <v>15</v>
      </c>
      <c r="N223" s="6">
        <v>10</v>
      </c>
      <c r="O223" s="6">
        <v>1</v>
      </c>
      <c r="P223" s="6">
        <v>5</v>
      </c>
      <c r="Q223" t="s">
        <v>133</v>
      </c>
    </row>
    <row r="224" spans="1:17" x14ac:dyDescent="0.3">
      <c r="A224" s="6" t="s">
        <v>98</v>
      </c>
      <c r="B224" s="7">
        <v>37959</v>
      </c>
      <c r="C224" s="7" t="s">
        <v>121</v>
      </c>
      <c r="D224" s="7" t="s">
        <v>122</v>
      </c>
      <c r="F224" s="7" t="s">
        <v>123</v>
      </c>
      <c r="G224" s="6">
        <v>2006</v>
      </c>
      <c r="H224" s="8">
        <v>89250</v>
      </c>
      <c r="I224" s="8">
        <v>4462.5</v>
      </c>
      <c r="J224" s="8">
        <v>0</v>
      </c>
      <c r="K224" s="8">
        <v>136000</v>
      </c>
      <c r="L224" s="8">
        <f t="shared" si="3"/>
        <v>229712.5</v>
      </c>
      <c r="M224" s="6" t="s">
        <v>34</v>
      </c>
      <c r="N224" s="6">
        <v>10</v>
      </c>
      <c r="O224" s="6">
        <v>1</v>
      </c>
      <c r="P224" s="6">
        <v>2</v>
      </c>
      <c r="Q224" t="s">
        <v>134</v>
      </c>
    </row>
    <row r="225" spans="1:17" x14ac:dyDescent="0.3">
      <c r="A225" s="6" t="s">
        <v>39</v>
      </c>
      <c r="B225" s="7">
        <v>37969</v>
      </c>
      <c r="C225" s="7" t="s">
        <v>121</v>
      </c>
      <c r="D225" s="7" t="s">
        <v>122</v>
      </c>
      <c r="F225" s="7" t="s">
        <v>123</v>
      </c>
      <c r="G225" s="6">
        <v>2006</v>
      </c>
      <c r="H225" s="8">
        <v>45760</v>
      </c>
      <c r="I225" s="8">
        <v>3203.2</v>
      </c>
      <c r="J225" s="8">
        <v>1372.8</v>
      </c>
      <c r="L225" s="8">
        <f t="shared" si="3"/>
        <v>50336</v>
      </c>
      <c r="M225" s="6" t="s">
        <v>8</v>
      </c>
      <c r="N225" s="6">
        <v>12</v>
      </c>
      <c r="O225" s="6">
        <v>0</v>
      </c>
      <c r="P225" s="6">
        <v>2</v>
      </c>
      <c r="Q225" t="s">
        <v>134</v>
      </c>
    </row>
    <row r="226" spans="1:17" x14ac:dyDescent="0.3">
      <c r="A226" s="6" t="s">
        <v>61</v>
      </c>
      <c r="B226" s="7">
        <v>38104</v>
      </c>
      <c r="C226" s="7" t="s">
        <v>128</v>
      </c>
      <c r="D226" s="7" t="s">
        <v>129</v>
      </c>
      <c r="F226" s="7" t="s">
        <v>123</v>
      </c>
      <c r="G226" s="6">
        <v>2006</v>
      </c>
      <c r="H226" s="8">
        <v>58320</v>
      </c>
      <c r="I226" s="8">
        <v>4665.6000000000004</v>
      </c>
      <c r="J226" s="8">
        <v>2916</v>
      </c>
      <c r="L226" s="8">
        <f t="shared" si="3"/>
        <v>65901.600000000006</v>
      </c>
      <c r="M226" s="6" t="s">
        <v>23</v>
      </c>
      <c r="N226" s="6">
        <v>14</v>
      </c>
      <c r="O226" s="6">
        <v>8</v>
      </c>
      <c r="P226" s="6">
        <v>5</v>
      </c>
      <c r="Q226" t="s">
        <v>134</v>
      </c>
    </row>
    <row r="227" spans="1:17" x14ac:dyDescent="0.3">
      <c r="A227" s="6" t="s">
        <v>72</v>
      </c>
      <c r="B227" s="7">
        <v>38145</v>
      </c>
      <c r="C227" s="7" t="s">
        <v>124</v>
      </c>
      <c r="D227" s="7" t="s">
        <v>125</v>
      </c>
      <c r="F227" s="7" t="s">
        <v>123</v>
      </c>
      <c r="G227" s="6">
        <v>2006</v>
      </c>
      <c r="H227" s="8">
        <v>65720</v>
      </c>
      <c r="I227" s="8">
        <v>3943.2</v>
      </c>
      <c r="J227" s="8">
        <v>657.2</v>
      </c>
      <c r="L227" s="8">
        <f t="shared" si="3"/>
        <v>70320.399999999994</v>
      </c>
      <c r="M227" s="6" t="s">
        <v>18</v>
      </c>
      <c r="N227" s="6">
        <v>15</v>
      </c>
      <c r="O227" s="6">
        <v>4</v>
      </c>
      <c r="P227" s="6">
        <v>2</v>
      </c>
      <c r="Q227" t="s">
        <v>134</v>
      </c>
    </row>
    <row r="228" spans="1:17" x14ac:dyDescent="0.3">
      <c r="A228" s="6" t="s">
        <v>14</v>
      </c>
      <c r="B228" s="7">
        <v>38146</v>
      </c>
      <c r="C228" s="7" t="s">
        <v>126</v>
      </c>
      <c r="D228" s="7" t="s">
        <v>127</v>
      </c>
      <c r="F228" s="7" t="s">
        <v>123</v>
      </c>
      <c r="G228" s="6">
        <v>2006</v>
      </c>
      <c r="H228" s="8">
        <v>29430</v>
      </c>
      <c r="I228" s="8">
        <v>3237.3</v>
      </c>
      <c r="J228" s="8">
        <v>882.9</v>
      </c>
      <c r="L228" s="8">
        <f t="shared" si="3"/>
        <v>33550.199999999997</v>
      </c>
      <c r="M228" s="6" t="s">
        <v>15</v>
      </c>
      <c r="N228" s="6">
        <v>14</v>
      </c>
      <c r="O228" s="6">
        <v>6</v>
      </c>
      <c r="P228" s="6">
        <v>4</v>
      </c>
      <c r="Q228" t="s">
        <v>134</v>
      </c>
    </row>
    <row r="229" spans="1:17" x14ac:dyDescent="0.3">
      <c r="A229" s="6" t="s">
        <v>51</v>
      </c>
      <c r="B229" s="7">
        <v>38200</v>
      </c>
      <c r="C229" s="7" t="s">
        <v>121</v>
      </c>
      <c r="D229" s="7" t="s">
        <v>122</v>
      </c>
      <c r="F229" s="7" t="s">
        <v>123</v>
      </c>
      <c r="G229" s="6">
        <v>2006</v>
      </c>
      <c r="H229" s="8">
        <v>52320</v>
      </c>
      <c r="I229" s="8">
        <v>4708.8</v>
      </c>
      <c r="J229" s="8">
        <v>2092.8000000000002</v>
      </c>
      <c r="L229" s="8">
        <f t="shared" si="3"/>
        <v>59121.600000000006</v>
      </c>
      <c r="M229" s="6" t="s">
        <v>8</v>
      </c>
      <c r="N229" s="6">
        <v>15</v>
      </c>
      <c r="O229" s="6">
        <v>3</v>
      </c>
      <c r="P229" s="6">
        <v>4</v>
      </c>
      <c r="Q229" t="s">
        <v>133</v>
      </c>
    </row>
    <row r="230" spans="1:17" x14ac:dyDescent="0.3">
      <c r="A230" s="6" t="s">
        <v>89</v>
      </c>
      <c r="B230" s="7">
        <v>38310</v>
      </c>
      <c r="C230" s="7" t="s">
        <v>121</v>
      </c>
      <c r="D230" s="7" t="s">
        <v>122</v>
      </c>
      <c r="F230" s="7" t="s">
        <v>123</v>
      </c>
      <c r="G230" s="6">
        <v>2006</v>
      </c>
      <c r="H230" s="8">
        <v>75920</v>
      </c>
      <c r="I230" s="8">
        <v>9110.4</v>
      </c>
      <c r="J230" s="8">
        <v>2277.6</v>
      </c>
      <c r="L230" s="8">
        <f t="shared" si="3"/>
        <v>87308</v>
      </c>
      <c r="M230" s="6" t="s">
        <v>30</v>
      </c>
      <c r="N230" s="6">
        <v>10</v>
      </c>
      <c r="O230" s="6">
        <v>4</v>
      </c>
      <c r="P230" s="6">
        <v>3</v>
      </c>
      <c r="Q230" t="s">
        <v>133</v>
      </c>
    </row>
    <row r="231" spans="1:17" x14ac:dyDescent="0.3">
      <c r="A231" s="6" t="s">
        <v>94</v>
      </c>
      <c r="B231" s="7">
        <v>38313</v>
      </c>
      <c r="C231" s="7" t="s">
        <v>121</v>
      </c>
      <c r="D231" s="7" t="s">
        <v>122</v>
      </c>
      <c r="F231" s="7" t="s">
        <v>123</v>
      </c>
      <c r="G231" s="6">
        <v>2006</v>
      </c>
      <c r="H231" s="8">
        <v>84700</v>
      </c>
      <c r="I231" s="8">
        <v>9317</v>
      </c>
      <c r="J231" s="8">
        <v>1694</v>
      </c>
      <c r="L231" s="8">
        <f t="shared" si="3"/>
        <v>95711</v>
      </c>
      <c r="M231" s="6" t="s">
        <v>18</v>
      </c>
      <c r="N231" s="6">
        <v>10</v>
      </c>
      <c r="O231" s="6">
        <v>5</v>
      </c>
      <c r="P231" s="6">
        <v>2</v>
      </c>
      <c r="Q231" t="s">
        <v>134</v>
      </c>
    </row>
    <row r="232" spans="1:17" x14ac:dyDescent="0.3">
      <c r="A232" s="6" t="s">
        <v>52</v>
      </c>
      <c r="B232" s="7">
        <v>38397</v>
      </c>
      <c r="C232" s="7" t="s">
        <v>130</v>
      </c>
      <c r="D232" s="7" t="s">
        <v>131</v>
      </c>
      <c r="F232" s="7" t="s">
        <v>123</v>
      </c>
      <c r="G232" s="6">
        <v>2006</v>
      </c>
      <c r="H232" s="8">
        <v>51360</v>
      </c>
      <c r="I232" s="8">
        <v>3595.2</v>
      </c>
      <c r="J232" s="8">
        <v>2568</v>
      </c>
      <c r="L232" s="8">
        <f t="shared" si="3"/>
        <v>57523.199999999997</v>
      </c>
      <c r="M232" s="6" t="s">
        <v>23</v>
      </c>
      <c r="N232" s="6">
        <v>13</v>
      </c>
      <c r="O232" s="6">
        <v>2</v>
      </c>
      <c r="P232" s="6">
        <v>3</v>
      </c>
      <c r="Q232" t="s">
        <v>133</v>
      </c>
    </row>
    <row r="233" spans="1:17" x14ac:dyDescent="0.3">
      <c r="A233" s="6" t="s">
        <v>102</v>
      </c>
      <c r="B233" s="7">
        <v>38415</v>
      </c>
      <c r="C233" s="7" t="s">
        <v>124</v>
      </c>
      <c r="D233" s="7" t="s">
        <v>125</v>
      </c>
      <c r="F233" s="7" t="s">
        <v>123</v>
      </c>
      <c r="G233" s="6">
        <v>2006</v>
      </c>
      <c r="H233" s="8">
        <v>91350</v>
      </c>
      <c r="I233" s="8">
        <v>7308</v>
      </c>
      <c r="J233" s="8">
        <v>913.5</v>
      </c>
      <c r="L233" s="8">
        <f t="shared" si="3"/>
        <v>99571.5</v>
      </c>
      <c r="M233" s="6" t="s">
        <v>21</v>
      </c>
      <c r="N233" s="6">
        <v>10</v>
      </c>
      <c r="O233" s="6">
        <v>5</v>
      </c>
      <c r="P233" s="6">
        <v>4</v>
      </c>
      <c r="Q233" t="s">
        <v>134</v>
      </c>
    </row>
    <row r="234" spans="1:17" x14ac:dyDescent="0.3">
      <c r="A234" s="6" t="s">
        <v>92</v>
      </c>
      <c r="B234" s="7">
        <v>38420</v>
      </c>
      <c r="C234" s="7" t="s">
        <v>126</v>
      </c>
      <c r="D234" s="7" t="s">
        <v>127</v>
      </c>
      <c r="F234" s="7" t="s">
        <v>123</v>
      </c>
      <c r="G234" s="6">
        <v>2006</v>
      </c>
      <c r="H234" s="8">
        <v>80560</v>
      </c>
      <c r="I234" s="8">
        <v>9667.2000000000007</v>
      </c>
      <c r="J234" s="8">
        <v>4028</v>
      </c>
      <c r="L234" s="8">
        <f t="shared" si="3"/>
        <v>94255.2</v>
      </c>
      <c r="M234" s="6" t="s">
        <v>18</v>
      </c>
      <c r="N234" s="6">
        <v>11</v>
      </c>
      <c r="O234" s="6">
        <v>10</v>
      </c>
      <c r="P234" s="6">
        <v>3</v>
      </c>
      <c r="Q234" t="s">
        <v>134</v>
      </c>
    </row>
    <row r="235" spans="1:17" x14ac:dyDescent="0.3">
      <c r="A235" s="6" t="s">
        <v>99</v>
      </c>
      <c r="B235" s="7">
        <v>38436</v>
      </c>
      <c r="C235" s="7" t="s">
        <v>128</v>
      </c>
      <c r="D235" s="7" t="s">
        <v>129</v>
      </c>
      <c r="E235" s="7">
        <v>39025</v>
      </c>
      <c r="F235" s="7" t="s">
        <v>123</v>
      </c>
      <c r="G235" s="6">
        <v>2006</v>
      </c>
      <c r="H235" s="8">
        <v>92650</v>
      </c>
      <c r="I235" s="8">
        <v>8338.5</v>
      </c>
      <c r="J235" s="8">
        <v>1853</v>
      </c>
      <c r="L235" s="8">
        <f t="shared" si="3"/>
        <v>102841.5</v>
      </c>
      <c r="M235" s="6" t="s">
        <v>30</v>
      </c>
      <c r="N235" s="6">
        <v>11</v>
      </c>
      <c r="O235" s="6">
        <v>1</v>
      </c>
      <c r="P235" s="6">
        <v>3</v>
      </c>
      <c r="Q235" t="s">
        <v>133</v>
      </c>
    </row>
    <row r="236" spans="1:17" x14ac:dyDescent="0.3">
      <c r="A236" s="6" t="s">
        <v>73</v>
      </c>
      <c r="B236" s="7">
        <v>38477</v>
      </c>
      <c r="C236" s="7" t="s">
        <v>121</v>
      </c>
      <c r="D236" s="7" t="s">
        <v>122</v>
      </c>
      <c r="F236" s="7" t="s">
        <v>123</v>
      </c>
      <c r="G236" s="6">
        <v>2006</v>
      </c>
      <c r="H236" s="8">
        <v>65720</v>
      </c>
      <c r="I236" s="8">
        <v>4600.3999999999996</v>
      </c>
      <c r="J236" s="8">
        <v>657.2</v>
      </c>
      <c r="L236" s="8">
        <f t="shared" si="3"/>
        <v>70977.599999999991</v>
      </c>
      <c r="M236" s="6" t="s">
        <v>8</v>
      </c>
      <c r="N236" s="6">
        <v>11</v>
      </c>
      <c r="O236" s="6">
        <v>4</v>
      </c>
      <c r="P236" s="6">
        <v>2</v>
      </c>
      <c r="Q236" t="s">
        <v>134</v>
      </c>
    </row>
    <row r="237" spans="1:17" x14ac:dyDescent="0.3">
      <c r="A237" s="6" t="s">
        <v>48</v>
      </c>
      <c r="B237" s="7">
        <v>38492</v>
      </c>
      <c r="C237" s="7" t="s">
        <v>121</v>
      </c>
      <c r="D237" s="7" t="s">
        <v>122</v>
      </c>
      <c r="F237" s="7" t="s">
        <v>123</v>
      </c>
      <c r="G237" s="6">
        <v>2006</v>
      </c>
      <c r="H237" s="8">
        <v>51060</v>
      </c>
      <c r="I237" s="8">
        <v>3574.2</v>
      </c>
      <c r="J237" s="8">
        <v>0</v>
      </c>
      <c r="K237" s="8">
        <v>79000</v>
      </c>
      <c r="L237" s="8">
        <f t="shared" si="3"/>
        <v>133634.20000000001</v>
      </c>
      <c r="M237" s="6" t="s">
        <v>34</v>
      </c>
      <c r="N237" s="6">
        <v>14</v>
      </c>
      <c r="O237" s="6">
        <v>8</v>
      </c>
      <c r="P237" s="6">
        <v>3</v>
      </c>
      <c r="Q237" t="s">
        <v>133</v>
      </c>
    </row>
    <row r="238" spans="1:17" x14ac:dyDescent="0.3">
      <c r="A238" s="6" t="s">
        <v>88</v>
      </c>
      <c r="B238" s="7">
        <v>38568</v>
      </c>
      <c r="C238" s="7" t="s">
        <v>121</v>
      </c>
      <c r="D238" s="7" t="s">
        <v>122</v>
      </c>
      <c r="F238" s="7" t="s">
        <v>123</v>
      </c>
      <c r="G238" s="6">
        <v>2006</v>
      </c>
      <c r="H238" s="8">
        <v>75600</v>
      </c>
      <c r="I238" s="8">
        <v>3780</v>
      </c>
      <c r="J238" s="8">
        <v>1512</v>
      </c>
      <c r="L238" s="8">
        <f t="shared" si="3"/>
        <v>80892</v>
      </c>
      <c r="M238" s="6" t="s">
        <v>23</v>
      </c>
      <c r="N238" s="6">
        <v>11</v>
      </c>
      <c r="O238" s="6">
        <v>5</v>
      </c>
      <c r="P238" s="6">
        <v>4</v>
      </c>
      <c r="Q238" t="s">
        <v>133</v>
      </c>
    </row>
    <row r="239" spans="1:17" x14ac:dyDescent="0.3">
      <c r="A239" s="6" t="s">
        <v>19</v>
      </c>
      <c r="B239" s="7">
        <v>38620</v>
      </c>
      <c r="C239" s="7" t="s">
        <v>121</v>
      </c>
      <c r="D239" s="7" t="s">
        <v>122</v>
      </c>
      <c r="F239" s="7" t="s">
        <v>123</v>
      </c>
      <c r="G239" s="6">
        <v>2006</v>
      </c>
      <c r="H239" s="8">
        <v>29680</v>
      </c>
      <c r="I239" s="8">
        <v>1780.8</v>
      </c>
      <c r="J239" s="8">
        <v>890.4</v>
      </c>
      <c r="L239" s="8">
        <f t="shared" si="3"/>
        <v>32351.200000000001</v>
      </c>
      <c r="M239" s="6" t="s">
        <v>10</v>
      </c>
      <c r="N239" s="6">
        <v>15</v>
      </c>
      <c r="O239" s="6">
        <v>7</v>
      </c>
      <c r="P239" s="6">
        <v>3</v>
      </c>
      <c r="Q239" t="s">
        <v>134</v>
      </c>
    </row>
    <row r="240" spans="1:17" x14ac:dyDescent="0.3">
      <c r="A240" s="6" t="s">
        <v>38</v>
      </c>
      <c r="B240" s="7">
        <v>38644</v>
      </c>
      <c r="C240" s="7" t="s">
        <v>121</v>
      </c>
      <c r="D240" s="7" t="s">
        <v>122</v>
      </c>
      <c r="F240" s="7" t="s">
        <v>123</v>
      </c>
      <c r="G240" s="6">
        <v>2006</v>
      </c>
      <c r="H240" s="8">
        <v>41600</v>
      </c>
      <c r="I240" s="8">
        <v>4160</v>
      </c>
      <c r="J240" s="8">
        <v>0</v>
      </c>
      <c r="L240" s="8">
        <f t="shared" si="3"/>
        <v>45760</v>
      </c>
      <c r="M240" s="6" t="s">
        <v>21</v>
      </c>
      <c r="N240" s="6">
        <v>12</v>
      </c>
      <c r="O240" s="6">
        <v>11</v>
      </c>
      <c r="P240" s="6">
        <v>2</v>
      </c>
      <c r="Q240" t="s">
        <v>133</v>
      </c>
    </row>
    <row r="241" spans="1:17" x14ac:dyDescent="0.3">
      <c r="A241" s="6" t="s">
        <v>56</v>
      </c>
      <c r="B241" s="7">
        <v>38707</v>
      </c>
      <c r="C241" s="7" t="s">
        <v>121</v>
      </c>
      <c r="D241" s="7" t="s">
        <v>122</v>
      </c>
      <c r="F241" s="7" t="s">
        <v>123</v>
      </c>
      <c r="G241" s="6">
        <v>2006</v>
      </c>
      <c r="H241" s="8">
        <v>54080</v>
      </c>
      <c r="I241" s="8">
        <v>4867.2</v>
      </c>
      <c r="J241" s="8">
        <v>2163.1999999999998</v>
      </c>
      <c r="L241" s="8">
        <f t="shared" si="3"/>
        <v>61110.399999999994</v>
      </c>
      <c r="M241" s="6" t="s">
        <v>18</v>
      </c>
      <c r="N241" s="6">
        <v>15</v>
      </c>
      <c r="O241" s="6">
        <v>5</v>
      </c>
      <c r="P241" s="6">
        <v>5</v>
      </c>
      <c r="Q241" t="s">
        <v>134</v>
      </c>
    </row>
    <row r="242" spans="1:17" x14ac:dyDescent="0.3">
      <c r="A242" s="6" t="s">
        <v>31</v>
      </c>
      <c r="B242" s="7">
        <v>38726</v>
      </c>
      <c r="C242" s="7" t="s">
        <v>121</v>
      </c>
      <c r="D242" s="7" t="s">
        <v>122</v>
      </c>
      <c r="F242" s="7" t="s">
        <v>123</v>
      </c>
      <c r="G242" s="6">
        <v>2006</v>
      </c>
      <c r="H242" s="8">
        <v>35000</v>
      </c>
      <c r="I242" s="8">
        <v>2100</v>
      </c>
      <c r="J242" s="8">
        <v>350</v>
      </c>
      <c r="L242" s="8">
        <f t="shared" si="3"/>
        <v>37450</v>
      </c>
      <c r="M242" s="6" t="s">
        <v>23</v>
      </c>
      <c r="N242" s="6">
        <v>15</v>
      </c>
      <c r="O242" s="6">
        <v>6</v>
      </c>
      <c r="P242" s="6">
        <v>3</v>
      </c>
      <c r="Q242" t="s">
        <v>133</v>
      </c>
    </row>
    <row r="243" spans="1:17" x14ac:dyDescent="0.3">
      <c r="A243" s="6" t="s">
        <v>100</v>
      </c>
      <c r="B243" s="7">
        <v>38750</v>
      </c>
      <c r="C243" s="7" t="s">
        <v>130</v>
      </c>
      <c r="D243" s="7" t="s">
        <v>131</v>
      </c>
      <c r="F243" s="7" t="s">
        <v>123</v>
      </c>
      <c r="G243" s="6">
        <v>2006</v>
      </c>
      <c r="H243" s="8">
        <v>85000</v>
      </c>
      <c r="I243" s="8">
        <v>7650</v>
      </c>
      <c r="J243" s="8">
        <v>0</v>
      </c>
      <c r="L243" s="8">
        <f t="shared" si="3"/>
        <v>92650</v>
      </c>
      <c r="M243" s="6" t="s">
        <v>30</v>
      </c>
      <c r="N243" s="6">
        <v>10</v>
      </c>
      <c r="O243" s="6">
        <v>7</v>
      </c>
      <c r="P243" s="6">
        <v>2</v>
      </c>
      <c r="Q243" t="s">
        <v>134</v>
      </c>
    </row>
    <row r="244" spans="1:17" x14ac:dyDescent="0.3">
      <c r="A244" s="6" t="s">
        <v>62</v>
      </c>
      <c r="B244" s="7">
        <v>38776</v>
      </c>
      <c r="C244" s="7" t="s">
        <v>124</v>
      </c>
      <c r="D244" s="7" t="s">
        <v>125</v>
      </c>
      <c r="F244" s="7" t="s">
        <v>123</v>
      </c>
      <c r="G244" s="6">
        <v>2006</v>
      </c>
      <c r="H244" s="8">
        <v>54000</v>
      </c>
      <c r="I244" s="8">
        <v>3780</v>
      </c>
      <c r="J244" s="8">
        <v>2700</v>
      </c>
      <c r="L244" s="8">
        <f t="shared" si="3"/>
        <v>60480</v>
      </c>
      <c r="M244" s="6" t="s">
        <v>18</v>
      </c>
      <c r="N244" s="6">
        <v>14</v>
      </c>
      <c r="O244" s="6">
        <v>2</v>
      </c>
      <c r="P244" s="6">
        <v>5</v>
      </c>
      <c r="Q244" t="s">
        <v>134</v>
      </c>
    </row>
    <row r="245" spans="1:17" x14ac:dyDescent="0.3">
      <c r="A245" s="6" t="s">
        <v>16</v>
      </c>
      <c r="B245" s="7">
        <v>38777</v>
      </c>
      <c r="C245" s="7" t="s">
        <v>126</v>
      </c>
      <c r="D245" s="7" t="s">
        <v>127</v>
      </c>
      <c r="F245" s="7" t="s">
        <v>123</v>
      </c>
      <c r="G245" s="6">
        <v>2006</v>
      </c>
      <c r="H245" s="8">
        <v>27000</v>
      </c>
      <c r="I245" s="8">
        <v>2700</v>
      </c>
      <c r="J245" s="8">
        <v>1350</v>
      </c>
      <c r="L245" s="8">
        <f t="shared" si="3"/>
        <v>31050</v>
      </c>
      <c r="M245" s="6" t="s">
        <v>15</v>
      </c>
      <c r="N245" s="6">
        <v>10</v>
      </c>
      <c r="O245" s="6">
        <v>6</v>
      </c>
      <c r="P245" s="6">
        <v>4</v>
      </c>
      <c r="Q245" t="s">
        <v>134</v>
      </c>
    </row>
    <row r="246" spans="1:17" x14ac:dyDescent="0.3">
      <c r="A246" s="6" t="s">
        <v>33</v>
      </c>
      <c r="B246" s="7">
        <v>38809</v>
      </c>
      <c r="C246" s="7" t="s">
        <v>128</v>
      </c>
      <c r="D246" s="7" t="s">
        <v>129</v>
      </c>
      <c r="F246" s="7" t="s">
        <v>123</v>
      </c>
      <c r="G246" s="6">
        <v>2006</v>
      </c>
      <c r="H246" s="8">
        <v>35000</v>
      </c>
      <c r="I246" s="8">
        <v>3850</v>
      </c>
      <c r="J246" s="8">
        <v>0</v>
      </c>
      <c r="K246" s="8">
        <v>25000</v>
      </c>
      <c r="L246" s="8">
        <f t="shared" si="3"/>
        <v>63850</v>
      </c>
      <c r="M246" s="6" t="s">
        <v>34</v>
      </c>
      <c r="N246" s="6">
        <v>12</v>
      </c>
      <c r="O246" s="6">
        <v>3</v>
      </c>
      <c r="P246" s="6">
        <v>5</v>
      </c>
      <c r="Q246" t="s">
        <v>134</v>
      </c>
    </row>
    <row r="247" spans="1:17" x14ac:dyDescent="0.3">
      <c r="A247" s="6" t="s">
        <v>81</v>
      </c>
      <c r="B247" s="7">
        <v>38824</v>
      </c>
      <c r="C247" s="7" t="s">
        <v>121</v>
      </c>
      <c r="D247" s="7" t="s">
        <v>122</v>
      </c>
      <c r="F247" s="7" t="s">
        <v>123</v>
      </c>
      <c r="G247" s="6">
        <v>2006</v>
      </c>
      <c r="H247" s="8">
        <v>65000</v>
      </c>
      <c r="I247" s="8">
        <v>4550</v>
      </c>
      <c r="J247" s="8">
        <v>1300</v>
      </c>
      <c r="L247" s="8">
        <f t="shared" si="3"/>
        <v>70850</v>
      </c>
      <c r="M247" s="6" t="s">
        <v>12</v>
      </c>
      <c r="N247" s="6">
        <v>13</v>
      </c>
      <c r="O247" s="6">
        <v>9</v>
      </c>
      <c r="P247" s="6">
        <v>3</v>
      </c>
      <c r="Q247" t="s">
        <v>134</v>
      </c>
    </row>
    <row r="248" spans="1:17" x14ac:dyDescent="0.3">
      <c r="A248" s="6" t="s">
        <v>101</v>
      </c>
      <c r="B248" s="7">
        <v>38843</v>
      </c>
      <c r="C248" s="7" t="s">
        <v>121</v>
      </c>
      <c r="D248" s="7" t="s">
        <v>122</v>
      </c>
      <c r="F248" s="7" t="s">
        <v>123</v>
      </c>
      <c r="G248" s="6">
        <v>2006</v>
      </c>
      <c r="H248" s="8">
        <v>85000</v>
      </c>
      <c r="I248" s="8">
        <v>7650</v>
      </c>
      <c r="J248" s="8">
        <v>1700</v>
      </c>
      <c r="L248" s="8">
        <f t="shared" si="3"/>
        <v>94350</v>
      </c>
      <c r="M248" s="6" t="s">
        <v>30</v>
      </c>
      <c r="N248" s="6">
        <v>13</v>
      </c>
      <c r="O248" s="6">
        <v>11</v>
      </c>
      <c r="P248" s="6">
        <v>2</v>
      </c>
      <c r="Q248" t="s">
        <v>133</v>
      </c>
    </row>
    <row r="249" spans="1:17" x14ac:dyDescent="0.3">
      <c r="A249" s="6" t="s">
        <v>44</v>
      </c>
      <c r="B249" s="7">
        <v>38940</v>
      </c>
      <c r="C249" s="7" t="s">
        <v>121</v>
      </c>
      <c r="D249" s="7" t="s">
        <v>122</v>
      </c>
      <c r="F249" s="7" t="s">
        <v>123</v>
      </c>
      <c r="G249" s="6">
        <v>2006</v>
      </c>
      <c r="H249" s="8">
        <v>44000</v>
      </c>
      <c r="I249" s="8">
        <v>3520</v>
      </c>
      <c r="J249" s="8">
        <v>440</v>
      </c>
      <c r="L249" s="8">
        <f t="shared" si="3"/>
        <v>47960</v>
      </c>
      <c r="M249" s="6" t="s">
        <v>8</v>
      </c>
      <c r="N249" s="6">
        <v>15</v>
      </c>
      <c r="O249" s="6">
        <v>8</v>
      </c>
      <c r="P249" s="6">
        <v>4</v>
      </c>
      <c r="Q249" t="s">
        <v>134</v>
      </c>
    </row>
    <row r="250" spans="1:17" x14ac:dyDescent="0.3">
      <c r="A250" s="6" t="s">
        <v>106</v>
      </c>
      <c r="B250" s="7">
        <v>38962</v>
      </c>
      <c r="C250" s="7" t="s">
        <v>121</v>
      </c>
      <c r="D250" s="7" t="s">
        <v>122</v>
      </c>
      <c r="F250" s="7" t="s">
        <v>123</v>
      </c>
      <c r="G250" s="6">
        <v>2006</v>
      </c>
      <c r="H250" s="8">
        <v>96000</v>
      </c>
      <c r="I250" s="8">
        <v>6720</v>
      </c>
      <c r="J250" s="8">
        <v>960</v>
      </c>
      <c r="L250" s="8">
        <f t="shared" si="3"/>
        <v>103680</v>
      </c>
      <c r="M250" s="6" t="s">
        <v>8</v>
      </c>
      <c r="N250" s="6">
        <v>10</v>
      </c>
      <c r="O250" s="6">
        <v>7</v>
      </c>
      <c r="P250" s="6">
        <v>5</v>
      </c>
      <c r="Q250" t="s">
        <v>133</v>
      </c>
    </row>
    <row r="251" spans="1:17" x14ac:dyDescent="0.3">
      <c r="A251" s="6" t="s">
        <v>109</v>
      </c>
      <c r="B251" s="7">
        <v>39037</v>
      </c>
      <c r="C251" s="7" t="s">
        <v>121</v>
      </c>
      <c r="D251" s="7" t="s">
        <v>122</v>
      </c>
      <c r="F251" s="7" t="s">
        <v>123</v>
      </c>
      <c r="G251" s="6">
        <v>2006</v>
      </c>
      <c r="H251" s="8">
        <v>119000</v>
      </c>
      <c r="I251" s="8">
        <v>5950</v>
      </c>
      <c r="J251" s="8">
        <v>3570</v>
      </c>
      <c r="L251" s="8">
        <f t="shared" si="3"/>
        <v>128520</v>
      </c>
      <c r="M251" s="6" t="s">
        <v>18</v>
      </c>
      <c r="N251" s="6">
        <v>14</v>
      </c>
      <c r="O251" s="6">
        <v>9</v>
      </c>
      <c r="P251" s="6">
        <v>2</v>
      </c>
      <c r="Q251" t="s">
        <v>134</v>
      </c>
    </row>
    <row r="252" spans="1:17" x14ac:dyDescent="0.3">
      <c r="A252" s="6" t="s">
        <v>85</v>
      </c>
      <c r="B252" s="7">
        <v>39073</v>
      </c>
      <c r="C252" s="7" t="s">
        <v>121</v>
      </c>
      <c r="D252" s="7" t="s">
        <v>122</v>
      </c>
      <c r="F252" s="7" t="s">
        <v>123</v>
      </c>
      <c r="G252" s="6">
        <v>2006</v>
      </c>
      <c r="H252" s="8">
        <v>67000</v>
      </c>
      <c r="I252" s="8">
        <v>6700</v>
      </c>
      <c r="J252" s="8">
        <v>3350</v>
      </c>
      <c r="L252" s="8">
        <f t="shared" si="3"/>
        <v>77050</v>
      </c>
      <c r="M252" s="6" t="s">
        <v>8</v>
      </c>
      <c r="N252" s="6">
        <v>12</v>
      </c>
      <c r="O252" s="6">
        <v>9</v>
      </c>
      <c r="P252" s="6">
        <v>2</v>
      </c>
      <c r="Q252" t="s">
        <v>134</v>
      </c>
    </row>
    <row r="253" spans="1:17" x14ac:dyDescent="0.3">
      <c r="A253" s="6" t="s">
        <v>45</v>
      </c>
      <c r="B253" s="7">
        <v>36762</v>
      </c>
      <c r="C253" s="7" t="s">
        <v>121</v>
      </c>
      <c r="D253" s="7" t="s">
        <v>122</v>
      </c>
      <c r="F253" s="7" t="s">
        <v>123</v>
      </c>
      <c r="G253" s="6">
        <v>2007</v>
      </c>
      <c r="H253" s="8">
        <v>70806</v>
      </c>
      <c r="I253" s="8">
        <v>7080.6</v>
      </c>
      <c r="J253" s="8">
        <v>0</v>
      </c>
      <c r="K253" s="8">
        <v>115000</v>
      </c>
      <c r="L253" s="8">
        <f t="shared" si="3"/>
        <v>192886.6</v>
      </c>
      <c r="M253" s="6" t="s">
        <v>34</v>
      </c>
      <c r="N253" s="6">
        <v>14</v>
      </c>
      <c r="O253" s="6">
        <v>9</v>
      </c>
      <c r="P253" s="6">
        <v>4</v>
      </c>
      <c r="Q253" t="s">
        <v>133</v>
      </c>
    </row>
    <row r="254" spans="1:17" x14ac:dyDescent="0.3">
      <c r="A254" s="6" t="s">
        <v>28</v>
      </c>
      <c r="B254" s="7">
        <v>36817</v>
      </c>
      <c r="C254" s="7" t="s">
        <v>121</v>
      </c>
      <c r="D254" s="7" t="s">
        <v>122</v>
      </c>
      <c r="F254" s="7" t="s">
        <v>123</v>
      </c>
      <c r="G254" s="6">
        <v>2007</v>
      </c>
      <c r="H254" s="8">
        <v>48972</v>
      </c>
      <c r="I254" s="8">
        <v>2448.6</v>
      </c>
      <c r="J254" s="8">
        <v>0</v>
      </c>
      <c r="L254" s="8">
        <f t="shared" si="3"/>
        <v>51420.6</v>
      </c>
      <c r="M254" s="6" t="s">
        <v>10</v>
      </c>
      <c r="N254" s="6">
        <v>15</v>
      </c>
      <c r="O254" s="6">
        <v>8</v>
      </c>
      <c r="P254" s="6">
        <v>5</v>
      </c>
      <c r="Q254" t="s">
        <v>134</v>
      </c>
    </row>
    <row r="255" spans="1:17" x14ac:dyDescent="0.3">
      <c r="A255" s="6" t="s">
        <v>59</v>
      </c>
      <c r="B255" s="7">
        <v>36867</v>
      </c>
      <c r="C255" s="7" t="s">
        <v>121</v>
      </c>
      <c r="D255" s="7" t="s">
        <v>122</v>
      </c>
      <c r="F255" s="7" t="s">
        <v>123</v>
      </c>
      <c r="G255" s="6">
        <v>2007</v>
      </c>
      <c r="H255" s="8">
        <v>80892</v>
      </c>
      <c r="I255" s="8">
        <v>8898.1200000000008</v>
      </c>
      <c r="J255" s="8">
        <v>3235.68</v>
      </c>
      <c r="L255" s="8">
        <f t="shared" si="3"/>
        <v>93025.799999999988</v>
      </c>
      <c r="M255" s="6" t="s">
        <v>18</v>
      </c>
      <c r="N255" s="6">
        <v>14</v>
      </c>
      <c r="O255" s="6">
        <v>11</v>
      </c>
      <c r="P255" s="6">
        <v>4</v>
      </c>
      <c r="Q255" t="s">
        <v>133</v>
      </c>
    </row>
    <row r="256" spans="1:17" x14ac:dyDescent="0.3">
      <c r="A256" s="6" t="s">
        <v>43</v>
      </c>
      <c r="B256" s="7">
        <v>36904</v>
      </c>
      <c r="C256" s="7" t="s">
        <v>124</v>
      </c>
      <c r="D256" s="7" t="s">
        <v>125</v>
      </c>
      <c r="F256" s="7" t="s">
        <v>123</v>
      </c>
      <c r="G256" s="6">
        <v>2007</v>
      </c>
      <c r="H256" s="8">
        <v>62899</v>
      </c>
      <c r="I256" s="8">
        <v>7547.88</v>
      </c>
      <c r="J256" s="8">
        <v>0</v>
      </c>
      <c r="K256" s="8">
        <v>98000</v>
      </c>
      <c r="L256" s="8">
        <f t="shared" si="3"/>
        <v>168446.88</v>
      </c>
      <c r="M256" s="6" t="s">
        <v>34</v>
      </c>
      <c r="N256" s="6">
        <v>10</v>
      </c>
      <c r="O256" s="6">
        <v>10</v>
      </c>
      <c r="P256" s="6">
        <v>4</v>
      </c>
      <c r="Q256" t="s">
        <v>134</v>
      </c>
    </row>
    <row r="257" spans="1:17" x14ac:dyDescent="0.3">
      <c r="A257" s="6" t="s">
        <v>26</v>
      </c>
      <c r="B257" s="7">
        <v>37015</v>
      </c>
      <c r="C257" s="7" t="s">
        <v>124</v>
      </c>
      <c r="D257" s="7" t="s">
        <v>125</v>
      </c>
      <c r="F257" s="7" t="s">
        <v>123</v>
      </c>
      <c r="G257" s="6">
        <v>2007</v>
      </c>
      <c r="H257" s="8">
        <v>49682</v>
      </c>
      <c r="I257" s="8">
        <v>5961.84</v>
      </c>
      <c r="J257" s="8">
        <v>2484.1</v>
      </c>
      <c r="L257" s="8">
        <f t="shared" si="3"/>
        <v>58127.939999999995</v>
      </c>
      <c r="M257" s="6" t="s">
        <v>18</v>
      </c>
      <c r="N257" s="6">
        <v>10</v>
      </c>
      <c r="O257" s="6">
        <v>3</v>
      </c>
      <c r="P257" s="6">
        <v>5</v>
      </c>
      <c r="Q257" t="s">
        <v>133</v>
      </c>
    </row>
    <row r="258" spans="1:17" x14ac:dyDescent="0.3">
      <c r="A258" s="6" t="s">
        <v>42</v>
      </c>
      <c r="B258" s="7">
        <v>37021</v>
      </c>
      <c r="C258" s="7" t="s">
        <v>126</v>
      </c>
      <c r="D258" s="7" t="s">
        <v>127</v>
      </c>
      <c r="F258" s="7" t="s">
        <v>123</v>
      </c>
      <c r="G258" s="6">
        <v>2007</v>
      </c>
      <c r="H258" s="8">
        <v>54508</v>
      </c>
      <c r="I258" s="8">
        <v>3270.48</v>
      </c>
      <c r="J258" s="8">
        <v>0</v>
      </c>
      <c r="K258" s="8">
        <v>105000</v>
      </c>
      <c r="L258" s="8">
        <f t="shared" si="3"/>
        <v>162778.48000000001</v>
      </c>
      <c r="M258" s="6" t="s">
        <v>34</v>
      </c>
      <c r="N258" s="6">
        <v>11</v>
      </c>
      <c r="O258" s="6">
        <v>3</v>
      </c>
      <c r="P258" s="6">
        <v>2</v>
      </c>
      <c r="Q258" t="s">
        <v>133</v>
      </c>
    </row>
    <row r="259" spans="1:17" x14ac:dyDescent="0.3">
      <c r="A259" s="6" t="s">
        <v>74</v>
      </c>
      <c r="B259" s="7">
        <v>37065</v>
      </c>
      <c r="C259" s="7" t="s">
        <v>126</v>
      </c>
      <c r="D259" s="7" t="s">
        <v>127</v>
      </c>
      <c r="F259" s="7" t="s">
        <v>123</v>
      </c>
      <c r="G259" s="6">
        <v>2007</v>
      </c>
      <c r="H259" s="8">
        <v>85536</v>
      </c>
      <c r="I259" s="8">
        <v>4276.8</v>
      </c>
      <c r="J259" s="8">
        <v>1710.72</v>
      </c>
      <c r="L259" s="8">
        <f t="shared" ref="L259:L322" si="4">SUM(H259:K259)</f>
        <v>91523.520000000004</v>
      </c>
      <c r="M259" s="6" t="s">
        <v>30</v>
      </c>
      <c r="N259" s="6">
        <v>12</v>
      </c>
      <c r="O259" s="6">
        <v>6</v>
      </c>
      <c r="P259" s="6">
        <v>3</v>
      </c>
      <c r="Q259" t="s">
        <v>134</v>
      </c>
    </row>
    <row r="260" spans="1:17" x14ac:dyDescent="0.3">
      <c r="A260" s="6" t="s">
        <v>82</v>
      </c>
      <c r="B260" s="7">
        <v>37170</v>
      </c>
      <c r="C260" s="7" t="s">
        <v>126</v>
      </c>
      <c r="D260" s="7" t="s">
        <v>127</v>
      </c>
      <c r="F260" s="7" t="s">
        <v>123</v>
      </c>
      <c r="G260" s="6">
        <v>2007</v>
      </c>
      <c r="H260" s="8">
        <v>87480</v>
      </c>
      <c r="I260" s="8">
        <v>4374</v>
      </c>
      <c r="J260" s="8">
        <v>4374</v>
      </c>
      <c r="L260" s="8">
        <f t="shared" si="4"/>
        <v>96228</v>
      </c>
      <c r="M260" s="6" t="s">
        <v>23</v>
      </c>
      <c r="N260" s="6">
        <v>12</v>
      </c>
      <c r="O260" s="6">
        <v>11</v>
      </c>
      <c r="P260" s="6">
        <v>2</v>
      </c>
      <c r="Q260" t="s">
        <v>134</v>
      </c>
    </row>
    <row r="261" spans="1:17" x14ac:dyDescent="0.3">
      <c r="A261" s="6" t="s">
        <v>17</v>
      </c>
      <c r="B261" s="7">
        <v>37185</v>
      </c>
      <c r="C261" s="7" t="s">
        <v>121</v>
      </c>
      <c r="D261" s="7" t="s">
        <v>122</v>
      </c>
      <c r="F261" s="7" t="s">
        <v>123</v>
      </c>
      <c r="G261" s="6">
        <v>2007</v>
      </c>
      <c r="H261" s="8">
        <v>46332</v>
      </c>
      <c r="I261" s="8">
        <v>4633.2</v>
      </c>
      <c r="J261" s="8">
        <v>0</v>
      </c>
      <c r="L261" s="8">
        <f t="shared" si="4"/>
        <v>50965.2</v>
      </c>
      <c r="M261" s="6" t="s">
        <v>18</v>
      </c>
      <c r="N261" s="6">
        <v>14</v>
      </c>
      <c r="O261" s="6">
        <v>6</v>
      </c>
      <c r="P261" s="6">
        <v>2</v>
      </c>
      <c r="Q261" t="s">
        <v>134</v>
      </c>
    </row>
    <row r="262" spans="1:17" x14ac:dyDescent="0.3">
      <c r="A262" s="6" t="s">
        <v>68</v>
      </c>
      <c r="B262" s="7">
        <v>37186</v>
      </c>
      <c r="C262" s="7" t="s">
        <v>121</v>
      </c>
      <c r="D262" s="7" t="s">
        <v>122</v>
      </c>
      <c r="F262" s="7" t="s">
        <v>123</v>
      </c>
      <c r="G262" s="6">
        <v>2007</v>
      </c>
      <c r="H262" s="8">
        <v>80784</v>
      </c>
      <c r="I262" s="8">
        <v>6462.72</v>
      </c>
      <c r="J262" s="8">
        <v>3231.36</v>
      </c>
      <c r="L262" s="8">
        <f t="shared" si="4"/>
        <v>90478.080000000002</v>
      </c>
      <c r="M262" s="6" t="s">
        <v>30</v>
      </c>
      <c r="N262" s="6">
        <v>11</v>
      </c>
      <c r="O262" s="6">
        <v>11</v>
      </c>
      <c r="P262" s="6">
        <v>3</v>
      </c>
      <c r="Q262" t="s">
        <v>134</v>
      </c>
    </row>
    <row r="263" spans="1:17" x14ac:dyDescent="0.3">
      <c r="A263" s="6" t="s">
        <v>67</v>
      </c>
      <c r="B263" s="7">
        <v>37218</v>
      </c>
      <c r="C263" s="7" t="s">
        <v>121</v>
      </c>
      <c r="D263" s="7" t="s">
        <v>122</v>
      </c>
      <c r="E263" s="7">
        <v>39183</v>
      </c>
      <c r="F263" s="7" t="s">
        <v>123</v>
      </c>
      <c r="G263" s="6">
        <v>2007</v>
      </c>
      <c r="H263" s="8">
        <v>80850</v>
      </c>
      <c r="I263" s="8">
        <v>8893.5</v>
      </c>
      <c r="J263" s="8">
        <v>4042.5</v>
      </c>
      <c r="L263" s="8">
        <f t="shared" si="4"/>
        <v>93786</v>
      </c>
      <c r="M263" s="6" t="s">
        <v>12</v>
      </c>
      <c r="N263" s="6">
        <v>11</v>
      </c>
      <c r="O263" s="6">
        <v>4</v>
      </c>
      <c r="P263" s="6">
        <v>5</v>
      </c>
      <c r="Q263" t="s">
        <v>134</v>
      </c>
    </row>
    <row r="264" spans="1:17" x14ac:dyDescent="0.3">
      <c r="A264" s="6" t="s">
        <v>77</v>
      </c>
      <c r="B264" s="7">
        <v>37228</v>
      </c>
      <c r="C264" s="7" t="s">
        <v>121</v>
      </c>
      <c r="D264" s="7" t="s">
        <v>122</v>
      </c>
      <c r="F264" s="7" t="s">
        <v>123</v>
      </c>
      <c r="G264" s="6">
        <v>2007</v>
      </c>
      <c r="H264" s="8">
        <v>85020</v>
      </c>
      <c r="I264" s="8">
        <v>10202.4</v>
      </c>
      <c r="J264" s="8">
        <v>2550.6</v>
      </c>
      <c r="L264" s="8">
        <f t="shared" si="4"/>
        <v>97773</v>
      </c>
      <c r="M264" s="6" t="s">
        <v>10</v>
      </c>
      <c r="N264" s="6">
        <v>15</v>
      </c>
      <c r="O264" s="6">
        <v>4</v>
      </c>
      <c r="P264" s="6">
        <v>2</v>
      </c>
      <c r="Q264" t="s">
        <v>134</v>
      </c>
    </row>
    <row r="265" spans="1:17" x14ac:dyDescent="0.3">
      <c r="A265" s="6" t="s">
        <v>63</v>
      </c>
      <c r="B265" s="7">
        <v>37246</v>
      </c>
      <c r="C265" s="7" t="s">
        <v>121</v>
      </c>
      <c r="D265" s="7" t="s">
        <v>122</v>
      </c>
      <c r="F265" s="7" t="s">
        <v>123</v>
      </c>
      <c r="G265" s="6">
        <v>2007</v>
      </c>
      <c r="H265" s="8">
        <v>75758</v>
      </c>
      <c r="I265" s="8">
        <v>6818.22</v>
      </c>
      <c r="J265" s="8">
        <v>757.58</v>
      </c>
      <c r="L265" s="8">
        <f t="shared" si="4"/>
        <v>83333.8</v>
      </c>
      <c r="M265" s="6" t="s">
        <v>30</v>
      </c>
      <c r="N265" s="6">
        <v>12</v>
      </c>
      <c r="O265" s="6">
        <v>11</v>
      </c>
      <c r="P265" s="6">
        <v>3</v>
      </c>
      <c r="Q265" t="s">
        <v>133</v>
      </c>
    </row>
    <row r="266" spans="1:17" x14ac:dyDescent="0.3">
      <c r="A266" s="6" t="s">
        <v>91</v>
      </c>
      <c r="B266" s="7">
        <v>37246</v>
      </c>
      <c r="C266" s="7" t="s">
        <v>121</v>
      </c>
      <c r="D266" s="7" t="s">
        <v>122</v>
      </c>
      <c r="F266" s="7" t="s">
        <v>123</v>
      </c>
      <c r="G266" s="6">
        <v>2007</v>
      </c>
      <c r="H266" s="8">
        <v>92906</v>
      </c>
      <c r="I266" s="8">
        <v>9290.6</v>
      </c>
      <c r="J266" s="8">
        <v>929.06</v>
      </c>
      <c r="L266" s="8">
        <f t="shared" si="4"/>
        <v>103125.66</v>
      </c>
      <c r="M266" s="6" t="s">
        <v>10</v>
      </c>
      <c r="N266" s="6">
        <v>12</v>
      </c>
      <c r="O266" s="6">
        <v>8</v>
      </c>
      <c r="P266" s="6">
        <v>4</v>
      </c>
      <c r="Q266" t="s">
        <v>134</v>
      </c>
    </row>
    <row r="267" spans="1:17" x14ac:dyDescent="0.3">
      <c r="A267" s="6" t="s">
        <v>97</v>
      </c>
      <c r="B267" s="7">
        <v>37249</v>
      </c>
      <c r="C267" s="7" t="s">
        <v>121</v>
      </c>
      <c r="D267" s="7" t="s">
        <v>122</v>
      </c>
      <c r="F267" s="7" t="s">
        <v>123</v>
      </c>
      <c r="G267" s="6">
        <v>2007</v>
      </c>
      <c r="H267" s="8">
        <v>107452</v>
      </c>
      <c r="I267" s="8">
        <v>11819.72</v>
      </c>
      <c r="J267" s="8">
        <v>2149.04</v>
      </c>
      <c r="L267" s="8">
        <f t="shared" si="4"/>
        <v>121420.76</v>
      </c>
      <c r="M267" s="6" t="s">
        <v>21</v>
      </c>
      <c r="N267" s="6">
        <v>12</v>
      </c>
      <c r="O267" s="6">
        <v>11</v>
      </c>
      <c r="P267" s="6">
        <v>5</v>
      </c>
      <c r="Q267" t="s">
        <v>134</v>
      </c>
    </row>
    <row r="268" spans="1:17" x14ac:dyDescent="0.3">
      <c r="A268" s="6" t="s">
        <v>50</v>
      </c>
      <c r="B268" s="7">
        <v>37259</v>
      </c>
      <c r="C268" s="7" t="s">
        <v>121</v>
      </c>
      <c r="D268" s="7" t="s">
        <v>122</v>
      </c>
      <c r="F268" s="7" t="s">
        <v>123</v>
      </c>
      <c r="G268" s="6">
        <v>2007</v>
      </c>
      <c r="H268" s="8">
        <v>64746</v>
      </c>
      <c r="I268" s="8">
        <v>3237.3</v>
      </c>
      <c r="J268" s="8">
        <v>0</v>
      </c>
      <c r="L268" s="8">
        <f t="shared" si="4"/>
        <v>67983.3</v>
      </c>
      <c r="M268" s="6" t="s">
        <v>23</v>
      </c>
      <c r="N268" s="6">
        <v>14</v>
      </c>
      <c r="O268" s="6">
        <v>8</v>
      </c>
      <c r="P268" s="6">
        <v>3</v>
      </c>
      <c r="Q268" t="s">
        <v>134</v>
      </c>
    </row>
    <row r="269" spans="1:17" x14ac:dyDescent="0.3">
      <c r="A269" s="6" t="s">
        <v>41</v>
      </c>
      <c r="B269" s="7">
        <v>37289</v>
      </c>
      <c r="C269" s="7" t="s">
        <v>121</v>
      </c>
      <c r="D269" s="7" t="s">
        <v>122</v>
      </c>
      <c r="F269" s="7" t="s">
        <v>123</v>
      </c>
      <c r="G269" s="6">
        <v>2007</v>
      </c>
      <c r="H269" s="8">
        <v>57720</v>
      </c>
      <c r="I269" s="8">
        <v>5772</v>
      </c>
      <c r="J269" s="8">
        <v>2308.8000000000002</v>
      </c>
      <c r="L269" s="8">
        <f t="shared" si="4"/>
        <v>65800.800000000003</v>
      </c>
      <c r="M269" s="6" t="s">
        <v>23</v>
      </c>
      <c r="N269" s="6">
        <v>12</v>
      </c>
      <c r="O269" s="6">
        <v>7</v>
      </c>
      <c r="P269" s="6">
        <v>5</v>
      </c>
      <c r="Q269" t="s">
        <v>134</v>
      </c>
    </row>
    <row r="270" spans="1:17" x14ac:dyDescent="0.3">
      <c r="A270" s="6" t="s">
        <v>93</v>
      </c>
      <c r="B270" s="7">
        <v>37295</v>
      </c>
      <c r="C270" s="7" t="s">
        <v>121</v>
      </c>
      <c r="D270" s="7" t="s">
        <v>122</v>
      </c>
      <c r="F270" s="7" t="s">
        <v>123</v>
      </c>
      <c r="G270" s="6">
        <v>2007</v>
      </c>
      <c r="H270" s="8">
        <v>99136</v>
      </c>
      <c r="I270" s="8">
        <v>4956.8</v>
      </c>
      <c r="J270" s="8">
        <v>0</v>
      </c>
      <c r="L270" s="8">
        <f t="shared" si="4"/>
        <v>104092.8</v>
      </c>
      <c r="M270" s="6" t="s">
        <v>30</v>
      </c>
      <c r="N270" s="6">
        <v>15</v>
      </c>
      <c r="O270" s="6">
        <v>4</v>
      </c>
      <c r="P270" s="6">
        <v>5</v>
      </c>
      <c r="Q270" t="s">
        <v>134</v>
      </c>
    </row>
    <row r="271" spans="1:17" x14ac:dyDescent="0.3">
      <c r="A271" s="6" t="s">
        <v>49</v>
      </c>
      <c r="B271" s="7">
        <v>37442</v>
      </c>
      <c r="C271" s="7" t="s">
        <v>128</v>
      </c>
      <c r="D271" s="7" t="s">
        <v>129</v>
      </c>
      <c r="F271" s="7" t="s">
        <v>123</v>
      </c>
      <c r="G271" s="6">
        <v>2007</v>
      </c>
      <c r="H271" s="8">
        <v>58968</v>
      </c>
      <c r="I271" s="8">
        <v>4717.4399999999996</v>
      </c>
      <c r="J271" s="8">
        <v>2358.7199999999998</v>
      </c>
      <c r="L271" s="8">
        <f t="shared" si="4"/>
        <v>66044.160000000003</v>
      </c>
      <c r="M271" s="6" t="s">
        <v>12</v>
      </c>
      <c r="N271" s="6">
        <v>13</v>
      </c>
      <c r="O271" s="6">
        <v>8</v>
      </c>
      <c r="P271" s="6">
        <v>2</v>
      </c>
      <c r="Q271" t="s">
        <v>134</v>
      </c>
    </row>
    <row r="272" spans="1:17" x14ac:dyDescent="0.3">
      <c r="A272" s="6" t="s">
        <v>9</v>
      </c>
      <c r="B272" s="7">
        <v>37637</v>
      </c>
      <c r="C272" s="7" t="s">
        <v>130</v>
      </c>
      <c r="D272" s="7" t="s">
        <v>131</v>
      </c>
      <c r="F272" s="7" t="s">
        <v>123</v>
      </c>
      <c r="G272" s="6">
        <v>2007</v>
      </c>
      <c r="H272" s="8">
        <v>32032</v>
      </c>
      <c r="I272" s="8">
        <v>1921.92</v>
      </c>
      <c r="J272" s="8">
        <v>1601.6</v>
      </c>
      <c r="L272" s="8">
        <f t="shared" si="4"/>
        <v>35555.519999999997</v>
      </c>
      <c r="M272" s="6" t="s">
        <v>10</v>
      </c>
      <c r="N272" s="6">
        <v>15</v>
      </c>
      <c r="O272" s="6">
        <v>6</v>
      </c>
      <c r="P272" s="6">
        <v>3</v>
      </c>
      <c r="Q272" t="s">
        <v>134</v>
      </c>
    </row>
    <row r="273" spans="1:17" x14ac:dyDescent="0.3">
      <c r="A273" s="6" t="s">
        <v>24</v>
      </c>
      <c r="B273" s="7">
        <v>37702</v>
      </c>
      <c r="C273" s="7" t="s">
        <v>130</v>
      </c>
      <c r="D273" s="7" t="s">
        <v>131</v>
      </c>
      <c r="F273" s="7" t="s">
        <v>123</v>
      </c>
      <c r="G273" s="6">
        <v>2007</v>
      </c>
      <c r="H273" s="8">
        <v>38828</v>
      </c>
      <c r="I273" s="8">
        <v>3494.52</v>
      </c>
      <c r="J273" s="8">
        <v>388.28</v>
      </c>
      <c r="L273" s="8">
        <f t="shared" si="4"/>
        <v>42710.799999999996</v>
      </c>
      <c r="M273" s="6" t="s">
        <v>10</v>
      </c>
      <c r="N273" s="6">
        <v>14</v>
      </c>
      <c r="O273" s="6">
        <v>7</v>
      </c>
      <c r="P273" s="6">
        <v>2</v>
      </c>
      <c r="Q273" t="s">
        <v>134</v>
      </c>
    </row>
    <row r="274" spans="1:17" x14ac:dyDescent="0.3">
      <c r="A274" s="6" t="s">
        <v>86</v>
      </c>
      <c r="B274" s="7">
        <v>37770</v>
      </c>
      <c r="C274" s="7" t="s">
        <v>130</v>
      </c>
      <c r="D274" s="7" t="s">
        <v>131</v>
      </c>
      <c r="F274" s="7" t="s">
        <v>123</v>
      </c>
      <c r="G274" s="6">
        <v>2007</v>
      </c>
      <c r="H274" s="8">
        <v>81662</v>
      </c>
      <c r="I274" s="8">
        <v>7349.58</v>
      </c>
      <c r="J274" s="8">
        <v>816.62</v>
      </c>
      <c r="L274" s="8">
        <f t="shared" si="4"/>
        <v>89828.2</v>
      </c>
      <c r="M274" s="6" t="s">
        <v>12</v>
      </c>
      <c r="N274" s="6">
        <v>11</v>
      </c>
      <c r="O274" s="6">
        <v>0</v>
      </c>
      <c r="P274" s="6">
        <v>3</v>
      </c>
      <c r="Q274" t="s">
        <v>134</v>
      </c>
    </row>
    <row r="275" spans="1:17" x14ac:dyDescent="0.3">
      <c r="A275" s="6" t="s">
        <v>90</v>
      </c>
      <c r="B275" s="7">
        <v>37823</v>
      </c>
      <c r="C275" s="7" t="s">
        <v>124</v>
      </c>
      <c r="D275" s="7" t="s">
        <v>125</v>
      </c>
      <c r="F275" s="7" t="s">
        <v>123</v>
      </c>
      <c r="G275" s="6">
        <v>2007</v>
      </c>
      <c r="H275" s="8">
        <v>87633</v>
      </c>
      <c r="I275" s="8">
        <v>10515.96</v>
      </c>
      <c r="J275" s="8">
        <v>3505.32</v>
      </c>
      <c r="L275" s="8">
        <f t="shared" si="4"/>
        <v>101654.28</v>
      </c>
      <c r="M275" s="6" t="s">
        <v>23</v>
      </c>
      <c r="N275" s="6">
        <v>15</v>
      </c>
      <c r="O275" s="6">
        <v>11</v>
      </c>
      <c r="P275" s="6">
        <v>5</v>
      </c>
      <c r="Q275" t="s">
        <v>134</v>
      </c>
    </row>
    <row r="276" spans="1:17" x14ac:dyDescent="0.3">
      <c r="A276" s="6" t="s">
        <v>110</v>
      </c>
      <c r="B276" s="7">
        <v>37912</v>
      </c>
      <c r="C276" s="7" t="s">
        <v>124</v>
      </c>
      <c r="D276" s="7" t="s">
        <v>125</v>
      </c>
      <c r="F276" s="7" t="s">
        <v>123</v>
      </c>
      <c r="G276" s="6">
        <v>2007</v>
      </c>
      <c r="H276" s="8">
        <v>153036</v>
      </c>
      <c r="I276" s="8">
        <v>7651.8</v>
      </c>
      <c r="J276" s="8">
        <v>7651.8</v>
      </c>
      <c r="L276" s="8">
        <f t="shared" si="4"/>
        <v>168339.59999999998</v>
      </c>
      <c r="M276" s="6" t="s">
        <v>10</v>
      </c>
      <c r="N276" s="6">
        <v>10</v>
      </c>
      <c r="O276" s="6">
        <v>3</v>
      </c>
      <c r="P276" s="6">
        <v>4</v>
      </c>
      <c r="Q276" t="s">
        <v>134</v>
      </c>
    </row>
    <row r="277" spans="1:17" x14ac:dyDescent="0.3">
      <c r="A277" s="6" t="s">
        <v>75</v>
      </c>
      <c r="B277" s="7">
        <v>37929</v>
      </c>
      <c r="C277" s="7" t="s">
        <v>126</v>
      </c>
      <c r="D277" s="7" t="s">
        <v>127</v>
      </c>
      <c r="E277" s="7">
        <v>39306</v>
      </c>
      <c r="F277" s="7" t="s">
        <v>123</v>
      </c>
      <c r="G277" s="6">
        <v>2007</v>
      </c>
      <c r="H277" s="8">
        <v>75075</v>
      </c>
      <c r="I277" s="8">
        <v>4504.5</v>
      </c>
      <c r="J277" s="8">
        <v>750.75</v>
      </c>
      <c r="L277" s="8">
        <f t="shared" si="4"/>
        <v>80330.25</v>
      </c>
      <c r="M277" s="6" t="s">
        <v>30</v>
      </c>
      <c r="N277" s="6">
        <v>15</v>
      </c>
      <c r="O277" s="6">
        <v>1</v>
      </c>
      <c r="P277" s="6">
        <v>2</v>
      </c>
      <c r="Q277" t="s">
        <v>133</v>
      </c>
    </row>
    <row r="278" spans="1:17" x14ac:dyDescent="0.3">
      <c r="A278" s="6" t="s">
        <v>64</v>
      </c>
      <c r="B278" s="7">
        <v>37932</v>
      </c>
      <c r="C278" s="7" t="s">
        <v>128</v>
      </c>
      <c r="D278" s="7" t="s">
        <v>129</v>
      </c>
      <c r="F278" s="7" t="s">
        <v>123</v>
      </c>
      <c r="G278" s="6">
        <v>2007</v>
      </c>
      <c r="H278" s="8">
        <v>70632</v>
      </c>
      <c r="I278" s="8">
        <v>5650.56</v>
      </c>
      <c r="J278" s="8">
        <v>2118.96</v>
      </c>
      <c r="L278" s="8">
        <f t="shared" si="4"/>
        <v>78401.52</v>
      </c>
      <c r="M278" s="6" t="s">
        <v>8</v>
      </c>
      <c r="N278" s="6">
        <v>12</v>
      </c>
      <c r="O278" s="6">
        <v>0</v>
      </c>
      <c r="P278" s="6">
        <v>3</v>
      </c>
      <c r="Q278" t="s">
        <v>133</v>
      </c>
    </row>
    <row r="279" spans="1:17" x14ac:dyDescent="0.3">
      <c r="A279" s="6" t="s">
        <v>53</v>
      </c>
      <c r="B279" s="7">
        <v>37952</v>
      </c>
      <c r="C279" s="7" t="s">
        <v>128</v>
      </c>
      <c r="D279" s="7" t="s">
        <v>129</v>
      </c>
      <c r="F279" s="7" t="s">
        <v>123</v>
      </c>
      <c r="G279" s="6">
        <v>2007</v>
      </c>
      <c r="H279" s="8">
        <v>60091</v>
      </c>
      <c r="I279" s="8">
        <v>4206.37</v>
      </c>
      <c r="J279" s="8">
        <v>2403.64</v>
      </c>
      <c r="L279" s="8">
        <f t="shared" si="4"/>
        <v>66701.010000000009</v>
      </c>
      <c r="M279" s="6" t="s">
        <v>15</v>
      </c>
      <c r="N279" s="6">
        <v>10</v>
      </c>
      <c r="O279" s="6">
        <v>7</v>
      </c>
      <c r="P279" s="6">
        <v>4</v>
      </c>
      <c r="Q279" t="s">
        <v>133</v>
      </c>
    </row>
    <row r="280" spans="1:17" x14ac:dyDescent="0.3">
      <c r="A280" s="6" t="s">
        <v>95</v>
      </c>
      <c r="B280" s="7">
        <v>37958</v>
      </c>
      <c r="C280" s="7" t="s">
        <v>121</v>
      </c>
      <c r="D280" s="7" t="s">
        <v>122</v>
      </c>
      <c r="F280" s="7" t="s">
        <v>123</v>
      </c>
      <c r="G280" s="6">
        <v>2007</v>
      </c>
      <c r="H280" s="8">
        <v>90090</v>
      </c>
      <c r="I280" s="8">
        <v>8108.1</v>
      </c>
      <c r="J280" s="8">
        <v>0</v>
      </c>
      <c r="K280" s="8">
        <v>135000</v>
      </c>
      <c r="L280" s="8">
        <f t="shared" si="4"/>
        <v>233198.1</v>
      </c>
      <c r="M280" s="6" t="s">
        <v>34</v>
      </c>
      <c r="N280" s="6">
        <v>11</v>
      </c>
      <c r="O280" s="6">
        <v>7</v>
      </c>
      <c r="P280" s="6">
        <v>3</v>
      </c>
      <c r="Q280" t="s">
        <v>133</v>
      </c>
    </row>
    <row r="281" spans="1:17" x14ac:dyDescent="0.3">
      <c r="A281" s="6" t="s">
        <v>65</v>
      </c>
      <c r="B281" s="7">
        <v>37959</v>
      </c>
      <c r="C281" s="7" t="s">
        <v>121</v>
      </c>
      <c r="D281" s="7" t="s">
        <v>122</v>
      </c>
      <c r="F281" s="7" t="s">
        <v>123</v>
      </c>
      <c r="G281" s="6">
        <v>2007</v>
      </c>
      <c r="H281" s="8">
        <v>69336</v>
      </c>
      <c r="I281" s="8">
        <v>7626.96</v>
      </c>
      <c r="J281" s="8">
        <v>2773.44</v>
      </c>
      <c r="L281" s="8">
        <f t="shared" si="4"/>
        <v>79736.400000000009</v>
      </c>
      <c r="M281" s="6" t="s">
        <v>15</v>
      </c>
      <c r="N281" s="6">
        <v>15</v>
      </c>
      <c r="O281" s="6">
        <v>6</v>
      </c>
      <c r="P281" s="6">
        <v>5</v>
      </c>
      <c r="Q281" t="s">
        <v>134</v>
      </c>
    </row>
    <row r="282" spans="1:17" x14ac:dyDescent="0.3">
      <c r="A282" s="6" t="s">
        <v>98</v>
      </c>
      <c r="B282" s="7">
        <v>37959</v>
      </c>
      <c r="C282" s="7" t="s">
        <v>121</v>
      </c>
      <c r="D282" s="7" t="s">
        <v>122</v>
      </c>
      <c r="F282" s="7" t="s">
        <v>123</v>
      </c>
      <c r="G282" s="6">
        <v>2007</v>
      </c>
      <c r="H282" s="8">
        <v>92820</v>
      </c>
      <c r="I282" s="8">
        <v>9282</v>
      </c>
      <c r="J282" s="8">
        <v>0</v>
      </c>
      <c r="K282" s="8">
        <v>140000</v>
      </c>
      <c r="L282" s="8">
        <f t="shared" si="4"/>
        <v>242102</v>
      </c>
      <c r="M282" s="6" t="s">
        <v>34</v>
      </c>
      <c r="N282" s="6">
        <v>12</v>
      </c>
      <c r="O282" s="6">
        <v>9</v>
      </c>
      <c r="P282" s="6">
        <v>3</v>
      </c>
      <c r="Q282" t="s">
        <v>134</v>
      </c>
    </row>
    <row r="283" spans="1:17" x14ac:dyDescent="0.3">
      <c r="A283" s="6" t="s">
        <v>39</v>
      </c>
      <c r="B283" s="7">
        <v>37969</v>
      </c>
      <c r="C283" s="7" t="s">
        <v>121</v>
      </c>
      <c r="D283" s="7" t="s">
        <v>122</v>
      </c>
      <c r="F283" s="7" t="s">
        <v>123</v>
      </c>
      <c r="G283" s="6">
        <v>2007</v>
      </c>
      <c r="H283" s="8">
        <v>51251</v>
      </c>
      <c r="I283" s="8">
        <v>3075.06</v>
      </c>
      <c r="J283" s="8">
        <v>2562.5500000000002</v>
      </c>
      <c r="L283" s="8">
        <f t="shared" si="4"/>
        <v>56888.61</v>
      </c>
      <c r="M283" s="6" t="s">
        <v>8</v>
      </c>
      <c r="N283" s="6">
        <v>15</v>
      </c>
      <c r="O283" s="6">
        <v>8</v>
      </c>
      <c r="P283" s="6">
        <v>4</v>
      </c>
      <c r="Q283" t="s">
        <v>134</v>
      </c>
    </row>
    <row r="284" spans="1:17" x14ac:dyDescent="0.3">
      <c r="A284" s="6" t="s">
        <v>61</v>
      </c>
      <c r="B284" s="7">
        <v>38104</v>
      </c>
      <c r="C284" s="7" t="s">
        <v>128</v>
      </c>
      <c r="D284" s="7" t="s">
        <v>129</v>
      </c>
      <c r="F284" s="7" t="s">
        <v>123</v>
      </c>
      <c r="G284" s="6">
        <v>2007</v>
      </c>
      <c r="H284" s="8">
        <v>62402</v>
      </c>
      <c r="I284" s="8">
        <v>6240.2</v>
      </c>
      <c r="J284" s="8">
        <v>3120.1</v>
      </c>
      <c r="L284" s="8">
        <f t="shared" si="4"/>
        <v>71762.3</v>
      </c>
      <c r="M284" s="6" t="s">
        <v>23</v>
      </c>
      <c r="N284" s="6">
        <v>10</v>
      </c>
      <c r="O284" s="6">
        <v>2</v>
      </c>
      <c r="P284" s="6">
        <v>2</v>
      </c>
      <c r="Q284" t="s">
        <v>134</v>
      </c>
    </row>
    <row r="285" spans="1:17" x14ac:dyDescent="0.3">
      <c r="A285" s="6" t="s">
        <v>72</v>
      </c>
      <c r="B285" s="7">
        <v>38145</v>
      </c>
      <c r="C285" s="7" t="s">
        <v>124</v>
      </c>
      <c r="D285" s="7" t="s">
        <v>125</v>
      </c>
      <c r="F285" s="7" t="s">
        <v>123</v>
      </c>
      <c r="G285" s="6">
        <v>2007</v>
      </c>
      <c r="H285" s="8">
        <v>70978</v>
      </c>
      <c r="I285" s="8">
        <v>7807.58</v>
      </c>
      <c r="J285" s="8">
        <v>0</v>
      </c>
      <c r="L285" s="8">
        <f t="shared" si="4"/>
        <v>78785.58</v>
      </c>
      <c r="M285" s="6" t="s">
        <v>18</v>
      </c>
      <c r="N285" s="6">
        <v>10</v>
      </c>
      <c r="O285" s="6">
        <v>10</v>
      </c>
      <c r="P285" s="6">
        <v>2</v>
      </c>
      <c r="Q285" t="s">
        <v>134</v>
      </c>
    </row>
    <row r="286" spans="1:17" x14ac:dyDescent="0.3">
      <c r="A286" s="6" t="s">
        <v>14</v>
      </c>
      <c r="B286" s="7">
        <v>38146</v>
      </c>
      <c r="C286" s="7" t="s">
        <v>126</v>
      </c>
      <c r="D286" s="7" t="s">
        <v>127</v>
      </c>
      <c r="F286" s="7" t="s">
        <v>123</v>
      </c>
      <c r="G286" s="6">
        <v>2007</v>
      </c>
      <c r="H286" s="8">
        <v>31784</v>
      </c>
      <c r="I286" s="8">
        <v>2860.56</v>
      </c>
      <c r="J286" s="8">
        <v>317.83999999999997</v>
      </c>
      <c r="L286" s="8">
        <f t="shared" si="4"/>
        <v>34962.399999999994</v>
      </c>
      <c r="M286" s="6" t="s">
        <v>15</v>
      </c>
      <c r="N286" s="6">
        <v>12</v>
      </c>
      <c r="O286" s="6">
        <v>2</v>
      </c>
      <c r="P286" s="6">
        <v>2</v>
      </c>
      <c r="Q286" t="s">
        <v>134</v>
      </c>
    </row>
    <row r="287" spans="1:17" x14ac:dyDescent="0.3">
      <c r="A287" s="6" t="s">
        <v>51</v>
      </c>
      <c r="B287" s="7">
        <v>38200</v>
      </c>
      <c r="C287" s="7" t="s">
        <v>121</v>
      </c>
      <c r="D287" s="7" t="s">
        <v>122</v>
      </c>
      <c r="F287" s="7" t="s">
        <v>123</v>
      </c>
      <c r="G287" s="6">
        <v>2007</v>
      </c>
      <c r="H287" s="8">
        <v>58598</v>
      </c>
      <c r="I287" s="8">
        <v>7031.76</v>
      </c>
      <c r="J287" s="8">
        <v>0</v>
      </c>
      <c r="L287" s="8">
        <f t="shared" si="4"/>
        <v>65629.759999999995</v>
      </c>
      <c r="M287" s="6" t="s">
        <v>8</v>
      </c>
      <c r="N287" s="6">
        <v>15</v>
      </c>
      <c r="O287" s="6">
        <v>1</v>
      </c>
      <c r="P287" s="6">
        <v>3</v>
      </c>
      <c r="Q287" t="s">
        <v>133</v>
      </c>
    </row>
    <row r="288" spans="1:17" x14ac:dyDescent="0.3">
      <c r="A288" s="6" t="s">
        <v>89</v>
      </c>
      <c r="B288" s="7">
        <v>38310</v>
      </c>
      <c r="C288" s="7" t="s">
        <v>121</v>
      </c>
      <c r="D288" s="7" t="s">
        <v>122</v>
      </c>
      <c r="F288" s="7" t="s">
        <v>123</v>
      </c>
      <c r="G288" s="6">
        <v>2007</v>
      </c>
      <c r="H288" s="8">
        <v>80475</v>
      </c>
      <c r="I288" s="8">
        <v>9657</v>
      </c>
      <c r="J288" s="8">
        <v>3219</v>
      </c>
      <c r="L288" s="8">
        <f t="shared" si="4"/>
        <v>93351</v>
      </c>
      <c r="M288" s="6" t="s">
        <v>30</v>
      </c>
      <c r="N288" s="6">
        <v>10</v>
      </c>
      <c r="O288" s="6">
        <v>1</v>
      </c>
      <c r="P288" s="6">
        <v>3</v>
      </c>
      <c r="Q288" t="s">
        <v>134</v>
      </c>
    </row>
    <row r="289" spans="1:17" x14ac:dyDescent="0.3">
      <c r="A289" s="6" t="s">
        <v>94</v>
      </c>
      <c r="B289" s="7">
        <v>38313</v>
      </c>
      <c r="C289" s="7" t="s">
        <v>121</v>
      </c>
      <c r="D289" s="7" t="s">
        <v>122</v>
      </c>
      <c r="F289" s="7" t="s">
        <v>123</v>
      </c>
      <c r="G289" s="6">
        <v>2007</v>
      </c>
      <c r="H289" s="8">
        <v>89782</v>
      </c>
      <c r="I289" s="8">
        <v>9876.02</v>
      </c>
      <c r="J289" s="8">
        <v>897.82</v>
      </c>
      <c r="L289" s="8">
        <f t="shared" si="4"/>
        <v>100555.84000000001</v>
      </c>
      <c r="M289" s="6" t="s">
        <v>18</v>
      </c>
      <c r="N289" s="6">
        <v>13</v>
      </c>
      <c r="O289" s="6">
        <v>1</v>
      </c>
      <c r="P289" s="6">
        <v>5</v>
      </c>
      <c r="Q289" t="s">
        <v>134</v>
      </c>
    </row>
    <row r="290" spans="1:17" x14ac:dyDescent="0.3">
      <c r="A290" s="6" t="s">
        <v>52</v>
      </c>
      <c r="B290" s="7">
        <v>38397</v>
      </c>
      <c r="C290" s="7" t="s">
        <v>130</v>
      </c>
      <c r="D290" s="7" t="s">
        <v>131</v>
      </c>
      <c r="F290" s="7" t="s">
        <v>123</v>
      </c>
      <c r="G290" s="6">
        <v>2007</v>
      </c>
      <c r="H290" s="8">
        <v>55469</v>
      </c>
      <c r="I290" s="8">
        <v>3328.14</v>
      </c>
      <c r="J290" s="8">
        <v>2773.45</v>
      </c>
      <c r="L290" s="8">
        <f t="shared" si="4"/>
        <v>61570.59</v>
      </c>
      <c r="M290" s="6" t="s">
        <v>23</v>
      </c>
      <c r="N290" s="6">
        <v>10</v>
      </c>
      <c r="O290" s="6">
        <v>1</v>
      </c>
      <c r="P290" s="6">
        <v>4</v>
      </c>
      <c r="Q290" t="s">
        <v>134</v>
      </c>
    </row>
    <row r="291" spans="1:17" x14ac:dyDescent="0.3">
      <c r="A291" s="6" t="s">
        <v>102</v>
      </c>
      <c r="B291" s="7">
        <v>38415</v>
      </c>
      <c r="C291" s="7" t="s">
        <v>124</v>
      </c>
      <c r="D291" s="7" t="s">
        <v>125</v>
      </c>
      <c r="F291" s="7" t="s">
        <v>123</v>
      </c>
      <c r="G291" s="6">
        <v>2007</v>
      </c>
      <c r="H291" s="8">
        <v>102312</v>
      </c>
      <c r="I291" s="8">
        <v>7161.84</v>
      </c>
      <c r="J291" s="8">
        <v>4092.48</v>
      </c>
      <c r="L291" s="8">
        <f t="shared" si="4"/>
        <v>113566.31999999999</v>
      </c>
      <c r="M291" s="6" t="s">
        <v>21</v>
      </c>
      <c r="N291" s="6">
        <v>12</v>
      </c>
      <c r="O291" s="6">
        <v>6</v>
      </c>
      <c r="P291" s="6">
        <v>2</v>
      </c>
      <c r="Q291" t="s">
        <v>133</v>
      </c>
    </row>
    <row r="292" spans="1:17" x14ac:dyDescent="0.3">
      <c r="A292" s="6" t="s">
        <v>92</v>
      </c>
      <c r="B292" s="7">
        <v>38420</v>
      </c>
      <c r="C292" s="7" t="s">
        <v>126</v>
      </c>
      <c r="D292" s="7" t="s">
        <v>127</v>
      </c>
      <c r="F292" s="7" t="s">
        <v>123</v>
      </c>
      <c r="G292" s="6">
        <v>2007</v>
      </c>
      <c r="H292" s="8">
        <v>87005</v>
      </c>
      <c r="I292" s="8">
        <v>7830.45</v>
      </c>
      <c r="J292" s="8">
        <v>4350.25</v>
      </c>
      <c r="L292" s="8">
        <f t="shared" si="4"/>
        <v>99185.7</v>
      </c>
      <c r="M292" s="6" t="s">
        <v>18</v>
      </c>
      <c r="N292" s="6">
        <v>13</v>
      </c>
      <c r="O292" s="6">
        <v>7</v>
      </c>
      <c r="P292" s="6">
        <v>3</v>
      </c>
      <c r="Q292" t="s">
        <v>133</v>
      </c>
    </row>
    <row r="293" spans="1:17" x14ac:dyDescent="0.3">
      <c r="A293" s="6" t="s">
        <v>73</v>
      </c>
      <c r="B293" s="7">
        <v>38477</v>
      </c>
      <c r="C293" s="7" t="s">
        <v>121</v>
      </c>
      <c r="D293" s="7" t="s">
        <v>122</v>
      </c>
      <c r="F293" s="7" t="s">
        <v>123</v>
      </c>
      <c r="G293" s="6">
        <v>2007</v>
      </c>
      <c r="H293" s="8">
        <v>71635</v>
      </c>
      <c r="I293" s="8">
        <v>3581.75</v>
      </c>
      <c r="J293" s="8">
        <v>0</v>
      </c>
      <c r="L293" s="8">
        <f t="shared" si="4"/>
        <v>75216.75</v>
      </c>
      <c r="M293" s="6" t="s">
        <v>8</v>
      </c>
      <c r="N293" s="6">
        <v>13</v>
      </c>
      <c r="O293" s="6">
        <v>0</v>
      </c>
      <c r="P293" s="6">
        <v>4</v>
      </c>
      <c r="Q293" t="s">
        <v>134</v>
      </c>
    </row>
    <row r="294" spans="1:17" x14ac:dyDescent="0.3">
      <c r="A294" s="6" t="s">
        <v>48</v>
      </c>
      <c r="B294" s="7">
        <v>38492</v>
      </c>
      <c r="C294" s="7" t="s">
        <v>121</v>
      </c>
      <c r="D294" s="7" t="s">
        <v>122</v>
      </c>
      <c r="E294" s="7">
        <v>39417</v>
      </c>
      <c r="F294" s="7" t="s">
        <v>123</v>
      </c>
      <c r="G294" s="6">
        <v>2007</v>
      </c>
      <c r="H294" s="8">
        <v>54634</v>
      </c>
      <c r="I294" s="8">
        <v>3824.38</v>
      </c>
      <c r="J294" s="8">
        <v>0</v>
      </c>
      <c r="K294" s="8">
        <v>90000</v>
      </c>
      <c r="L294" s="8">
        <f t="shared" si="4"/>
        <v>148458.38</v>
      </c>
      <c r="M294" s="6" t="s">
        <v>34</v>
      </c>
      <c r="N294" s="6">
        <v>15</v>
      </c>
      <c r="O294" s="6">
        <v>4</v>
      </c>
      <c r="P294" s="6">
        <v>2</v>
      </c>
      <c r="Q294" t="s">
        <v>133</v>
      </c>
    </row>
    <row r="295" spans="1:17" x14ac:dyDescent="0.3">
      <c r="A295" s="6" t="s">
        <v>88</v>
      </c>
      <c r="B295" s="7">
        <v>38568</v>
      </c>
      <c r="C295" s="7" t="s">
        <v>121</v>
      </c>
      <c r="D295" s="7" t="s">
        <v>122</v>
      </c>
      <c r="F295" s="7" t="s">
        <v>123</v>
      </c>
      <c r="G295" s="6">
        <v>2007</v>
      </c>
      <c r="H295" s="8">
        <v>81648</v>
      </c>
      <c r="I295" s="8">
        <v>4082.4</v>
      </c>
      <c r="J295" s="8">
        <v>3265.92</v>
      </c>
      <c r="L295" s="8">
        <f t="shared" si="4"/>
        <v>88996.319999999992</v>
      </c>
      <c r="M295" s="6" t="s">
        <v>23</v>
      </c>
      <c r="N295" s="6">
        <v>15</v>
      </c>
      <c r="O295" s="6">
        <v>3</v>
      </c>
      <c r="P295" s="6">
        <v>4</v>
      </c>
      <c r="Q295" t="s">
        <v>134</v>
      </c>
    </row>
    <row r="296" spans="1:17" x14ac:dyDescent="0.3">
      <c r="A296" s="6" t="s">
        <v>19</v>
      </c>
      <c r="B296" s="7">
        <v>38620</v>
      </c>
      <c r="C296" s="7" t="s">
        <v>121</v>
      </c>
      <c r="D296" s="7" t="s">
        <v>122</v>
      </c>
      <c r="F296" s="7" t="s">
        <v>123</v>
      </c>
      <c r="G296" s="6">
        <v>2007</v>
      </c>
      <c r="H296" s="8">
        <v>30570</v>
      </c>
      <c r="I296" s="8">
        <v>1834.2</v>
      </c>
      <c r="J296" s="8">
        <v>1528.5</v>
      </c>
      <c r="L296" s="8">
        <f t="shared" si="4"/>
        <v>33932.699999999997</v>
      </c>
      <c r="M296" s="6" t="s">
        <v>10</v>
      </c>
      <c r="N296" s="6">
        <v>15</v>
      </c>
      <c r="O296" s="6">
        <v>7</v>
      </c>
      <c r="P296" s="6">
        <v>5</v>
      </c>
      <c r="Q296" t="s">
        <v>134</v>
      </c>
    </row>
    <row r="297" spans="1:17" x14ac:dyDescent="0.3">
      <c r="A297" s="6" t="s">
        <v>38</v>
      </c>
      <c r="B297" s="7">
        <v>38644</v>
      </c>
      <c r="C297" s="7" t="s">
        <v>121</v>
      </c>
      <c r="D297" s="7" t="s">
        <v>122</v>
      </c>
      <c r="F297" s="7" t="s">
        <v>123</v>
      </c>
      <c r="G297" s="6">
        <v>2007</v>
      </c>
      <c r="H297" s="8">
        <v>43680</v>
      </c>
      <c r="I297" s="8">
        <v>3494.4</v>
      </c>
      <c r="J297" s="8">
        <v>2184</v>
      </c>
      <c r="L297" s="8">
        <f t="shared" si="4"/>
        <v>49358.400000000001</v>
      </c>
      <c r="M297" s="6" t="s">
        <v>21</v>
      </c>
      <c r="N297" s="6">
        <v>13</v>
      </c>
      <c r="O297" s="6">
        <v>5</v>
      </c>
      <c r="P297" s="6">
        <v>4</v>
      </c>
      <c r="Q297" t="s">
        <v>133</v>
      </c>
    </row>
    <row r="298" spans="1:17" x14ac:dyDescent="0.3">
      <c r="A298" s="6" t="s">
        <v>56</v>
      </c>
      <c r="B298" s="7">
        <v>38707</v>
      </c>
      <c r="C298" s="7" t="s">
        <v>121</v>
      </c>
      <c r="D298" s="7" t="s">
        <v>122</v>
      </c>
      <c r="F298" s="7" t="s">
        <v>123</v>
      </c>
      <c r="G298" s="6">
        <v>2007</v>
      </c>
      <c r="H298" s="8">
        <v>57866</v>
      </c>
      <c r="I298" s="8">
        <v>5207.9399999999996</v>
      </c>
      <c r="J298" s="8">
        <v>578.66</v>
      </c>
      <c r="L298" s="8">
        <f t="shared" si="4"/>
        <v>63652.600000000006</v>
      </c>
      <c r="M298" s="6" t="s">
        <v>18</v>
      </c>
      <c r="N298" s="6">
        <v>10</v>
      </c>
      <c r="O298" s="6">
        <v>6</v>
      </c>
      <c r="P298" s="6">
        <v>3</v>
      </c>
      <c r="Q298" t="s">
        <v>134</v>
      </c>
    </row>
    <row r="299" spans="1:17" x14ac:dyDescent="0.3">
      <c r="A299" s="6" t="s">
        <v>31</v>
      </c>
      <c r="B299" s="7">
        <v>38726</v>
      </c>
      <c r="C299" s="7" t="s">
        <v>121</v>
      </c>
      <c r="D299" s="7" t="s">
        <v>122</v>
      </c>
      <c r="E299" s="7">
        <v>39431</v>
      </c>
      <c r="F299" s="7" t="s">
        <v>123</v>
      </c>
      <c r="G299" s="6">
        <v>2007</v>
      </c>
      <c r="H299" s="8">
        <v>38150</v>
      </c>
      <c r="I299" s="8">
        <v>2670.5</v>
      </c>
      <c r="J299" s="8">
        <v>763</v>
      </c>
      <c r="L299" s="8">
        <f t="shared" si="4"/>
        <v>41583.5</v>
      </c>
      <c r="M299" s="6" t="s">
        <v>23</v>
      </c>
      <c r="N299" s="6">
        <v>10</v>
      </c>
      <c r="O299" s="6">
        <v>1</v>
      </c>
      <c r="P299" s="6">
        <v>4</v>
      </c>
      <c r="Q299" t="s">
        <v>134</v>
      </c>
    </row>
    <row r="300" spans="1:17" x14ac:dyDescent="0.3">
      <c r="A300" s="6" t="s">
        <v>100</v>
      </c>
      <c r="B300" s="7">
        <v>38750</v>
      </c>
      <c r="C300" s="7" t="s">
        <v>130</v>
      </c>
      <c r="D300" s="7" t="s">
        <v>131</v>
      </c>
      <c r="F300" s="7" t="s">
        <v>123</v>
      </c>
      <c r="G300" s="6">
        <v>2007</v>
      </c>
      <c r="H300" s="8">
        <v>89250</v>
      </c>
      <c r="I300" s="8">
        <v>8032.5</v>
      </c>
      <c r="J300" s="8">
        <v>2677.5</v>
      </c>
      <c r="L300" s="8">
        <f t="shared" si="4"/>
        <v>99960</v>
      </c>
      <c r="M300" s="6" t="s">
        <v>30</v>
      </c>
      <c r="N300" s="6">
        <v>10</v>
      </c>
      <c r="O300" s="6">
        <v>10</v>
      </c>
      <c r="P300" s="6">
        <v>3</v>
      </c>
      <c r="Q300" t="s">
        <v>134</v>
      </c>
    </row>
    <row r="301" spans="1:17" x14ac:dyDescent="0.3">
      <c r="A301" s="6" t="s">
        <v>62</v>
      </c>
      <c r="B301" s="7">
        <v>38776</v>
      </c>
      <c r="C301" s="7" t="s">
        <v>124</v>
      </c>
      <c r="D301" s="7" t="s">
        <v>125</v>
      </c>
      <c r="F301" s="7" t="s">
        <v>123</v>
      </c>
      <c r="G301" s="6">
        <v>2007</v>
      </c>
      <c r="H301" s="8">
        <v>56160</v>
      </c>
      <c r="I301" s="8">
        <v>3931.2</v>
      </c>
      <c r="J301" s="8">
        <v>0</v>
      </c>
      <c r="L301" s="8">
        <f t="shared" si="4"/>
        <v>60091.199999999997</v>
      </c>
      <c r="M301" s="6" t="s">
        <v>18</v>
      </c>
      <c r="N301" s="6">
        <v>12</v>
      </c>
      <c r="O301" s="6">
        <v>2</v>
      </c>
      <c r="P301" s="6">
        <v>3</v>
      </c>
      <c r="Q301" t="s">
        <v>134</v>
      </c>
    </row>
    <row r="302" spans="1:17" x14ac:dyDescent="0.3">
      <c r="A302" s="6" t="s">
        <v>16</v>
      </c>
      <c r="B302" s="7">
        <v>38777</v>
      </c>
      <c r="C302" s="7" t="s">
        <v>126</v>
      </c>
      <c r="D302" s="7" t="s">
        <v>127</v>
      </c>
      <c r="F302" s="7" t="s">
        <v>123</v>
      </c>
      <c r="G302" s="6">
        <v>2007</v>
      </c>
      <c r="H302" s="8">
        <v>29430</v>
      </c>
      <c r="I302" s="8">
        <v>2354.4</v>
      </c>
      <c r="J302" s="8">
        <v>0</v>
      </c>
      <c r="L302" s="8">
        <f t="shared" si="4"/>
        <v>31784.400000000001</v>
      </c>
      <c r="M302" s="6" t="s">
        <v>15</v>
      </c>
      <c r="N302" s="6">
        <v>10</v>
      </c>
      <c r="O302" s="6">
        <v>6</v>
      </c>
      <c r="P302" s="6">
        <v>5</v>
      </c>
      <c r="Q302" t="s">
        <v>134</v>
      </c>
    </row>
    <row r="303" spans="1:17" x14ac:dyDescent="0.3">
      <c r="A303" s="6" t="s">
        <v>33</v>
      </c>
      <c r="B303" s="7">
        <v>38809</v>
      </c>
      <c r="C303" s="7" t="s">
        <v>128</v>
      </c>
      <c r="D303" s="7" t="s">
        <v>129</v>
      </c>
      <c r="F303" s="7" t="s">
        <v>123</v>
      </c>
      <c r="G303" s="6">
        <v>2007</v>
      </c>
      <c r="H303" s="8">
        <v>39200</v>
      </c>
      <c r="I303" s="8">
        <v>2352</v>
      </c>
      <c r="J303" s="8">
        <v>0</v>
      </c>
      <c r="K303" s="8">
        <v>76000</v>
      </c>
      <c r="L303" s="8">
        <f t="shared" si="4"/>
        <v>117552</v>
      </c>
      <c r="M303" s="6" t="s">
        <v>34</v>
      </c>
      <c r="N303" s="6">
        <v>11</v>
      </c>
      <c r="O303" s="6">
        <v>11</v>
      </c>
      <c r="P303" s="6">
        <v>2</v>
      </c>
      <c r="Q303" t="s">
        <v>133</v>
      </c>
    </row>
    <row r="304" spans="1:17" x14ac:dyDescent="0.3">
      <c r="A304" s="6" t="s">
        <v>81</v>
      </c>
      <c r="B304" s="7">
        <v>38824</v>
      </c>
      <c r="C304" s="7" t="s">
        <v>121</v>
      </c>
      <c r="D304" s="7" t="s">
        <v>122</v>
      </c>
      <c r="F304" s="7" t="s">
        <v>123</v>
      </c>
      <c r="G304" s="6">
        <v>2007</v>
      </c>
      <c r="H304" s="8">
        <v>68900</v>
      </c>
      <c r="I304" s="8">
        <v>4823</v>
      </c>
      <c r="J304" s="8">
        <v>0</v>
      </c>
      <c r="L304" s="8">
        <f t="shared" si="4"/>
        <v>73723</v>
      </c>
      <c r="M304" s="6" t="s">
        <v>12</v>
      </c>
      <c r="N304" s="6">
        <v>14</v>
      </c>
      <c r="O304" s="6">
        <v>0</v>
      </c>
      <c r="P304" s="6">
        <v>4</v>
      </c>
      <c r="Q304" t="s">
        <v>134</v>
      </c>
    </row>
    <row r="305" spans="1:17" x14ac:dyDescent="0.3">
      <c r="A305" s="6" t="s">
        <v>101</v>
      </c>
      <c r="B305" s="7">
        <v>38843</v>
      </c>
      <c r="C305" s="7" t="s">
        <v>121</v>
      </c>
      <c r="D305" s="7" t="s">
        <v>122</v>
      </c>
      <c r="F305" s="7" t="s">
        <v>123</v>
      </c>
      <c r="G305" s="6">
        <v>2007</v>
      </c>
      <c r="H305" s="8">
        <v>87550</v>
      </c>
      <c r="I305" s="8">
        <v>8755</v>
      </c>
      <c r="J305" s="8">
        <v>1751</v>
      </c>
      <c r="L305" s="8">
        <f t="shared" si="4"/>
        <v>98056</v>
      </c>
      <c r="M305" s="6" t="s">
        <v>30</v>
      </c>
      <c r="N305" s="6">
        <v>13</v>
      </c>
      <c r="O305" s="6">
        <v>11</v>
      </c>
      <c r="P305" s="6">
        <v>3</v>
      </c>
      <c r="Q305" t="s">
        <v>134</v>
      </c>
    </row>
    <row r="306" spans="1:17" x14ac:dyDescent="0.3">
      <c r="A306" s="6" t="s">
        <v>44</v>
      </c>
      <c r="B306" s="7">
        <v>38940</v>
      </c>
      <c r="C306" s="7" t="s">
        <v>121</v>
      </c>
      <c r="D306" s="7" t="s">
        <v>122</v>
      </c>
      <c r="F306" s="7" t="s">
        <v>123</v>
      </c>
      <c r="G306" s="6">
        <v>2007</v>
      </c>
      <c r="H306" s="8">
        <v>47080</v>
      </c>
      <c r="I306" s="8">
        <v>5649.6</v>
      </c>
      <c r="J306" s="8">
        <v>941.6</v>
      </c>
      <c r="L306" s="8">
        <f t="shared" si="4"/>
        <v>53671.199999999997</v>
      </c>
      <c r="M306" s="6" t="s">
        <v>8</v>
      </c>
      <c r="N306" s="6">
        <v>10</v>
      </c>
      <c r="O306" s="6">
        <v>9</v>
      </c>
      <c r="P306" s="6">
        <v>5</v>
      </c>
      <c r="Q306" t="s">
        <v>134</v>
      </c>
    </row>
    <row r="307" spans="1:17" x14ac:dyDescent="0.3">
      <c r="A307" s="6" t="s">
        <v>106</v>
      </c>
      <c r="B307" s="7">
        <v>38962</v>
      </c>
      <c r="C307" s="7" t="s">
        <v>121</v>
      </c>
      <c r="D307" s="7" t="s">
        <v>122</v>
      </c>
      <c r="F307" s="7" t="s">
        <v>123</v>
      </c>
      <c r="G307" s="6">
        <v>2007</v>
      </c>
      <c r="H307" s="8">
        <v>107520</v>
      </c>
      <c r="I307" s="8">
        <v>8601.6</v>
      </c>
      <c r="J307" s="8">
        <v>1075.2</v>
      </c>
      <c r="L307" s="8">
        <f t="shared" si="4"/>
        <v>117196.8</v>
      </c>
      <c r="M307" s="6" t="s">
        <v>8</v>
      </c>
      <c r="N307" s="6">
        <v>14</v>
      </c>
      <c r="O307" s="6">
        <v>4</v>
      </c>
      <c r="P307" s="6">
        <v>5</v>
      </c>
      <c r="Q307" t="s">
        <v>133</v>
      </c>
    </row>
    <row r="308" spans="1:17" x14ac:dyDescent="0.3">
      <c r="A308" s="6" t="s">
        <v>109</v>
      </c>
      <c r="B308" s="7">
        <v>39037</v>
      </c>
      <c r="C308" s="7" t="s">
        <v>121</v>
      </c>
      <c r="D308" s="7" t="s">
        <v>122</v>
      </c>
      <c r="F308" s="7" t="s">
        <v>123</v>
      </c>
      <c r="G308" s="6">
        <v>2007</v>
      </c>
      <c r="H308" s="8">
        <v>128520</v>
      </c>
      <c r="I308" s="8">
        <v>14137.2</v>
      </c>
      <c r="J308" s="8">
        <v>1285.2</v>
      </c>
      <c r="L308" s="8">
        <f t="shared" si="4"/>
        <v>143942.40000000002</v>
      </c>
      <c r="M308" s="6" t="s">
        <v>18</v>
      </c>
      <c r="N308" s="6">
        <v>12</v>
      </c>
      <c r="O308" s="6">
        <v>6</v>
      </c>
      <c r="P308" s="6">
        <v>2</v>
      </c>
      <c r="Q308" t="s">
        <v>134</v>
      </c>
    </row>
    <row r="309" spans="1:17" x14ac:dyDescent="0.3">
      <c r="A309" s="6" t="s">
        <v>85</v>
      </c>
      <c r="B309" s="7">
        <v>39073</v>
      </c>
      <c r="C309" s="7" t="s">
        <v>121</v>
      </c>
      <c r="D309" s="7" t="s">
        <v>122</v>
      </c>
      <c r="F309" s="7" t="s">
        <v>123</v>
      </c>
      <c r="G309" s="6">
        <v>2007</v>
      </c>
      <c r="H309" s="8">
        <v>75040</v>
      </c>
      <c r="I309" s="8">
        <v>6753.6</v>
      </c>
      <c r="J309" s="8">
        <v>750.4</v>
      </c>
      <c r="L309" s="8">
        <f t="shared" si="4"/>
        <v>82544</v>
      </c>
      <c r="M309" s="6" t="s">
        <v>8</v>
      </c>
      <c r="N309" s="6">
        <v>15</v>
      </c>
      <c r="O309" s="6">
        <v>7</v>
      </c>
      <c r="P309" s="6">
        <v>4</v>
      </c>
      <c r="Q309" t="s">
        <v>133</v>
      </c>
    </row>
    <row r="310" spans="1:17" x14ac:dyDescent="0.3">
      <c r="A310" s="6" t="s">
        <v>70</v>
      </c>
      <c r="B310" s="7">
        <v>39124</v>
      </c>
      <c r="C310" s="7" t="s">
        <v>130</v>
      </c>
      <c r="D310" s="7" t="s">
        <v>131</v>
      </c>
      <c r="F310" s="7" t="s">
        <v>123</v>
      </c>
      <c r="G310" s="6">
        <v>2007</v>
      </c>
      <c r="H310" s="8">
        <v>59000</v>
      </c>
      <c r="I310" s="8">
        <v>3540</v>
      </c>
      <c r="J310" s="8">
        <v>1770</v>
      </c>
      <c r="L310" s="8">
        <f t="shared" si="4"/>
        <v>64310</v>
      </c>
      <c r="M310" s="6" t="s">
        <v>21</v>
      </c>
      <c r="N310" s="6">
        <v>11</v>
      </c>
      <c r="O310" s="6">
        <v>11</v>
      </c>
      <c r="P310" s="6">
        <v>2</v>
      </c>
      <c r="Q310" t="s">
        <v>134</v>
      </c>
    </row>
    <row r="311" spans="1:17" x14ac:dyDescent="0.3">
      <c r="A311" s="6" t="s">
        <v>103</v>
      </c>
      <c r="B311" s="7">
        <v>39160</v>
      </c>
      <c r="C311" s="7" t="s">
        <v>124</v>
      </c>
      <c r="D311" s="7" t="s">
        <v>125</v>
      </c>
      <c r="F311" s="7" t="s">
        <v>123</v>
      </c>
      <c r="G311" s="6">
        <v>2007</v>
      </c>
      <c r="H311" s="8">
        <v>87000</v>
      </c>
      <c r="I311" s="8">
        <v>8700</v>
      </c>
      <c r="J311" s="8">
        <v>870</v>
      </c>
      <c r="L311" s="8">
        <f t="shared" si="4"/>
        <v>96570</v>
      </c>
      <c r="M311" s="6" t="s">
        <v>15</v>
      </c>
      <c r="N311" s="6">
        <v>12</v>
      </c>
      <c r="O311" s="6">
        <v>11</v>
      </c>
      <c r="P311" s="6">
        <v>3</v>
      </c>
      <c r="Q311" t="s">
        <v>134</v>
      </c>
    </row>
    <row r="312" spans="1:17" x14ac:dyDescent="0.3">
      <c r="A312" s="6" t="s">
        <v>83</v>
      </c>
      <c r="B312" s="7">
        <v>39188</v>
      </c>
      <c r="C312" s="7" t="s">
        <v>126</v>
      </c>
      <c r="D312" s="7" t="s">
        <v>127</v>
      </c>
      <c r="F312" s="7" t="s">
        <v>123</v>
      </c>
      <c r="G312" s="6">
        <v>2007</v>
      </c>
      <c r="H312" s="8">
        <v>66000</v>
      </c>
      <c r="I312" s="8">
        <v>5940</v>
      </c>
      <c r="J312" s="8">
        <v>2640</v>
      </c>
      <c r="L312" s="8">
        <f t="shared" si="4"/>
        <v>74580</v>
      </c>
      <c r="M312" s="6" t="s">
        <v>15</v>
      </c>
      <c r="N312" s="6">
        <v>15</v>
      </c>
      <c r="O312" s="6">
        <v>11</v>
      </c>
      <c r="P312" s="6">
        <v>3</v>
      </c>
      <c r="Q312" t="s">
        <v>134</v>
      </c>
    </row>
    <row r="313" spans="1:17" x14ac:dyDescent="0.3">
      <c r="A313" s="6" t="s">
        <v>25</v>
      </c>
      <c r="B313" s="7">
        <v>39203</v>
      </c>
      <c r="C313" s="7" t="s">
        <v>121</v>
      </c>
      <c r="D313" s="7" t="s">
        <v>122</v>
      </c>
      <c r="F313" s="7" t="s">
        <v>123</v>
      </c>
      <c r="G313" s="6">
        <v>2007</v>
      </c>
      <c r="H313" s="8">
        <v>31000</v>
      </c>
      <c r="I313" s="8">
        <v>3410</v>
      </c>
      <c r="J313" s="8">
        <v>0</v>
      </c>
      <c r="L313" s="8">
        <f t="shared" si="4"/>
        <v>34410</v>
      </c>
      <c r="M313" s="6" t="s">
        <v>12</v>
      </c>
      <c r="N313" s="6">
        <v>14</v>
      </c>
      <c r="O313" s="6">
        <v>3</v>
      </c>
      <c r="P313" s="6">
        <v>3</v>
      </c>
      <c r="Q313" t="s">
        <v>134</v>
      </c>
    </row>
    <row r="314" spans="1:17" x14ac:dyDescent="0.3">
      <c r="A314" s="6" t="s">
        <v>7</v>
      </c>
      <c r="B314" s="7">
        <v>39211</v>
      </c>
      <c r="C314" s="7" t="s">
        <v>121</v>
      </c>
      <c r="D314" s="7" t="s">
        <v>122</v>
      </c>
      <c r="F314" s="7" t="s">
        <v>123</v>
      </c>
      <c r="G314" s="6">
        <v>2007</v>
      </c>
      <c r="H314" s="8">
        <v>16000</v>
      </c>
      <c r="I314" s="8">
        <v>1280</v>
      </c>
      <c r="J314" s="8">
        <v>480</v>
      </c>
      <c r="L314" s="8">
        <f t="shared" si="4"/>
        <v>17760</v>
      </c>
      <c r="M314" s="6" t="s">
        <v>8</v>
      </c>
      <c r="N314" s="6">
        <v>15</v>
      </c>
      <c r="O314" s="6">
        <v>9</v>
      </c>
      <c r="P314" s="6">
        <v>3</v>
      </c>
      <c r="Q314" t="s">
        <v>134</v>
      </c>
    </row>
    <row r="315" spans="1:17" x14ac:dyDescent="0.3">
      <c r="A315" s="6" t="s">
        <v>58</v>
      </c>
      <c r="B315" s="7">
        <v>39258</v>
      </c>
      <c r="C315" s="7" t="s">
        <v>121</v>
      </c>
      <c r="D315" s="7" t="s">
        <v>122</v>
      </c>
      <c r="F315" s="7" t="s">
        <v>123</v>
      </c>
      <c r="G315" s="6">
        <v>2007</v>
      </c>
      <c r="H315" s="8">
        <v>53000</v>
      </c>
      <c r="I315" s="8">
        <v>4240</v>
      </c>
      <c r="J315" s="8">
        <v>530</v>
      </c>
      <c r="L315" s="8">
        <f t="shared" si="4"/>
        <v>57770</v>
      </c>
      <c r="M315" s="6" t="s">
        <v>15</v>
      </c>
      <c r="N315" s="6">
        <v>14</v>
      </c>
      <c r="O315" s="6">
        <v>3</v>
      </c>
      <c r="P315" s="6">
        <v>2</v>
      </c>
      <c r="Q315" t="s">
        <v>133</v>
      </c>
    </row>
    <row r="316" spans="1:17" x14ac:dyDescent="0.3">
      <c r="A316" s="6" t="s">
        <v>57</v>
      </c>
      <c r="B316" s="7">
        <v>39261</v>
      </c>
      <c r="C316" s="7" t="s">
        <v>121</v>
      </c>
      <c r="D316" s="7" t="s">
        <v>122</v>
      </c>
      <c r="F316" s="7" t="s">
        <v>123</v>
      </c>
      <c r="G316" s="6">
        <v>2007</v>
      </c>
      <c r="H316" s="8">
        <v>53000</v>
      </c>
      <c r="I316" s="8">
        <v>4240</v>
      </c>
      <c r="J316" s="8">
        <v>0</v>
      </c>
      <c r="K316" s="8">
        <v>11000</v>
      </c>
      <c r="L316" s="8">
        <f t="shared" si="4"/>
        <v>68240</v>
      </c>
      <c r="M316" s="6" t="s">
        <v>34</v>
      </c>
      <c r="N316" s="6">
        <v>10</v>
      </c>
      <c r="O316" s="6">
        <v>7</v>
      </c>
      <c r="P316" s="6">
        <v>2</v>
      </c>
      <c r="Q316" t="s">
        <v>134</v>
      </c>
    </row>
    <row r="317" spans="1:17" x14ac:dyDescent="0.3">
      <c r="A317" s="6" t="s">
        <v>13</v>
      </c>
      <c r="B317" s="7">
        <v>39283</v>
      </c>
      <c r="C317" s="7" t="s">
        <v>121</v>
      </c>
      <c r="D317" s="7" t="s">
        <v>122</v>
      </c>
      <c r="F317" s="7" t="s">
        <v>123</v>
      </c>
      <c r="G317" s="6">
        <v>2007</v>
      </c>
      <c r="H317" s="8">
        <v>26000</v>
      </c>
      <c r="I317" s="8">
        <v>1560</v>
      </c>
      <c r="J317" s="8">
        <v>780</v>
      </c>
      <c r="L317" s="8">
        <f t="shared" si="4"/>
        <v>28340</v>
      </c>
      <c r="M317" s="6" t="s">
        <v>8</v>
      </c>
      <c r="N317" s="6">
        <v>13</v>
      </c>
      <c r="O317" s="6">
        <v>5</v>
      </c>
      <c r="P317" s="6">
        <v>4</v>
      </c>
      <c r="Q317" t="s">
        <v>133</v>
      </c>
    </row>
    <row r="318" spans="1:17" x14ac:dyDescent="0.3">
      <c r="A318" s="6" t="s">
        <v>71</v>
      </c>
      <c r="B318" s="7">
        <v>39301</v>
      </c>
      <c r="C318" s="7" t="s">
        <v>121</v>
      </c>
      <c r="D318" s="7" t="s">
        <v>122</v>
      </c>
      <c r="F318" s="7" t="s">
        <v>123</v>
      </c>
      <c r="G318" s="6">
        <v>2007</v>
      </c>
      <c r="H318" s="8">
        <v>60000</v>
      </c>
      <c r="I318" s="8">
        <v>4800</v>
      </c>
      <c r="J318" s="8">
        <v>0</v>
      </c>
      <c r="K318" s="8">
        <v>9200</v>
      </c>
      <c r="L318" s="8">
        <f t="shared" si="4"/>
        <v>74000</v>
      </c>
      <c r="M318" s="6" t="s">
        <v>34</v>
      </c>
      <c r="N318" s="6">
        <v>14</v>
      </c>
      <c r="O318" s="6">
        <v>3</v>
      </c>
      <c r="P318" s="6">
        <v>2</v>
      </c>
      <c r="Q318" t="s">
        <v>133</v>
      </c>
    </row>
    <row r="319" spans="1:17" x14ac:dyDescent="0.3">
      <c r="A319" s="6" t="s">
        <v>29</v>
      </c>
      <c r="B319" s="7">
        <v>39317</v>
      </c>
      <c r="C319" s="7" t="s">
        <v>121</v>
      </c>
      <c r="D319" s="7" t="s">
        <v>122</v>
      </c>
      <c r="F319" s="7" t="s">
        <v>123</v>
      </c>
      <c r="G319" s="6">
        <v>2007</v>
      </c>
      <c r="H319" s="8">
        <v>34000</v>
      </c>
      <c r="I319" s="8">
        <v>3060</v>
      </c>
      <c r="J319" s="8">
        <v>1700</v>
      </c>
      <c r="L319" s="8">
        <f t="shared" si="4"/>
        <v>38760</v>
      </c>
      <c r="M319" s="6" t="s">
        <v>30</v>
      </c>
      <c r="N319" s="6">
        <v>10</v>
      </c>
      <c r="O319" s="6">
        <v>10</v>
      </c>
      <c r="P319" s="6">
        <v>4</v>
      </c>
      <c r="Q319" t="s">
        <v>134</v>
      </c>
    </row>
    <row r="320" spans="1:17" x14ac:dyDescent="0.3">
      <c r="A320" s="6" t="s">
        <v>80</v>
      </c>
      <c r="B320" s="7">
        <v>39342</v>
      </c>
      <c r="C320" s="7" t="s">
        <v>130</v>
      </c>
      <c r="D320" s="7" t="s">
        <v>131</v>
      </c>
      <c r="F320" s="7" t="s">
        <v>123</v>
      </c>
      <c r="G320" s="6">
        <v>2007</v>
      </c>
      <c r="H320" s="8">
        <v>65000</v>
      </c>
      <c r="I320" s="8">
        <v>3250</v>
      </c>
      <c r="J320" s="8">
        <v>3250</v>
      </c>
      <c r="L320" s="8">
        <f t="shared" si="4"/>
        <v>71500</v>
      </c>
      <c r="M320" s="6" t="s">
        <v>15</v>
      </c>
      <c r="N320" s="6">
        <v>13</v>
      </c>
      <c r="O320" s="6">
        <v>2</v>
      </c>
      <c r="P320" s="6">
        <v>2</v>
      </c>
      <c r="Q320" t="s">
        <v>133</v>
      </c>
    </row>
    <row r="321" spans="1:17" x14ac:dyDescent="0.3">
      <c r="A321" s="6" t="s">
        <v>32</v>
      </c>
      <c r="B321" s="7">
        <v>39364</v>
      </c>
      <c r="C321" s="7" t="s">
        <v>124</v>
      </c>
      <c r="D321" s="7" t="s">
        <v>125</v>
      </c>
      <c r="F321" s="7" t="s">
        <v>123</v>
      </c>
      <c r="G321" s="6">
        <v>2007</v>
      </c>
      <c r="H321" s="8">
        <v>35000</v>
      </c>
      <c r="I321" s="8">
        <v>2450</v>
      </c>
      <c r="J321" s="8">
        <v>1050</v>
      </c>
      <c r="L321" s="8">
        <f t="shared" si="4"/>
        <v>38500</v>
      </c>
      <c r="M321" s="6" t="s">
        <v>18</v>
      </c>
      <c r="N321" s="6">
        <v>13</v>
      </c>
      <c r="O321" s="6">
        <v>5</v>
      </c>
      <c r="P321" s="6">
        <v>4</v>
      </c>
      <c r="Q321" t="s">
        <v>133</v>
      </c>
    </row>
    <row r="322" spans="1:17" x14ac:dyDescent="0.3">
      <c r="A322" s="6" t="s">
        <v>27</v>
      </c>
      <c r="B322" s="7">
        <v>39381</v>
      </c>
      <c r="C322" s="7" t="s">
        <v>126</v>
      </c>
      <c r="D322" s="7" t="s">
        <v>127</v>
      </c>
      <c r="F322" s="7" t="s">
        <v>123</v>
      </c>
      <c r="G322" s="6">
        <v>2007</v>
      </c>
      <c r="H322" s="8">
        <v>32000</v>
      </c>
      <c r="I322" s="8">
        <v>3840</v>
      </c>
      <c r="J322" s="8">
        <v>1600</v>
      </c>
      <c r="L322" s="8">
        <f t="shared" si="4"/>
        <v>37440</v>
      </c>
      <c r="M322" s="6" t="s">
        <v>18</v>
      </c>
      <c r="N322" s="6">
        <v>13</v>
      </c>
      <c r="O322" s="6">
        <v>9</v>
      </c>
      <c r="P322" s="6">
        <v>2</v>
      </c>
      <c r="Q322" t="s">
        <v>134</v>
      </c>
    </row>
    <row r="323" spans="1:17" x14ac:dyDescent="0.3">
      <c r="A323" s="6" t="s">
        <v>84</v>
      </c>
      <c r="B323" s="7">
        <v>39400</v>
      </c>
      <c r="C323" s="7" t="s">
        <v>128</v>
      </c>
      <c r="D323" s="7" t="s">
        <v>129</v>
      </c>
      <c r="F323" s="7" t="s">
        <v>123</v>
      </c>
      <c r="G323" s="6">
        <v>2007</v>
      </c>
      <c r="H323" s="8">
        <v>67000</v>
      </c>
      <c r="I323" s="8">
        <v>4690</v>
      </c>
      <c r="J323" s="8">
        <v>0</v>
      </c>
      <c r="K323" s="8">
        <v>0</v>
      </c>
      <c r="L323" s="8">
        <f t="shared" ref="L323:L386" si="5">SUM(H323:K323)</f>
        <v>71690</v>
      </c>
      <c r="M323" s="6" t="s">
        <v>34</v>
      </c>
      <c r="N323" s="6">
        <v>12</v>
      </c>
      <c r="O323" s="6">
        <v>10</v>
      </c>
      <c r="P323" s="6">
        <v>5</v>
      </c>
      <c r="Q323" t="s">
        <v>134</v>
      </c>
    </row>
    <row r="324" spans="1:17" x14ac:dyDescent="0.3">
      <c r="A324" s="6" t="s">
        <v>79</v>
      </c>
      <c r="B324" s="7">
        <v>39407</v>
      </c>
      <c r="C324" s="7" t="s">
        <v>121</v>
      </c>
      <c r="D324" s="7" t="s">
        <v>122</v>
      </c>
      <c r="F324" s="7" t="s">
        <v>123</v>
      </c>
      <c r="G324" s="6">
        <v>2007</v>
      </c>
      <c r="H324" s="8">
        <v>64000</v>
      </c>
      <c r="I324" s="8">
        <v>5120</v>
      </c>
      <c r="J324" s="8">
        <v>2560</v>
      </c>
      <c r="L324" s="8">
        <f t="shared" si="5"/>
        <v>71680</v>
      </c>
      <c r="M324" s="6" t="s">
        <v>30</v>
      </c>
      <c r="N324" s="6">
        <v>12</v>
      </c>
      <c r="O324" s="6">
        <v>7</v>
      </c>
      <c r="P324" s="6">
        <v>3</v>
      </c>
      <c r="Q324" t="s">
        <v>133</v>
      </c>
    </row>
    <row r="325" spans="1:17" x14ac:dyDescent="0.3">
      <c r="A325" s="6" t="s">
        <v>45</v>
      </c>
      <c r="B325" s="7">
        <v>36762</v>
      </c>
      <c r="C325" s="7" t="s">
        <v>121</v>
      </c>
      <c r="D325" s="7" t="s">
        <v>122</v>
      </c>
      <c r="F325" s="7" t="s">
        <v>123</v>
      </c>
      <c r="G325" s="6">
        <v>2008</v>
      </c>
      <c r="H325" s="8">
        <v>75100</v>
      </c>
      <c r="I325" s="8">
        <v>4506</v>
      </c>
      <c r="J325" s="8">
        <v>0</v>
      </c>
      <c r="K325" s="8">
        <v>86000</v>
      </c>
      <c r="L325" s="8">
        <f t="shared" si="5"/>
        <v>165606</v>
      </c>
      <c r="M325" s="6" t="s">
        <v>34</v>
      </c>
      <c r="N325" s="6">
        <v>14</v>
      </c>
      <c r="O325" s="6">
        <v>2</v>
      </c>
      <c r="P325" s="6">
        <v>2</v>
      </c>
      <c r="Q325" t="s">
        <v>134</v>
      </c>
    </row>
    <row r="326" spans="1:17" x14ac:dyDescent="0.3">
      <c r="A326" s="6" t="s">
        <v>28</v>
      </c>
      <c r="B326" s="7">
        <v>36817</v>
      </c>
      <c r="C326" s="7" t="s">
        <v>121</v>
      </c>
      <c r="D326" s="7" t="s">
        <v>122</v>
      </c>
      <c r="F326" s="7" t="s">
        <v>123</v>
      </c>
      <c r="G326" s="6">
        <v>2008</v>
      </c>
      <c r="H326" s="8">
        <v>54800</v>
      </c>
      <c r="I326" s="8">
        <v>2740</v>
      </c>
      <c r="J326" s="8">
        <v>0</v>
      </c>
      <c r="L326" s="8">
        <f t="shared" si="5"/>
        <v>57540</v>
      </c>
      <c r="M326" s="6" t="s">
        <v>10</v>
      </c>
      <c r="N326" s="6">
        <v>10</v>
      </c>
      <c r="O326" s="6">
        <v>7</v>
      </c>
      <c r="P326" s="6">
        <v>3</v>
      </c>
      <c r="Q326" t="s">
        <v>133</v>
      </c>
    </row>
    <row r="327" spans="1:17" x14ac:dyDescent="0.3">
      <c r="A327" s="6" t="s">
        <v>59</v>
      </c>
      <c r="B327" s="7">
        <v>36867</v>
      </c>
      <c r="C327" s="7" t="s">
        <v>121</v>
      </c>
      <c r="D327" s="7" t="s">
        <v>122</v>
      </c>
      <c r="F327" s="7" t="s">
        <v>123</v>
      </c>
      <c r="G327" s="6">
        <v>2008</v>
      </c>
      <c r="H327" s="8">
        <v>88200</v>
      </c>
      <c r="I327" s="8">
        <v>7056</v>
      </c>
      <c r="J327" s="8">
        <v>2646</v>
      </c>
      <c r="L327" s="8">
        <f t="shared" si="5"/>
        <v>97902</v>
      </c>
      <c r="M327" s="6" t="s">
        <v>18</v>
      </c>
      <c r="N327" s="6">
        <v>13</v>
      </c>
      <c r="O327" s="6">
        <v>9</v>
      </c>
      <c r="P327" s="6">
        <v>3</v>
      </c>
      <c r="Q327" t="s">
        <v>133</v>
      </c>
    </row>
    <row r="328" spans="1:17" x14ac:dyDescent="0.3">
      <c r="A328" s="6" t="s">
        <v>43</v>
      </c>
      <c r="B328" s="7">
        <v>36904</v>
      </c>
      <c r="C328" s="7" t="s">
        <v>124</v>
      </c>
      <c r="D328" s="7" t="s">
        <v>125</v>
      </c>
      <c r="F328" s="7" t="s">
        <v>123</v>
      </c>
      <c r="G328" s="6">
        <v>2008</v>
      </c>
      <c r="H328" s="8">
        <v>67900</v>
      </c>
      <c r="I328" s="8">
        <v>4753</v>
      </c>
      <c r="J328" s="8">
        <v>0</v>
      </c>
      <c r="K328" s="8">
        <v>115000</v>
      </c>
      <c r="L328" s="8">
        <f t="shared" si="5"/>
        <v>187653</v>
      </c>
      <c r="M328" s="6" t="s">
        <v>34</v>
      </c>
      <c r="N328" s="6">
        <v>10</v>
      </c>
      <c r="O328" s="6">
        <v>4</v>
      </c>
      <c r="P328" s="6">
        <v>4</v>
      </c>
      <c r="Q328" t="s">
        <v>134</v>
      </c>
    </row>
    <row r="329" spans="1:17" x14ac:dyDescent="0.3">
      <c r="A329" s="6" t="s">
        <v>26</v>
      </c>
      <c r="B329" s="7">
        <v>37015</v>
      </c>
      <c r="C329" s="7" t="s">
        <v>124</v>
      </c>
      <c r="D329" s="7" t="s">
        <v>125</v>
      </c>
      <c r="F329" s="7" t="s">
        <v>123</v>
      </c>
      <c r="G329" s="6">
        <v>2008</v>
      </c>
      <c r="H329" s="8">
        <v>55100</v>
      </c>
      <c r="I329" s="8">
        <v>4959</v>
      </c>
      <c r="J329" s="8">
        <v>2755</v>
      </c>
      <c r="L329" s="8">
        <f t="shared" si="5"/>
        <v>62814</v>
      </c>
      <c r="M329" s="6" t="s">
        <v>18</v>
      </c>
      <c r="N329" s="6">
        <v>12</v>
      </c>
      <c r="O329" s="6">
        <v>9</v>
      </c>
      <c r="P329" s="6">
        <v>2</v>
      </c>
      <c r="Q329" t="s">
        <v>133</v>
      </c>
    </row>
    <row r="330" spans="1:17" x14ac:dyDescent="0.3">
      <c r="A330" s="6" t="s">
        <v>42</v>
      </c>
      <c r="B330" s="7">
        <v>37021</v>
      </c>
      <c r="C330" s="7" t="s">
        <v>126</v>
      </c>
      <c r="D330" s="7" t="s">
        <v>127</v>
      </c>
      <c r="F330" s="7" t="s">
        <v>123</v>
      </c>
      <c r="G330" s="6">
        <v>2008</v>
      </c>
      <c r="H330" s="8">
        <v>57800</v>
      </c>
      <c r="I330" s="8">
        <v>3468</v>
      </c>
      <c r="J330" s="8">
        <v>0</v>
      </c>
      <c r="K330" s="8">
        <v>120000</v>
      </c>
      <c r="L330" s="8">
        <f t="shared" si="5"/>
        <v>181268</v>
      </c>
      <c r="M330" s="6" t="s">
        <v>34</v>
      </c>
      <c r="N330" s="6">
        <v>10</v>
      </c>
      <c r="O330" s="6">
        <v>7</v>
      </c>
      <c r="P330" s="6">
        <v>4</v>
      </c>
      <c r="Q330" t="s">
        <v>134</v>
      </c>
    </row>
    <row r="331" spans="1:17" x14ac:dyDescent="0.3">
      <c r="A331" s="6" t="s">
        <v>74</v>
      </c>
      <c r="B331" s="7">
        <v>37065</v>
      </c>
      <c r="C331" s="7" t="s">
        <v>126</v>
      </c>
      <c r="D331" s="7" t="s">
        <v>127</v>
      </c>
      <c r="F331" s="7" t="s">
        <v>123</v>
      </c>
      <c r="G331" s="6">
        <v>2008</v>
      </c>
      <c r="H331" s="8">
        <v>89000</v>
      </c>
      <c r="I331" s="8">
        <v>9790</v>
      </c>
      <c r="J331" s="8">
        <v>2670</v>
      </c>
      <c r="L331" s="8">
        <f t="shared" si="5"/>
        <v>101460</v>
      </c>
      <c r="M331" s="6" t="s">
        <v>30</v>
      </c>
      <c r="N331" s="6">
        <v>12</v>
      </c>
      <c r="O331" s="6">
        <v>3</v>
      </c>
      <c r="P331" s="6">
        <v>4</v>
      </c>
      <c r="Q331" t="s">
        <v>134</v>
      </c>
    </row>
    <row r="332" spans="1:17" x14ac:dyDescent="0.3">
      <c r="A332" s="6" t="s">
        <v>82</v>
      </c>
      <c r="B332" s="7">
        <v>37170</v>
      </c>
      <c r="C332" s="7" t="s">
        <v>126</v>
      </c>
      <c r="D332" s="7" t="s">
        <v>127</v>
      </c>
      <c r="F332" s="7" t="s">
        <v>123</v>
      </c>
      <c r="G332" s="6">
        <v>2008</v>
      </c>
      <c r="H332" s="8">
        <v>91000</v>
      </c>
      <c r="I332" s="8">
        <v>5460</v>
      </c>
      <c r="J332" s="8">
        <v>3640</v>
      </c>
      <c r="L332" s="8">
        <f t="shared" si="5"/>
        <v>100100</v>
      </c>
      <c r="M332" s="6" t="s">
        <v>23</v>
      </c>
      <c r="N332" s="6">
        <v>10</v>
      </c>
      <c r="O332" s="6">
        <v>2</v>
      </c>
      <c r="P332" s="6">
        <v>2</v>
      </c>
      <c r="Q332" t="s">
        <v>133</v>
      </c>
    </row>
    <row r="333" spans="1:17" x14ac:dyDescent="0.3">
      <c r="A333" s="6" t="s">
        <v>17</v>
      </c>
      <c r="B333" s="7">
        <v>37185</v>
      </c>
      <c r="C333" s="7" t="s">
        <v>121</v>
      </c>
      <c r="D333" s="7" t="s">
        <v>122</v>
      </c>
      <c r="F333" s="7" t="s">
        <v>123</v>
      </c>
      <c r="G333" s="6">
        <v>2008</v>
      </c>
      <c r="H333" s="8">
        <v>50000</v>
      </c>
      <c r="I333" s="8">
        <v>2500</v>
      </c>
      <c r="J333" s="8">
        <v>1500</v>
      </c>
      <c r="L333" s="8">
        <f t="shared" si="5"/>
        <v>54000</v>
      </c>
      <c r="M333" s="6" t="s">
        <v>18</v>
      </c>
      <c r="N333" s="6">
        <v>10</v>
      </c>
      <c r="O333" s="6">
        <v>4</v>
      </c>
      <c r="P333" s="6">
        <v>3</v>
      </c>
      <c r="Q333" t="s">
        <v>134</v>
      </c>
    </row>
    <row r="334" spans="1:17" x14ac:dyDescent="0.3">
      <c r="A334" s="6" t="s">
        <v>68</v>
      </c>
      <c r="B334" s="7">
        <v>37186</v>
      </c>
      <c r="C334" s="7" t="s">
        <v>121</v>
      </c>
      <c r="D334" s="7" t="s">
        <v>122</v>
      </c>
      <c r="F334" s="7" t="s">
        <v>123</v>
      </c>
      <c r="G334" s="6">
        <v>2008</v>
      </c>
      <c r="H334" s="8">
        <v>85600</v>
      </c>
      <c r="I334" s="8">
        <v>6848</v>
      </c>
      <c r="J334" s="8">
        <v>2568</v>
      </c>
      <c r="L334" s="8">
        <f t="shared" si="5"/>
        <v>95016</v>
      </c>
      <c r="M334" s="6" t="s">
        <v>30</v>
      </c>
      <c r="N334" s="6">
        <v>12</v>
      </c>
      <c r="O334" s="6">
        <v>3</v>
      </c>
      <c r="P334" s="6">
        <v>3</v>
      </c>
      <c r="Q334" t="s">
        <v>133</v>
      </c>
    </row>
    <row r="335" spans="1:17" x14ac:dyDescent="0.3">
      <c r="A335" s="6" t="s">
        <v>77</v>
      </c>
      <c r="B335" s="7">
        <v>37228</v>
      </c>
      <c r="C335" s="7" t="s">
        <v>121</v>
      </c>
      <c r="D335" s="7" t="s">
        <v>122</v>
      </c>
      <c r="F335" s="7" t="s">
        <v>123</v>
      </c>
      <c r="G335" s="6">
        <v>2008</v>
      </c>
      <c r="H335" s="8">
        <v>87600</v>
      </c>
      <c r="I335" s="8">
        <v>7008</v>
      </c>
      <c r="J335" s="8">
        <v>0</v>
      </c>
      <c r="L335" s="8">
        <f t="shared" si="5"/>
        <v>94608</v>
      </c>
      <c r="M335" s="6" t="s">
        <v>10</v>
      </c>
      <c r="N335" s="6">
        <v>14</v>
      </c>
      <c r="O335" s="6">
        <v>2</v>
      </c>
      <c r="P335" s="6">
        <v>3</v>
      </c>
      <c r="Q335" t="s">
        <v>133</v>
      </c>
    </row>
    <row r="336" spans="1:17" x14ac:dyDescent="0.3">
      <c r="A336" s="6" t="s">
        <v>63</v>
      </c>
      <c r="B336" s="7">
        <v>37246</v>
      </c>
      <c r="C336" s="7" t="s">
        <v>121</v>
      </c>
      <c r="D336" s="7" t="s">
        <v>122</v>
      </c>
      <c r="F336" s="7" t="s">
        <v>123</v>
      </c>
      <c r="G336" s="6">
        <v>2008</v>
      </c>
      <c r="H336" s="8">
        <v>81800</v>
      </c>
      <c r="I336" s="8">
        <v>4090</v>
      </c>
      <c r="J336" s="8">
        <v>2454</v>
      </c>
      <c r="L336" s="8">
        <f t="shared" si="5"/>
        <v>88344</v>
      </c>
      <c r="M336" s="6" t="s">
        <v>30</v>
      </c>
      <c r="N336" s="6">
        <v>10</v>
      </c>
      <c r="O336" s="6">
        <v>11</v>
      </c>
      <c r="P336" s="6">
        <v>5</v>
      </c>
      <c r="Q336" t="s">
        <v>134</v>
      </c>
    </row>
    <row r="337" spans="1:17" x14ac:dyDescent="0.3">
      <c r="A337" s="6" t="s">
        <v>91</v>
      </c>
      <c r="B337" s="7">
        <v>37246</v>
      </c>
      <c r="C337" s="7" t="s">
        <v>121</v>
      </c>
      <c r="D337" s="7" t="s">
        <v>122</v>
      </c>
      <c r="F337" s="7" t="s">
        <v>123</v>
      </c>
      <c r="G337" s="6">
        <v>2008</v>
      </c>
      <c r="H337" s="8">
        <v>103100</v>
      </c>
      <c r="I337" s="8">
        <v>11341</v>
      </c>
      <c r="J337" s="8">
        <v>4124</v>
      </c>
      <c r="L337" s="8">
        <f t="shared" si="5"/>
        <v>118565</v>
      </c>
      <c r="M337" s="6" t="s">
        <v>10</v>
      </c>
      <c r="N337" s="6">
        <v>10</v>
      </c>
      <c r="O337" s="6">
        <v>10</v>
      </c>
      <c r="P337" s="6">
        <v>3</v>
      </c>
      <c r="Q337" t="s">
        <v>134</v>
      </c>
    </row>
    <row r="338" spans="1:17" x14ac:dyDescent="0.3">
      <c r="A338" s="6" t="s">
        <v>97</v>
      </c>
      <c r="B338" s="7">
        <v>37249</v>
      </c>
      <c r="C338" s="7" t="s">
        <v>121</v>
      </c>
      <c r="D338" s="7" t="s">
        <v>122</v>
      </c>
      <c r="F338" s="7" t="s">
        <v>123</v>
      </c>
      <c r="G338" s="6">
        <v>2008</v>
      </c>
      <c r="H338" s="8">
        <v>110700</v>
      </c>
      <c r="I338" s="8">
        <v>12177</v>
      </c>
      <c r="J338" s="8">
        <v>4428</v>
      </c>
      <c r="L338" s="8">
        <f t="shared" si="5"/>
        <v>127305</v>
      </c>
      <c r="M338" s="6" t="s">
        <v>21</v>
      </c>
      <c r="N338" s="6">
        <v>14</v>
      </c>
      <c r="O338" s="6">
        <v>0</v>
      </c>
      <c r="P338" s="6">
        <v>3</v>
      </c>
      <c r="Q338" t="s">
        <v>134</v>
      </c>
    </row>
    <row r="339" spans="1:17" x14ac:dyDescent="0.3">
      <c r="A339" s="6" t="s">
        <v>50</v>
      </c>
      <c r="B339" s="7">
        <v>37259</v>
      </c>
      <c r="C339" s="7" t="s">
        <v>121</v>
      </c>
      <c r="D339" s="7" t="s">
        <v>122</v>
      </c>
      <c r="F339" s="7" t="s">
        <v>123</v>
      </c>
      <c r="G339" s="6">
        <v>2008</v>
      </c>
      <c r="H339" s="8">
        <v>67300</v>
      </c>
      <c r="I339" s="8">
        <v>6730</v>
      </c>
      <c r="J339" s="8">
        <v>673</v>
      </c>
      <c r="L339" s="8">
        <f t="shared" si="5"/>
        <v>74703</v>
      </c>
      <c r="M339" s="6" t="s">
        <v>23</v>
      </c>
      <c r="N339" s="6">
        <v>12</v>
      </c>
      <c r="O339" s="6">
        <v>0</v>
      </c>
      <c r="P339" s="6">
        <v>3</v>
      </c>
      <c r="Q339" t="s">
        <v>134</v>
      </c>
    </row>
    <row r="340" spans="1:17" x14ac:dyDescent="0.3">
      <c r="A340" s="6" t="s">
        <v>41</v>
      </c>
      <c r="B340" s="7">
        <v>37289</v>
      </c>
      <c r="C340" s="7" t="s">
        <v>121</v>
      </c>
      <c r="D340" s="7" t="s">
        <v>122</v>
      </c>
      <c r="F340" s="7" t="s">
        <v>123</v>
      </c>
      <c r="G340" s="6">
        <v>2008</v>
      </c>
      <c r="H340" s="8">
        <v>64600</v>
      </c>
      <c r="I340" s="8">
        <v>5814</v>
      </c>
      <c r="J340" s="8">
        <v>2584</v>
      </c>
      <c r="L340" s="8">
        <f t="shared" si="5"/>
        <v>72998</v>
      </c>
      <c r="M340" s="6" t="s">
        <v>23</v>
      </c>
      <c r="N340" s="6">
        <v>13</v>
      </c>
      <c r="O340" s="6">
        <v>8</v>
      </c>
      <c r="P340" s="6">
        <v>3</v>
      </c>
      <c r="Q340" t="s">
        <v>133</v>
      </c>
    </row>
    <row r="341" spans="1:17" x14ac:dyDescent="0.3">
      <c r="A341" s="6" t="s">
        <v>93</v>
      </c>
      <c r="B341" s="7">
        <v>37295</v>
      </c>
      <c r="C341" s="7" t="s">
        <v>121</v>
      </c>
      <c r="D341" s="7" t="s">
        <v>122</v>
      </c>
      <c r="F341" s="7" t="s">
        <v>123</v>
      </c>
      <c r="G341" s="6">
        <v>2008</v>
      </c>
      <c r="H341" s="8">
        <v>102100</v>
      </c>
      <c r="I341" s="8">
        <v>8168</v>
      </c>
      <c r="J341" s="8">
        <v>1021</v>
      </c>
      <c r="L341" s="8">
        <f t="shared" si="5"/>
        <v>111289</v>
      </c>
      <c r="M341" s="6" t="s">
        <v>30</v>
      </c>
      <c r="N341" s="6">
        <v>14</v>
      </c>
      <c r="O341" s="6">
        <v>2</v>
      </c>
      <c r="P341" s="6">
        <v>3</v>
      </c>
      <c r="Q341" t="s">
        <v>133</v>
      </c>
    </row>
    <row r="342" spans="1:17" x14ac:dyDescent="0.3">
      <c r="A342" s="6" t="s">
        <v>49</v>
      </c>
      <c r="B342" s="7">
        <v>37442</v>
      </c>
      <c r="C342" s="7" t="s">
        <v>128</v>
      </c>
      <c r="D342" s="7" t="s">
        <v>129</v>
      </c>
      <c r="F342" s="7" t="s">
        <v>123</v>
      </c>
      <c r="G342" s="6">
        <v>2008</v>
      </c>
      <c r="H342" s="8">
        <v>61300</v>
      </c>
      <c r="I342" s="8">
        <v>3065</v>
      </c>
      <c r="J342" s="8">
        <v>1226</v>
      </c>
      <c r="L342" s="8">
        <f t="shared" si="5"/>
        <v>65591</v>
      </c>
      <c r="M342" s="6" t="s">
        <v>12</v>
      </c>
      <c r="N342" s="6">
        <v>14</v>
      </c>
      <c r="O342" s="6">
        <v>9</v>
      </c>
      <c r="P342" s="6">
        <v>5</v>
      </c>
      <c r="Q342" t="s">
        <v>134</v>
      </c>
    </row>
    <row r="343" spans="1:17" x14ac:dyDescent="0.3">
      <c r="A343" s="6" t="s">
        <v>9</v>
      </c>
      <c r="B343" s="7">
        <v>37637</v>
      </c>
      <c r="C343" s="7" t="s">
        <v>130</v>
      </c>
      <c r="D343" s="7" t="s">
        <v>131</v>
      </c>
      <c r="F343" s="7" t="s">
        <v>123</v>
      </c>
      <c r="G343" s="6">
        <v>2008</v>
      </c>
      <c r="H343" s="8">
        <v>35900</v>
      </c>
      <c r="I343" s="8">
        <v>1795</v>
      </c>
      <c r="J343" s="8">
        <v>1077</v>
      </c>
      <c r="L343" s="8">
        <f t="shared" si="5"/>
        <v>38772</v>
      </c>
      <c r="M343" s="6" t="s">
        <v>10</v>
      </c>
      <c r="N343" s="6">
        <v>13</v>
      </c>
      <c r="O343" s="6">
        <v>5</v>
      </c>
      <c r="P343" s="6">
        <v>3</v>
      </c>
      <c r="Q343" t="s">
        <v>134</v>
      </c>
    </row>
    <row r="344" spans="1:17" x14ac:dyDescent="0.3">
      <c r="A344" s="6" t="s">
        <v>24</v>
      </c>
      <c r="B344" s="7">
        <v>37702</v>
      </c>
      <c r="C344" s="7" t="s">
        <v>130</v>
      </c>
      <c r="D344" s="7" t="s">
        <v>131</v>
      </c>
      <c r="F344" s="7" t="s">
        <v>123</v>
      </c>
      <c r="G344" s="6">
        <v>2008</v>
      </c>
      <c r="H344" s="8">
        <v>42700</v>
      </c>
      <c r="I344" s="8">
        <v>2135</v>
      </c>
      <c r="J344" s="8">
        <v>2135</v>
      </c>
      <c r="L344" s="8">
        <f t="shared" si="5"/>
        <v>46970</v>
      </c>
      <c r="M344" s="6" t="s">
        <v>10</v>
      </c>
      <c r="N344" s="6">
        <v>14</v>
      </c>
      <c r="O344" s="6">
        <v>3</v>
      </c>
      <c r="P344" s="6">
        <v>4</v>
      </c>
      <c r="Q344" t="s">
        <v>133</v>
      </c>
    </row>
    <row r="345" spans="1:17" x14ac:dyDescent="0.3">
      <c r="A345" s="6" t="s">
        <v>86</v>
      </c>
      <c r="B345" s="7">
        <v>37770</v>
      </c>
      <c r="C345" s="7" t="s">
        <v>130</v>
      </c>
      <c r="D345" s="7" t="s">
        <v>131</v>
      </c>
      <c r="F345" s="7" t="s">
        <v>123</v>
      </c>
      <c r="G345" s="6">
        <v>2008</v>
      </c>
      <c r="H345" s="8">
        <v>88200</v>
      </c>
      <c r="I345" s="8">
        <v>7056</v>
      </c>
      <c r="J345" s="8">
        <v>2646</v>
      </c>
      <c r="L345" s="8">
        <f t="shared" si="5"/>
        <v>97902</v>
      </c>
      <c r="M345" s="6" t="s">
        <v>12</v>
      </c>
      <c r="N345" s="6">
        <v>14</v>
      </c>
      <c r="O345" s="6">
        <v>9</v>
      </c>
      <c r="P345" s="6">
        <v>2</v>
      </c>
      <c r="Q345" t="s">
        <v>133</v>
      </c>
    </row>
    <row r="346" spans="1:17" x14ac:dyDescent="0.3">
      <c r="A346" s="6" t="s">
        <v>90</v>
      </c>
      <c r="B346" s="7">
        <v>37823</v>
      </c>
      <c r="C346" s="7" t="s">
        <v>124</v>
      </c>
      <c r="D346" s="7" t="s">
        <v>125</v>
      </c>
      <c r="F346" s="7" t="s">
        <v>123</v>
      </c>
      <c r="G346" s="6">
        <v>2008</v>
      </c>
      <c r="H346" s="8">
        <v>94600</v>
      </c>
      <c r="I346" s="8">
        <v>6622</v>
      </c>
      <c r="J346" s="8">
        <v>1892</v>
      </c>
      <c r="L346" s="8">
        <f t="shared" si="5"/>
        <v>103114</v>
      </c>
      <c r="M346" s="6" t="s">
        <v>23</v>
      </c>
      <c r="N346" s="6">
        <v>13</v>
      </c>
      <c r="O346" s="6">
        <v>3</v>
      </c>
      <c r="P346" s="6">
        <v>5</v>
      </c>
      <c r="Q346" t="s">
        <v>134</v>
      </c>
    </row>
    <row r="347" spans="1:17" x14ac:dyDescent="0.3">
      <c r="A347" s="6" t="s">
        <v>110</v>
      </c>
      <c r="B347" s="7">
        <v>37912</v>
      </c>
      <c r="C347" s="7" t="s">
        <v>124</v>
      </c>
      <c r="D347" s="7" t="s">
        <v>125</v>
      </c>
      <c r="F347" s="7" t="s">
        <v>123</v>
      </c>
      <c r="G347" s="6">
        <v>2008</v>
      </c>
      <c r="H347" s="8">
        <v>166800</v>
      </c>
      <c r="I347" s="8">
        <v>20016</v>
      </c>
      <c r="J347" s="8">
        <v>5004</v>
      </c>
      <c r="L347" s="8">
        <f t="shared" si="5"/>
        <v>191820</v>
      </c>
      <c r="M347" s="6" t="s">
        <v>10</v>
      </c>
      <c r="N347" s="6">
        <v>13</v>
      </c>
      <c r="O347" s="6">
        <v>10</v>
      </c>
      <c r="P347" s="6">
        <v>4</v>
      </c>
      <c r="Q347" t="s">
        <v>134</v>
      </c>
    </row>
    <row r="348" spans="1:17" x14ac:dyDescent="0.3">
      <c r="A348" s="6" t="s">
        <v>64</v>
      </c>
      <c r="B348" s="7">
        <v>37932</v>
      </c>
      <c r="C348" s="7" t="s">
        <v>128</v>
      </c>
      <c r="D348" s="7" t="s">
        <v>129</v>
      </c>
      <c r="F348" s="7" t="s">
        <v>123</v>
      </c>
      <c r="G348" s="6">
        <v>2008</v>
      </c>
      <c r="H348" s="8">
        <v>74900</v>
      </c>
      <c r="I348" s="8">
        <v>6741</v>
      </c>
      <c r="J348" s="8">
        <v>1498</v>
      </c>
      <c r="L348" s="8">
        <f t="shared" si="5"/>
        <v>83139</v>
      </c>
      <c r="M348" s="6" t="s">
        <v>8</v>
      </c>
      <c r="N348" s="6">
        <v>12</v>
      </c>
      <c r="O348" s="6">
        <v>8</v>
      </c>
      <c r="P348" s="6">
        <v>2</v>
      </c>
      <c r="Q348" t="s">
        <v>134</v>
      </c>
    </row>
    <row r="349" spans="1:17" x14ac:dyDescent="0.3">
      <c r="A349" s="6" t="s">
        <v>53</v>
      </c>
      <c r="B349" s="7">
        <v>37952</v>
      </c>
      <c r="C349" s="7" t="s">
        <v>128</v>
      </c>
      <c r="D349" s="7" t="s">
        <v>129</v>
      </c>
      <c r="F349" s="7" t="s">
        <v>123</v>
      </c>
      <c r="G349" s="6">
        <v>2008</v>
      </c>
      <c r="H349" s="8">
        <v>66100</v>
      </c>
      <c r="I349" s="8">
        <v>5949</v>
      </c>
      <c r="J349" s="8">
        <v>2644</v>
      </c>
      <c r="L349" s="8">
        <f t="shared" si="5"/>
        <v>74693</v>
      </c>
      <c r="M349" s="6" t="s">
        <v>15</v>
      </c>
      <c r="N349" s="6">
        <v>15</v>
      </c>
      <c r="O349" s="6">
        <v>10</v>
      </c>
      <c r="P349" s="6">
        <v>5</v>
      </c>
      <c r="Q349" t="s">
        <v>134</v>
      </c>
    </row>
    <row r="350" spans="1:17" x14ac:dyDescent="0.3">
      <c r="A350" s="6" t="s">
        <v>95</v>
      </c>
      <c r="B350" s="7">
        <v>37958</v>
      </c>
      <c r="C350" s="7" t="s">
        <v>121</v>
      </c>
      <c r="D350" s="7" t="s">
        <v>122</v>
      </c>
      <c r="F350" s="7" t="s">
        <v>123</v>
      </c>
      <c r="G350" s="6">
        <v>2008</v>
      </c>
      <c r="H350" s="8">
        <v>95500</v>
      </c>
      <c r="I350" s="8">
        <v>7640</v>
      </c>
      <c r="J350" s="8">
        <v>0</v>
      </c>
      <c r="K350" s="8">
        <v>124000</v>
      </c>
      <c r="L350" s="8">
        <f t="shared" si="5"/>
        <v>227140</v>
      </c>
      <c r="M350" s="6" t="s">
        <v>34</v>
      </c>
      <c r="N350" s="6">
        <v>11</v>
      </c>
      <c r="O350" s="6">
        <v>2</v>
      </c>
      <c r="P350" s="6">
        <v>2</v>
      </c>
      <c r="Q350" t="s">
        <v>133</v>
      </c>
    </row>
    <row r="351" spans="1:17" x14ac:dyDescent="0.3">
      <c r="A351" s="6" t="s">
        <v>65</v>
      </c>
      <c r="B351" s="7">
        <v>37959</v>
      </c>
      <c r="C351" s="7" t="s">
        <v>121</v>
      </c>
      <c r="D351" s="7" t="s">
        <v>122</v>
      </c>
      <c r="F351" s="7" t="s">
        <v>123</v>
      </c>
      <c r="G351" s="6">
        <v>2008</v>
      </c>
      <c r="H351" s="8">
        <v>73500</v>
      </c>
      <c r="I351" s="8">
        <v>8085</v>
      </c>
      <c r="J351" s="8">
        <v>735</v>
      </c>
      <c r="L351" s="8">
        <f t="shared" si="5"/>
        <v>82320</v>
      </c>
      <c r="M351" s="6" t="s">
        <v>15</v>
      </c>
      <c r="N351" s="6">
        <v>14</v>
      </c>
      <c r="O351" s="6">
        <v>9</v>
      </c>
      <c r="P351" s="6">
        <v>4</v>
      </c>
      <c r="Q351" t="s">
        <v>134</v>
      </c>
    </row>
    <row r="352" spans="1:17" x14ac:dyDescent="0.3">
      <c r="A352" s="6" t="s">
        <v>98</v>
      </c>
      <c r="B352" s="7">
        <v>37959</v>
      </c>
      <c r="C352" s="7" t="s">
        <v>121</v>
      </c>
      <c r="D352" s="7" t="s">
        <v>122</v>
      </c>
      <c r="F352" s="7" t="s">
        <v>123</v>
      </c>
      <c r="G352" s="6">
        <v>2008</v>
      </c>
      <c r="H352" s="8">
        <v>104000</v>
      </c>
      <c r="I352" s="8">
        <v>8320</v>
      </c>
      <c r="J352" s="8">
        <v>0</v>
      </c>
      <c r="K352" s="8">
        <v>155000</v>
      </c>
      <c r="L352" s="8">
        <f t="shared" si="5"/>
        <v>267320</v>
      </c>
      <c r="M352" s="6" t="s">
        <v>34</v>
      </c>
      <c r="N352" s="6">
        <v>13</v>
      </c>
      <c r="O352" s="6">
        <v>11</v>
      </c>
      <c r="P352" s="6">
        <v>2</v>
      </c>
      <c r="Q352" t="s">
        <v>134</v>
      </c>
    </row>
    <row r="353" spans="1:17" x14ac:dyDescent="0.3">
      <c r="A353" s="6" t="s">
        <v>39</v>
      </c>
      <c r="B353" s="7">
        <v>37969</v>
      </c>
      <c r="C353" s="7" t="s">
        <v>121</v>
      </c>
      <c r="D353" s="7" t="s">
        <v>122</v>
      </c>
      <c r="F353" s="7" t="s">
        <v>123</v>
      </c>
      <c r="G353" s="6">
        <v>2008</v>
      </c>
      <c r="H353" s="8">
        <v>56400</v>
      </c>
      <c r="I353" s="8">
        <v>3384</v>
      </c>
      <c r="J353" s="8">
        <v>2256</v>
      </c>
      <c r="L353" s="8">
        <f t="shared" si="5"/>
        <v>62040</v>
      </c>
      <c r="M353" s="6" t="s">
        <v>8</v>
      </c>
      <c r="N353" s="6">
        <v>10</v>
      </c>
      <c r="O353" s="6">
        <v>0</v>
      </c>
      <c r="P353" s="6">
        <v>4</v>
      </c>
      <c r="Q353" t="s">
        <v>133</v>
      </c>
    </row>
    <row r="354" spans="1:17" x14ac:dyDescent="0.3">
      <c r="A354" s="6" t="s">
        <v>61</v>
      </c>
      <c r="B354" s="7">
        <v>38104</v>
      </c>
      <c r="C354" s="7" t="s">
        <v>128</v>
      </c>
      <c r="D354" s="7" t="s">
        <v>129</v>
      </c>
      <c r="F354" s="7" t="s">
        <v>123</v>
      </c>
      <c r="G354" s="6">
        <v>2008</v>
      </c>
      <c r="H354" s="8">
        <v>65500</v>
      </c>
      <c r="I354" s="8">
        <v>5240</v>
      </c>
      <c r="J354" s="8">
        <v>655</v>
      </c>
      <c r="L354" s="8">
        <f t="shared" si="5"/>
        <v>71395</v>
      </c>
      <c r="M354" s="6" t="s">
        <v>23</v>
      </c>
      <c r="N354" s="6">
        <v>11</v>
      </c>
      <c r="O354" s="6">
        <v>8</v>
      </c>
      <c r="P354" s="6">
        <v>5</v>
      </c>
      <c r="Q354" t="s">
        <v>133</v>
      </c>
    </row>
    <row r="355" spans="1:17" x14ac:dyDescent="0.3">
      <c r="A355" s="6" t="s">
        <v>72</v>
      </c>
      <c r="B355" s="7">
        <v>38145</v>
      </c>
      <c r="C355" s="7" t="s">
        <v>124</v>
      </c>
      <c r="D355" s="7" t="s">
        <v>125</v>
      </c>
      <c r="F355" s="7" t="s">
        <v>123</v>
      </c>
      <c r="G355" s="6">
        <v>2008</v>
      </c>
      <c r="H355" s="8">
        <v>78100</v>
      </c>
      <c r="I355" s="8">
        <v>7810</v>
      </c>
      <c r="J355" s="8">
        <v>781</v>
      </c>
      <c r="L355" s="8">
        <f t="shared" si="5"/>
        <v>86691</v>
      </c>
      <c r="M355" s="6" t="s">
        <v>18</v>
      </c>
      <c r="N355" s="6">
        <v>14</v>
      </c>
      <c r="O355" s="6">
        <v>4</v>
      </c>
      <c r="P355" s="6">
        <v>3</v>
      </c>
      <c r="Q355" t="s">
        <v>134</v>
      </c>
    </row>
    <row r="356" spans="1:17" x14ac:dyDescent="0.3">
      <c r="A356" s="6" t="s">
        <v>14</v>
      </c>
      <c r="B356" s="7">
        <v>38146</v>
      </c>
      <c r="C356" s="7" t="s">
        <v>126</v>
      </c>
      <c r="D356" s="7" t="s">
        <v>127</v>
      </c>
      <c r="F356" s="7" t="s">
        <v>123</v>
      </c>
      <c r="G356" s="6">
        <v>2008</v>
      </c>
      <c r="H356" s="8">
        <v>32700</v>
      </c>
      <c r="I356" s="8">
        <v>3270</v>
      </c>
      <c r="J356" s="8">
        <v>1308</v>
      </c>
      <c r="L356" s="8">
        <f t="shared" si="5"/>
        <v>37278</v>
      </c>
      <c r="M356" s="6" t="s">
        <v>15</v>
      </c>
      <c r="N356" s="6">
        <v>13</v>
      </c>
      <c r="O356" s="6">
        <v>10</v>
      </c>
      <c r="P356" s="6">
        <v>3</v>
      </c>
      <c r="Q356" t="s">
        <v>133</v>
      </c>
    </row>
    <row r="357" spans="1:17" x14ac:dyDescent="0.3">
      <c r="A357" s="6" t="s">
        <v>51</v>
      </c>
      <c r="B357" s="7">
        <v>38200</v>
      </c>
      <c r="C357" s="7" t="s">
        <v>121</v>
      </c>
      <c r="D357" s="7" t="s">
        <v>122</v>
      </c>
      <c r="F357" s="7" t="s">
        <v>123</v>
      </c>
      <c r="G357" s="6">
        <v>2008</v>
      </c>
      <c r="H357" s="8">
        <v>60900</v>
      </c>
      <c r="I357" s="8">
        <v>6090</v>
      </c>
      <c r="J357" s="8">
        <v>609</v>
      </c>
      <c r="L357" s="8">
        <f t="shared" si="5"/>
        <v>67599</v>
      </c>
      <c r="M357" s="6" t="s">
        <v>8</v>
      </c>
      <c r="N357" s="6">
        <v>15</v>
      </c>
      <c r="O357" s="6">
        <v>4</v>
      </c>
      <c r="P357" s="6">
        <v>2</v>
      </c>
      <c r="Q357" t="s">
        <v>134</v>
      </c>
    </row>
    <row r="358" spans="1:17" x14ac:dyDescent="0.3">
      <c r="A358" s="6" t="s">
        <v>89</v>
      </c>
      <c r="B358" s="7">
        <v>38310</v>
      </c>
      <c r="C358" s="7" t="s">
        <v>121</v>
      </c>
      <c r="D358" s="7" t="s">
        <v>122</v>
      </c>
      <c r="F358" s="7" t="s">
        <v>123</v>
      </c>
      <c r="G358" s="6">
        <v>2008</v>
      </c>
      <c r="H358" s="8">
        <v>86900</v>
      </c>
      <c r="I358" s="8">
        <v>5214</v>
      </c>
      <c r="J358" s="8">
        <v>4345</v>
      </c>
      <c r="L358" s="8">
        <f t="shared" si="5"/>
        <v>96459</v>
      </c>
      <c r="M358" s="6" t="s">
        <v>30</v>
      </c>
      <c r="N358" s="6">
        <v>14</v>
      </c>
      <c r="O358" s="6">
        <v>11</v>
      </c>
      <c r="P358" s="6">
        <v>2</v>
      </c>
      <c r="Q358" t="s">
        <v>134</v>
      </c>
    </row>
    <row r="359" spans="1:17" x14ac:dyDescent="0.3">
      <c r="A359" s="6" t="s">
        <v>94</v>
      </c>
      <c r="B359" s="7">
        <v>38313</v>
      </c>
      <c r="C359" s="7" t="s">
        <v>121</v>
      </c>
      <c r="D359" s="7" t="s">
        <v>122</v>
      </c>
      <c r="F359" s="7" t="s">
        <v>123</v>
      </c>
      <c r="G359" s="6">
        <v>2008</v>
      </c>
      <c r="H359" s="8">
        <v>97900</v>
      </c>
      <c r="I359" s="8">
        <v>4895</v>
      </c>
      <c r="J359" s="8">
        <v>4895</v>
      </c>
      <c r="L359" s="8">
        <f t="shared" si="5"/>
        <v>107690</v>
      </c>
      <c r="M359" s="6" t="s">
        <v>18</v>
      </c>
      <c r="N359" s="6">
        <v>10</v>
      </c>
      <c r="O359" s="6">
        <v>3</v>
      </c>
      <c r="P359" s="6">
        <v>4</v>
      </c>
      <c r="Q359" t="s">
        <v>133</v>
      </c>
    </row>
    <row r="360" spans="1:17" x14ac:dyDescent="0.3">
      <c r="A360" s="6" t="s">
        <v>52</v>
      </c>
      <c r="B360" s="7">
        <v>38397</v>
      </c>
      <c r="C360" s="7" t="s">
        <v>130</v>
      </c>
      <c r="D360" s="7" t="s">
        <v>131</v>
      </c>
      <c r="F360" s="7" t="s">
        <v>123</v>
      </c>
      <c r="G360" s="6">
        <v>2008</v>
      </c>
      <c r="H360" s="8">
        <v>57700</v>
      </c>
      <c r="I360" s="8">
        <v>3462</v>
      </c>
      <c r="J360" s="8">
        <v>1731</v>
      </c>
      <c r="L360" s="8">
        <f t="shared" si="5"/>
        <v>62893</v>
      </c>
      <c r="M360" s="6" t="s">
        <v>23</v>
      </c>
      <c r="N360" s="6">
        <v>11</v>
      </c>
      <c r="O360" s="6">
        <v>10</v>
      </c>
      <c r="P360" s="6">
        <v>4</v>
      </c>
      <c r="Q360" t="s">
        <v>133</v>
      </c>
    </row>
    <row r="361" spans="1:17" x14ac:dyDescent="0.3">
      <c r="A361" s="6" t="s">
        <v>102</v>
      </c>
      <c r="B361" s="7">
        <v>38415</v>
      </c>
      <c r="C361" s="7" t="s">
        <v>124</v>
      </c>
      <c r="D361" s="7" t="s">
        <v>125</v>
      </c>
      <c r="F361" s="7" t="s">
        <v>123</v>
      </c>
      <c r="G361" s="6">
        <v>2008</v>
      </c>
      <c r="H361" s="8">
        <v>108500</v>
      </c>
      <c r="I361" s="8">
        <v>8680</v>
      </c>
      <c r="J361" s="8">
        <v>2170</v>
      </c>
      <c r="L361" s="8">
        <f t="shared" si="5"/>
        <v>119350</v>
      </c>
      <c r="M361" s="6" t="s">
        <v>21</v>
      </c>
      <c r="N361" s="6">
        <v>12</v>
      </c>
      <c r="O361" s="6">
        <v>8</v>
      </c>
      <c r="P361" s="6">
        <v>2</v>
      </c>
      <c r="Q361" t="s">
        <v>134</v>
      </c>
    </row>
    <row r="362" spans="1:17" x14ac:dyDescent="0.3">
      <c r="A362" s="6" t="s">
        <v>92</v>
      </c>
      <c r="B362" s="7">
        <v>38420</v>
      </c>
      <c r="C362" s="7" t="s">
        <v>126</v>
      </c>
      <c r="D362" s="7" t="s">
        <v>127</v>
      </c>
      <c r="F362" s="7" t="s">
        <v>123</v>
      </c>
      <c r="G362" s="6">
        <v>2008</v>
      </c>
      <c r="H362" s="8">
        <v>94000</v>
      </c>
      <c r="I362" s="8">
        <v>7520</v>
      </c>
      <c r="J362" s="8">
        <v>940</v>
      </c>
      <c r="L362" s="8">
        <f t="shared" si="5"/>
        <v>102460</v>
      </c>
      <c r="M362" s="6" t="s">
        <v>18</v>
      </c>
      <c r="N362" s="6">
        <v>10</v>
      </c>
      <c r="O362" s="6">
        <v>11</v>
      </c>
      <c r="P362" s="6">
        <v>5</v>
      </c>
      <c r="Q362" t="s">
        <v>134</v>
      </c>
    </row>
    <row r="363" spans="1:17" x14ac:dyDescent="0.3">
      <c r="A363" s="6" t="s">
        <v>73</v>
      </c>
      <c r="B363" s="7">
        <v>38477</v>
      </c>
      <c r="C363" s="7" t="s">
        <v>121</v>
      </c>
      <c r="D363" s="7" t="s">
        <v>122</v>
      </c>
      <c r="F363" s="7" t="s">
        <v>123</v>
      </c>
      <c r="G363" s="6">
        <v>2008</v>
      </c>
      <c r="H363" s="8">
        <v>76600</v>
      </c>
      <c r="I363" s="8">
        <v>7660</v>
      </c>
      <c r="J363" s="8">
        <v>1532</v>
      </c>
      <c r="L363" s="8">
        <f t="shared" si="5"/>
        <v>85792</v>
      </c>
      <c r="M363" s="6" t="s">
        <v>8</v>
      </c>
      <c r="N363" s="6">
        <v>15</v>
      </c>
      <c r="O363" s="6">
        <v>6</v>
      </c>
      <c r="P363" s="6">
        <v>3</v>
      </c>
      <c r="Q363" t="s">
        <v>133</v>
      </c>
    </row>
    <row r="364" spans="1:17" x14ac:dyDescent="0.3">
      <c r="A364" s="6" t="s">
        <v>88</v>
      </c>
      <c r="B364" s="7">
        <v>38568</v>
      </c>
      <c r="C364" s="7" t="s">
        <v>121</v>
      </c>
      <c r="D364" s="7" t="s">
        <v>122</v>
      </c>
      <c r="F364" s="7" t="s">
        <v>123</v>
      </c>
      <c r="G364" s="6">
        <v>2008</v>
      </c>
      <c r="H364" s="8">
        <v>85700</v>
      </c>
      <c r="I364" s="8">
        <v>10284</v>
      </c>
      <c r="J364" s="8">
        <v>2571</v>
      </c>
      <c r="L364" s="8">
        <f t="shared" si="5"/>
        <v>98555</v>
      </c>
      <c r="M364" s="6" t="s">
        <v>23</v>
      </c>
      <c r="N364" s="6">
        <v>15</v>
      </c>
      <c r="O364" s="6">
        <v>4</v>
      </c>
      <c r="P364" s="6">
        <v>5</v>
      </c>
      <c r="Q364" t="s">
        <v>134</v>
      </c>
    </row>
    <row r="365" spans="1:17" x14ac:dyDescent="0.3">
      <c r="A365" s="6" t="s">
        <v>19</v>
      </c>
      <c r="B365" s="7">
        <v>38620</v>
      </c>
      <c r="C365" s="7" t="s">
        <v>121</v>
      </c>
      <c r="D365" s="7" t="s">
        <v>122</v>
      </c>
      <c r="F365" s="7" t="s">
        <v>123</v>
      </c>
      <c r="G365" s="6">
        <v>2008</v>
      </c>
      <c r="H365" s="8">
        <v>32400</v>
      </c>
      <c r="I365" s="8">
        <v>1620</v>
      </c>
      <c r="J365" s="8">
        <v>648</v>
      </c>
      <c r="L365" s="8">
        <f t="shared" si="5"/>
        <v>34668</v>
      </c>
      <c r="M365" s="6" t="s">
        <v>10</v>
      </c>
      <c r="N365" s="6">
        <v>15</v>
      </c>
      <c r="O365" s="6">
        <v>4</v>
      </c>
      <c r="P365" s="6">
        <v>2</v>
      </c>
      <c r="Q365" t="s">
        <v>133</v>
      </c>
    </row>
    <row r="366" spans="1:17" x14ac:dyDescent="0.3">
      <c r="A366" s="6" t="s">
        <v>38</v>
      </c>
      <c r="B366" s="7">
        <v>38644</v>
      </c>
      <c r="C366" s="7" t="s">
        <v>121</v>
      </c>
      <c r="D366" s="7" t="s">
        <v>122</v>
      </c>
      <c r="F366" s="7" t="s">
        <v>123</v>
      </c>
      <c r="G366" s="6">
        <v>2008</v>
      </c>
      <c r="H366" s="8">
        <v>45900</v>
      </c>
      <c r="I366" s="8">
        <v>2295</v>
      </c>
      <c r="J366" s="8">
        <v>1836</v>
      </c>
      <c r="L366" s="8">
        <f t="shared" si="5"/>
        <v>50031</v>
      </c>
      <c r="M366" s="6" t="s">
        <v>21</v>
      </c>
      <c r="N366" s="6">
        <v>15</v>
      </c>
      <c r="O366" s="6">
        <v>6</v>
      </c>
      <c r="P366" s="6">
        <v>3</v>
      </c>
      <c r="Q366" t="s">
        <v>133</v>
      </c>
    </row>
    <row r="367" spans="1:17" x14ac:dyDescent="0.3">
      <c r="A367" s="6" t="s">
        <v>56</v>
      </c>
      <c r="B367" s="7">
        <v>38707</v>
      </c>
      <c r="C367" s="7" t="s">
        <v>121</v>
      </c>
      <c r="D367" s="7" t="s">
        <v>122</v>
      </c>
      <c r="F367" s="7" t="s">
        <v>123</v>
      </c>
      <c r="G367" s="6">
        <v>2008</v>
      </c>
      <c r="H367" s="8">
        <v>63100</v>
      </c>
      <c r="I367" s="8">
        <v>5679</v>
      </c>
      <c r="J367" s="8">
        <v>631</v>
      </c>
      <c r="L367" s="8">
        <f t="shared" si="5"/>
        <v>69410</v>
      </c>
      <c r="M367" s="6" t="s">
        <v>18</v>
      </c>
      <c r="N367" s="6">
        <v>15</v>
      </c>
      <c r="O367" s="6">
        <v>2</v>
      </c>
      <c r="P367" s="6">
        <v>4</v>
      </c>
      <c r="Q367" t="s">
        <v>133</v>
      </c>
    </row>
    <row r="368" spans="1:17" x14ac:dyDescent="0.3">
      <c r="A368" s="6" t="s">
        <v>100</v>
      </c>
      <c r="B368" s="7">
        <v>38750</v>
      </c>
      <c r="C368" s="7" t="s">
        <v>130</v>
      </c>
      <c r="D368" s="7" t="s">
        <v>131</v>
      </c>
      <c r="F368" s="7" t="s">
        <v>123</v>
      </c>
      <c r="G368" s="6">
        <v>2008</v>
      </c>
      <c r="H368" s="8">
        <v>100000</v>
      </c>
      <c r="I368" s="8">
        <v>12000</v>
      </c>
      <c r="J368" s="8">
        <v>1000</v>
      </c>
      <c r="L368" s="8">
        <f t="shared" si="5"/>
        <v>113000</v>
      </c>
      <c r="M368" s="6" t="s">
        <v>30</v>
      </c>
      <c r="N368" s="6">
        <v>15</v>
      </c>
      <c r="O368" s="6">
        <v>11</v>
      </c>
      <c r="P368" s="6">
        <v>4</v>
      </c>
      <c r="Q368" t="s">
        <v>134</v>
      </c>
    </row>
    <row r="369" spans="1:17" x14ac:dyDescent="0.3">
      <c r="A369" s="6" t="s">
        <v>62</v>
      </c>
      <c r="B369" s="7">
        <v>38776</v>
      </c>
      <c r="C369" s="7" t="s">
        <v>124</v>
      </c>
      <c r="D369" s="7" t="s">
        <v>125</v>
      </c>
      <c r="F369" s="7" t="s">
        <v>123</v>
      </c>
      <c r="G369" s="6">
        <v>2008</v>
      </c>
      <c r="H369" s="8">
        <v>62900</v>
      </c>
      <c r="I369" s="8">
        <v>6290</v>
      </c>
      <c r="J369" s="8">
        <v>629</v>
      </c>
      <c r="L369" s="8">
        <f t="shared" si="5"/>
        <v>69819</v>
      </c>
      <c r="M369" s="6" t="s">
        <v>18</v>
      </c>
      <c r="N369" s="6">
        <v>12</v>
      </c>
      <c r="O369" s="6">
        <v>10</v>
      </c>
      <c r="P369" s="6">
        <v>5</v>
      </c>
      <c r="Q369" t="s">
        <v>134</v>
      </c>
    </row>
    <row r="370" spans="1:17" x14ac:dyDescent="0.3">
      <c r="A370" s="6" t="s">
        <v>16</v>
      </c>
      <c r="B370" s="7">
        <v>38777</v>
      </c>
      <c r="C370" s="7" t="s">
        <v>126</v>
      </c>
      <c r="D370" s="7" t="s">
        <v>127</v>
      </c>
      <c r="F370" s="7" t="s">
        <v>123</v>
      </c>
      <c r="G370" s="6">
        <v>2008</v>
      </c>
      <c r="H370" s="8">
        <v>33000</v>
      </c>
      <c r="I370" s="8">
        <v>2970</v>
      </c>
      <c r="J370" s="8">
        <v>990</v>
      </c>
      <c r="L370" s="8">
        <f t="shared" si="5"/>
        <v>36960</v>
      </c>
      <c r="M370" s="6" t="s">
        <v>15</v>
      </c>
      <c r="N370" s="6">
        <v>13</v>
      </c>
      <c r="O370" s="6">
        <v>9</v>
      </c>
      <c r="P370" s="6">
        <v>3</v>
      </c>
      <c r="Q370" t="s">
        <v>134</v>
      </c>
    </row>
    <row r="371" spans="1:17" x14ac:dyDescent="0.3">
      <c r="A371" s="6" t="s">
        <v>33</v>
      </c>
      <c r="B371" s="7">
        <v>38809</v>
      </c>
      <c r="C371" s="7" t="s">
        <v>128</v>
      </c>
      <c r="D371" s="7" t="s">
        <v>129</v>
      </c>
      <c r="F371" s="7" t="s">
        <v>123</v>
      </c>
      <c r="G371" s="6">
        <v>2008</v>
      </c>
      <c r="H371" s="8">
        <v>41200</v>
      </c>
      <c r="I371" s="8">
        <v>3708</v>
      </c>
      <c r="J371" s="8">
        <v>0</v>
      </c>
      <c r="K371" s="8">
        <v>82000</v>
      </c>
      <c r="L371" s="8">
        <f t="shared" si="5"/>
        <v>126908</v>
      </c>
      <c r="M371" s="6" t="s">
        <v>34</v>
      </c>
      <c r="N371" s="6">
        <v>13</v>
      </c>
      <c r="O371" s="6">
        <v>5</v>
      </c>
      <c r="P371" s="6">
        <v>2</v>
      </c>
      <c r="Q371" t="s">
        <v>134</v>
      </c>
    </row>
    <row r="372" spans="1:17" x14ac:dyDescent="0.3">
      <c r="A372" s="6" t="s">
        <v>81</v>
      </c>
      <c r="B372" s="7">
        <v>38824</v>
      </c>
      <c r="C372" s="7" t="s">
        <v>121</v>
      </c>
      <c r="D372" s="7" t="s">
        <v>122</v>
      </c>
      <c r="F372" s="7" t="s">
        <v>123</v>
      </c>
      <c r="G372" s="6">
        <v>2008</v>
      </c>
      <c r="H372" s="8">
        <v>76500</v>
      </c>
      <c r="I372" s="8">
        <v>6120</v>
      </c>
      <c r="J372" s="8">
        <v>1530</v>
      </c>
      <c r="L372" s="8">
        <f t="shared" si="5"/>
        <v>84150</v>
      </c>
      <c r="M372" s="6" t="s">
        <v>12</v>
      </c>
      <c r="N372" s="6">
        <v>10</v>
      </c>
      <c r="O372" s="6">
        <v>11</v>
      </c>
      <c r="P372" s="6">
        <v>5</v>
      </c>
      <c r="Q372" t="s">
        <v>133</v>
      </c>
    </row>
    <row r="373" spans="1:17" x14ac:dyDescent="0.3">
      <c r="A373" s="6" t="s">
        <v>101</v>
      </c>
      <c r="B373" s="7">
        <v>38843</v>
      </c>
      <c r="C373" s="7" t="s">
        <v>121</v>
      </c>
      <c r="D373" s="7" t="s">
        <v>122</v>
      </c>
      <c r="F373" s="7" t="s">
        <v>123</v>
      </c>
      <c r="G373" s="6">
        <v>2008</v>
      </c>
      <c r="H373" s="8">
        <v>98100</v>
      </c>
      <c r="I373" s="8">
        <v>9810</v>
      </c>
      <c r="J373" s="8">
        <v>2943</v>
      </c>
      <c r="L373" s="8">
        <f t="shared" si="5"/>
        <v>110853</v>
      </c>
      <c r="M373" s="6" t="s">
        <v>30</v>
      </c>
      <c r="N373" s="6">
        <v>14</v>
      </c>
      <c r="O373" s="6">
        <v>8</v>
      </c>
      <c r="P373" s="6">
        <v>2</v>
      </c>
      <c r="Q373" t="s">
        <v>134</v>
      </c>
    </row>
    <row r="374" spans="1:17" x14ac:dyDescent="0.3">
      <c r="A374" s="6" t="s">
        <v>44</v>
      </c>
      <c r="B374" s="7">
        <v>38940</v>
      </c>
      <c r="C374" s="7" t="s">
        <v>121</v>
      </c>
      <c r="D374" s="7" t="s">
        <v>122</v>
      </c>
      <c r="F374" s="7" t="s">
        <v>123</v>
      </c>
      <c r="G374" s="6">
        <v>2008</v>
      </c>
      <c r="H374" s="8">
        <v>52700</v>
      </c>
      <c r="I374" s="8">
        <v>3689</v>
      </c>
      <c r="J374" s="8">
        <v>1581</v>
      </c>
      <c r="L374" s="8">
        <f t="shared" si="5"/>
        <v>57970</v>
      </c>
      <c r="M374" s="6" t="s">
        <v>8</v>
      </c>
      <c r="N374" s="6">
        <v>14</v>
      </c>
      <c r="O374" s="6">
        <v>3</v>
      </c>
      <c r="P374" s="6">
        <v>2</v>
      </c>
      <c r="Q374" t="s">
        <v>134</v>
      </c>
    </row>
    <row r="375" spans="1:17" x14ac:dyDescent="0.3">
      <c r="A375" s="6" t="s">
        <v>106</v>
      </c>
      <c r="B375" s="7">
        <v>38962</v>
      </c>
      <c r="C375" s="7" t="s">
        <v>121</v>
      </c>
      <c r="D375" s="7" t="s">
        <v>122</v>
      </c>
      <c r="F375" s="7" t="s">
        <v>123</v>
      </c>
      <c r="G375" s="6">
        <v>2008</v>
      </c>
      <c r="H375" s="8">
        <v>114000</v>
      </c>
      <c r="I375" s="8">
        <v>11400</v>
      </c>
      <c r="J375" s="8">
        <v>2280</v>
      </c>
      <c r="L375" s="8">
        <f t="shared" si="5"/>
        <v>127680</v>
      </c>
      <c r="M375" s="6" t="s">
        <v>8</v>
      </c>
      <c r="N375" s="6">
        <v>11</v>
      </c>
      <c r="O375" s="6">
        <v>8</v>
      </c>
      <c r="P375" s="6">
        <v>3</v>
      </c>
      <c r="Q375" t="s">
        <v>134</v>
      </c>
    </row>
    <row r="376" spans="1:17" x14ac:dyDescent="0.3">
      <c r="A376" s="6" t="s">
        <v>109</v>
      </c>
      <c r="B376" s="7">
        <v>39037</v>
      </c>
      <c r="C376" s="7" t="s">
        <v>121</v>
      </c>
      <c r="D376" s="7" t="s">
        <v>122</v>
      </c>
      <c r="F376" s="7" t="s">
        <v>123</v>
      </c>
      <c r="G376" s="6">
        <v>2008</v>
      </c>
      <c r="H376" s="8">
        <v>141400</v>
      </c>
      <c r="I376" s="8">
        <v>8484</v>
      </c>
      <c r="J376" s="8">
        <v>7070</v>
      </c>
      <c r="L376" s="8">
        <f t="shared" si="5"/>
        <v>156954</v>
      </c>
      <c r="M376" s="6" t="s">
        <v>18</v>
      </c>
      <c r="N376" s="6">
        <v>10</v>
      </c>
      <c r="O376" s="6">
        <v>8</v>
      </c>
      <c r="P376" s="6">
        <v>3</v>
      </c>
      <c r="Q376" t="s">
        <v>134</v>
      </c>
    </row>
    <row r="377" spans="1:17" x14ac:dyDescent="0.3">
      <c r="A377" s="6" t="s">
        <v>85</v>
      </c>
      <c r="B377" s="7">
        <v>39073</v>
      </c>
      <c r="C377" s="7" t="s">
        <v>121</v>
      </c>
      <c r="D377" s="7" t="s">
        <v>122</v>
      </c>
      <c r="F377" s="7" t="s">
        <v>123</v>
      </c>
      <c r="G377" s="6">
        <v>2008</v>
      </c>
      <c r="H377" s="8">
        <v>84000</v>
      </c>
      <c r="I377" s="8">
        <v>9240</v>
      </c>
      <c r="J377" s="8">
        <v>840</v>
      </c>
      <c r="L377" s="8">
        <f t="shared" si="5"/>
        <v>94080</v>
      </c>
      <c r="M377" s="6" t="s">
        <v>8</v>
      </c>
      <c r="N377" s="6">
        <v>12</v>
      </c>
      <c r="O377" s="6">
        <v>8</v>
      </c>
      <c r="P377" s="6">
        <v>5</v>
      </c>
      <c r="Q377" t="s">
        <v>134</v>
      </c>
    </row>
    <row r="378" spans="1:17" x14ac:dyDescent="0.3">
      <c r="A378" s="6" t="s">
        <v>70</v>
      </c>
      <c r="B378" s="7">
        <v>39124</v>
      </c>
      <c r="C378" s="7" t="s">
        <v>130</v>
      </c>
      <c r="D378" s="7" t="s">
        <v>131</v>
      </c>
      <c r="F378" s="7" t="s">
        <v>123</v>
      </c>
      <c r="G378" s="6">
        <v>2008</v>
      </c>
      <c r="H378" s="8">
        <v>61400</v>
      </c>
      <c r="I378" s="8">
        <v>7368</v>
      </c>
      <c r="J378" s="8">
        <v>0</v>
      </c>
      <c r="L378" s="8">
        <f t="shared" si="5"/>
        <v>68768</v>
      </c>
      <c r="M378" s="6" t="s">
        <v>21</v>
      </c>
      <c r="N378" s="6">
        <v>12</v>
      </c>
      <c r="O378" s="6">
        <v>10</v>
      </c>
      <c r="P378" s="6">
        <v>2</v>
      </c>
      <c r="Q378" t="s">
        <v>133</v>
      </c>
    </row>
    <row r="379" spans="1:17" x14ac:dyDescent="0.3">
      <c r="A379" s="6" t="s">
        <v>103</v>
      </c>
      <c r="B379" s="7">
        <v>39160</v>
      </c>
      <c r="C379" s="7" t="s">
        <v>124</v>
      </c>
      <c r="D379" s="7" t="s">
        <v>125</v>
      </c>
      <c r="F379" s="7" t="s">
        <v>123</v>
      </c>
      <c r="G379" s="6">
        <v>2008</v>
      </c>
      <c r="H379" s="8">
        <v>90500</v>
      </c>
      <c r="I379" s="8">
        <v>9050</v>
      </c>
      <c r="J379" s="8">
        <v>4525</v>
      </c>
      <c r="L379" s="8">
        <f t="shared" si="5"/>
        <v>104075</v>
      </c>
      <c r="M379" s="6" t="s">
        <v>15</v>
      </c>
      <c r="N379" s="6">
        <v>14</v>
      </c>
      <c r="O379" s="6">
        <v>10</v>
      </c>
      <c r="P379" s="6">
        <v>2</v>
      </c>
      <c r="Q379" t="s">
        <v>133</v>
      </c>
    </row>
    <row r="380" spans="1:17" x14ac:dyDescent="0.3">
      <c r="A380" s="6" t="s">
        <v>83</v>
      </c>
      <c r="B380" s="7">
        <v>39188</v>
      </c>
      <c r="C380" s="7" t="s">
        <v>126</v>
      </c>
      <c r="D380" s="7" t="s">
        <v>127</v>
      </c>
      <c r="F380" s="7" t="s">
        <v>123</v>
      </c>
      <c r="G380" s="6">
        <v>2008</v>
      </c>
      <c r="H380" s="8">
        <v>70000</v>
      </c>
      <c r="I380" s="8">
        <v>4900</v>
      </c>
      <c r="J380" s="8">
        <v>3500</v>
      </c>
      <c r="L380" s="8">
        <f t="shared" si="5"/>
        <v>78400</v>
      </c>
      <c r="M380" s="6" t="s">
        <v>15</v>
      </c>
      <c r="N380" s="6">
        <v>12</v>
      </c>
      <c r="O380" s="6">
        <v>10</v>
      </c>
      <c r="P380" s="6">
        <v>3</v>
      </c>
      <c r="Q380" t="s">
        <v>134</v>
      </c>
    </row>
    <row r="381" spans="1:17" x14ac:dyDescent="0.3">
      <c r="A381" s="6" t="s">
        <v>25</v>
      </c>
      <c r="B381" s="7">
        <v>39203</v>
      </c>
      <c r="C381" s="7" t="s">
        <v>121</v>
      </c>
      <c r="D381" s="7" t="s">
        <v>122</v>
      </c>
      <c r="F381" s="7" t="s">
        <v>123</v>
      </c>
      <c r="G381" s="6">
        <v>2008</v>
      </c>
      <c r="H381" s="8">
        <v>34700</v>
      </c>
      <c r="I381" s="8">
        <v>2776</v>
      </c>
      <c r="J381" s="8">
        <v>0</v>
      </c>
      <c r="L381" s="8">
        <f t="shared" si="5"/>
        <v>37476</v>
      </c>
      <c r="M381" s="6" t="s">
        <v>12</v>
      </c>
      <c r="N381" s="6">
        <v>12</v>
      </c>
      <c r="O381" s="6">
        <v>0</v>
      </c>
      <c r="P381" s="6">
        <v>5</v>
      </c>
      <c r="Q381" t="s">
        <v>133</v>
      </c>
    </row>
    <row r="382" spans="1:17" x14ac:dyDescent="0.3">
      <c r="A382" s="6" t="s">
        <v>7</v>
      </c>
      <c r="B382" s="7">
        <v>39211</v>
      </c>
      <c r="C382" s="7" t="s">
        <v>121</v>
      </c>
      <c r="D382" s="7" t="s">
        <v>122</v>
      </c>
      <c r="F382" s="7" t="s">
        <v>123</v>
      </c>
      <c r="G382" s="6">
        <v>2008</v>
      </c>
      <c r="H382" s="8">
        <v>17600</v>
      </c>
      <c r="I382" s="8">
        <v>2112</v>
      </c>
      <c r="J382" s="8">
        <v>0</v>
      </c>
      <c r="L382" s="8">
        <f t="shared" si="5"/>
        <v>19712</v>
      </c>
      <c r="M382" s="6" t="s">
        <v>8</v>
      </c>
      <c r="N382" s="6">
        <v>11</v>
      </c>
      <c r="O382" s="6">
        <v>5</v>
      </c>
      <c r="P382" s="6">
        <v>4</v>
      </c>
      <c r="Q382" t="s">
        <v>133</v>
      </c>
    </row>
    <row r="383" spans="1:17" x14ac:dyDescent="0.3">
      <c r="A383" s="6" t="s">
        <v>58</v>
      </c>
      <c r="B383" s="7">
        <v>39258</v>
      </c>
      <c r="C383" s="7" t="s">
        <v>121</v>
      </c>
      <c r="D383" s="7" t="s">
        <v>122</v>
      </c>
      <c r="F383" s="7" t="s">
        <v>123</v>
      </c>
      <c r="G383" s="6">
        <v>2008</v>
      </c>
      <c r="H383" s="8">
        <v>55100</v>
      </c>
      <c r="I383" s="8">
        <v>6612</v>
      </c>
      <c r="J383" s="8">
        <v>2204</v>
      </c>
      <c r="L383" s="8">
        <f t="shared" si="5"/>
        <v>63916</v>
      </c>
      <c r="M383" s="6" t="s">
        <v>15</v>
      </c>
      <c r="N383" s="6">
        <v>14</v>
      </c>
      <c r="O383" s="6">
        <v>1</v>
      </c>
      <c r="P383" s="6">
        <v>3</v>
      </c>
      <c r="Q383" t="s">
        <v>134</v>
      </c>
    </row>
    <row r="384" spans="1:17" x14ac:dyDescent="0.3">
      <c r="A384" s="6" t="s">
        <v>57</v>
      </c>
      <c r="B384" s="7">
        <v>39261</v>
      </c>
      <c r="C384" s="7" t="s">
        <v>121</v>
      </c>
      <c r="D384" s="7" t="s">
        <v>122</v>
      </c>
      <c r="F384" s="7" t="s">
        <v>123</v>
      </c>
      <c r="G384" s="6">
        <v>2008</v>
      </c>
      <c r="H384" s="8">
        <v>58800</v>
      </c>
      <c r="I384" s="8">
        <v>5880</v>
      </c>
      <c r="J384" s="8">
        <v>0</v>
      </c>
      <c r="K384" s="8">
        <v>74000</v>
      </c>
      <c r="L384" s="8">
        <f t="shared" si="5"/>
        <v>138680</v>
      </c>
      <c r="M384" s="6" t="s">
        <v>34</v>
      </c>
      <c r="N384" s="6">
        <v>11</v>
      </c>
      <c r="O384" s="6">
        <v>9</v>
      </c>
      <c r="P384" s="6">
        <v>2</v>
      </c>
      <c r="Q384" t="s">
        <v>134</v>
      </c>
    </row>
    <row r="385" spans="1:17" x14ac:dyDescent="0.3">
      <c r="A385" s="6" t="s">
        <v>13</v>
      </c>
      <c r="B385" s="7">
        <v>39283</v>
      </c>
      <c r="C385" s="7" t="s">
        <v>121</v>
      </c>
      <c r="D385" s="7" t="s">
        <v>122</v>
      </c>
      <c r="F385" s="7" t="s">
        <v>123</v>
      </c>
      <c r="G385" s="6">
        <v>2008</v>
      </c>
      <c r="H385" s="8">
        <v>27300</v>
      </c>
      <c r="I385" s="8">
        <v>2730</v>
      </c>
      <c r="J385" s="8">
        <v>1092</v>
      </c>
      <c r="L385" s="8">
        <f t="shared" si="5"/>
        <v>31122</v>
      </c>
      <c r="M385" s="6" t="s">
        <v>8</v>
      </c>
      <c r="N385" s="6">
        <v>10</v>
      </c>
      <c r="O385" s="6">
        <v>0</v>
      </c>
      <c r="P385" s="6">
        <v>4</v>
      </c>
      <c r="Q385" t="s">
        <v>133</v>
      </c>
    </row>
    <row r="386" spans="1:17" x14ac:dyDescent="0.3">
      <c r="A386" s="6" t="s">
        <v>71</v>
      </c>
      <c r="B386" s="7">
        <v>39301</v>
      </c>
      <c r="C386" s="7" t="s">
        <v>121</v>
      </c>
      <c r="D386" s="7" t="s">
        <v>122</v>
      </c>
      <c r="F386" s="7" t="s">
        <v>123</v>
      </c>
      <c r="G386" s="6">
        <v>2008</v>
      </c>
      <c r="H386" s="8">
        <v>63000</v>
      </c>
      <c r="I386" s="8">
        <v>6300</v>
      </c>
      <c r="J386" s="8">
        <v>0</v>
      </c>
      <c r="K386" s="8">
        <v>82000</v>
      </c>
      <c r="L386" s="8">
        <f t="shared" si="5"/>
        <v>151300</v>
      </c>
      <c r="M386" s="6" t="s">
        <v>34</v>
      </c>
      <c r="N386" s="6">
        <v>11</v>
      </c>
      <c r="O386" s="6">
        <v>6</v>
      </c>
      <c r="P386" s="6">
        <v>2</v>
      </c>
      <c r="Q386" t="s">
        <v>134</v>
      </c>
    </row>
    <row r="387" spans="1:17" x14ac:dyDescent="0.3">
      <c r="A387" s="6" t="s">
        <v>29</v>
      </c>
      <c r="B387" s="7">
        <v>39317</v>
      </c>
      <c r="C387" s="7" t="s">
        <v>121</v>
      </c>
      <c r="D387" s="7" t="s">
        <v>122</v>
      </c>
      <c r="F387" s="7" t="s">
        <v>123</v>
      </c>
      <c r="G387" s="6">
        <v>2008</v>
      </c>
      <c r="H387" s="8">
        <v>36700</v>
      </c>
      <c r="I387" s="8">
        <v>1835</v>
      </c>
      <c r="J387" s="8">
        <v>1835</v>
      </c>
      <c r="L387" s="8">
        <f t="shared" ref="L387:L405" si="6">SUM(H387:K387)</f>
        <v>40370</v>
      </c>
      <c r="M387" s="6" t="s">
        <v>30</v>
      </c>
      <c r="N387" s="6">
        <v>10</v>
      </c>
      <c r="O387" s="6">
        <v>7</v>
      </c>
      <c r="P387" s="6">
        <v>5</v>
      </c>
      <c r="Q387" t="s">
        <v>134</v>
      </c>
    </row>
    <row r="388" spans="1:17" x14ac:dyDescent="0.3">
      <c r="A388" s="6" t="s">
        <v>80</v>
      </c>
      <c r="B388" s="7">
        <v>39342</v>
      </c>
      <c r="C388" s="7" t="s">
        <v>130</v>
      </c>
      <c r="D388" s="7" t="s">
        <v>131</v>
      </c>
      <c r="F388" s="7" t="s">
        <v>123</v>
      </c>
      <c r="G388" s="6">
        <v>2008</v>
      </c>
      <c r="H388" s="8">
        <v>70900</v>
      </c>
      <c r="I388" s="8">
        <v>3545</v>
      </c>
      <c r="J388" s="8">
        <v>2127</v>
      </c>
      <c r="L388" s="8">
        <f t="shared" si="6"/>
        <v>76572</v>
      </c>
      <c r="M388" s="6" t="s">
        <v>15</v>
      </c>
      <c r="N388" s="6">
        <v>10</v>
      </c>
      <c r="O388" s="6">
        <v>8</v>
      </c>
      <c r="P388" s="6">
        <v>4</v>
      </c>
      <c r="Q388" t="s">
        <v>133</v>
      </c>
    </row>
    <row r="389" spans="1:17" x14ac:dyDescent="0.3">
      <c r="A389" s="6" t="s">
        <v>32</v>
      </c>
      <c r="B389" s="7">
        <v>39364</v>
      </c>
      <c r="C389" s="7" t="s">
        <v>124</v>
      </c>
      <c r="D389" s="7" t="s">
        <v>125</v>
      </c>
      <c r="F389" s="7" t="s">
        <v>123</v>
      </c>
      <c r="G389" s="6">
        <v>2008</v>
      </c>
      <c r="H389" s="8">
        <v>38500</v>
      </c>
      <c r="I389" s="8">
        <v>3850</v>
      </c>
      <c r="J389" s="8">
        <v>1155</v>
      </c>
      <c r="L389" s="8">
        <f t="shared" si="6"/>
        <v>43505</v>
      </c>
      <c r="M389" s="6" t="s">
        <v>18</v>
      </c>
      <c r="N389" s="6">
        <v>10</v>
      </c>
      <c r="O389" s="6">
        <v>4</v>
      </c>
      <c r="P389" s="6">
        <v>5</v>
      </c>
      <c r="Q389" t="s">
        <v>133</v>
      </c>
    </row>
    <row r="390" spans="1:17" x14ac:dyDescent="0.3">
      <c r="A390" s="6" t="s">
        <v>27</v>
      </c>
      <c r="B390" s="7">
        <v>39381</v>
      </c>
      <c r="C390" s="7" t="s">
        <v>126</v>
      </c>
      <c r="D390" s="7" t="s">
        <v>127</v>
      </c>
      <c r="F390" s="7" t="s">
        <v>123</v>
      </c>
      <c r="G390" s="6">
        <v>2008</v>
      </c>
      <c r="H390" s="8">
        <v>34900</v>
      </c>
      <c r="I390" s="8">
        <v>4188</v>
      </c>
      <c r="J390" s="8">
        <v>1396</v>
      </c>
      <c r="L390" s="8">
        <f t="shared" si="6"/>
        <v>40484</v>
      </c>
      <c r="M390" s="6" t="s">
        <v>18</v>
      </c>
      <c r="N390" s="6">
        <v>15</v>
      </c>
      <c r="O390" s="6">
        <v>0</v>
      </c>
      <c r="P390" s="6">
        <v>5</v>
      </c>
      <c r="Q390" t="s">
        <v>133</v>
      </c>
    </row>
    <row r="391" spans="1:17" x14ac:dyDescent="0.3">
      <c r="A391" s="6" t="s">
        <v>84</v>
      </c>
      <c r="B391" s="7">
        <v>39400</v>
      </c>
      <c r="C391" s="7" t="s">
        <v>128</v>
      </c>
      <c r="D391" s="7" t="s">
        <v>129</v>
      </c>
      <c r="F391" s="7" t="s">
        <v>123</v>
      </c>
      <c r="G391" s="6">
        <v>2008</v>
      </c>
      <c r="H391" s="8">
        <v>73700</v>
      </c>
      <c r="I391" s="8">
        <v>8844</v>
      </c>
      <c r="J391" s="8">
        <v>0</v>
      </c>
      <c r="K391" s="8">
        <v>69000</v>
      </c>
      <c r="L391" s="8">
        <f t="shared" si="6"/>
        <v>151544</v>
      </c>
      <c r="M391" s="6" t="s">
        <v>34</v>
      </c>
      <c r="N391" s="6">
        <v>11</v>
      </c>
      <c r="O391" s="6">
        <v>2</v>
      </c>
      <c r="P391" s="6">
        <v>4</v>
      </c>
      <c r="Q391" t="s">
        <v>134</v>
      </c>
    </row>
    <row r="392" spans="1:17" x14ac:dyDescent="0.3">
      <c r="A392" s="6" t="s">
        <v>79</v>
      </c>
      <c r="B392" s="7">
        <v>39407</v>
      </c>
      <c r="C392" s="7" t="s">
        <v>121</v>
      </c>
      <c r="D392" s="7" t="s">
        <v>122</v>
      </c>
      <c r="F392" s="7" t="s">
        <v>123</v>
      </c>
      <c r="G392" s="6">
        <v>2008</v>
      </c>
      <c r="H392" s="8">
        <v>66600</v>
      </c>
      <c r="I392" s="8">
        <v>7992</v>
      </c>
      <c r="J392" s="8">
        <v>1332</v>
      </c>
      <c r="L392" s="8">
        <f t="shared" si="6"/>
        <v>75924</v>
      </c>
      <c r="M392" s="6" t="s">
        <v>30</v>
      </c>
      <c r="N392" s="6">
        <v>12</v>
      </c>
      <c r="O392" s="6">
        <v>6</v>
      </c>
      <c r="P392" s="6">
        <v>2</v>
      </c>
      <c r="Q392" t="s">
        <v>134</v>
      </c>
    </row>
    <row r="393" spans="1:17" x14ac:dyDescent="0.3">
      <c r="A393" s="6" t="s">
        <v>55</v>
      </c>
      <c r="B393" s="7">
        <v>39472</v>
      </c>
      <c r="C393" s="7" t="s">
        <v>126</v>
      </c>
      <c r="D393" s="7" t="s">
        <v>127</v>
      </c>
      <c r="F393" s="7" t="s">
        <v>123</v>
      </c>
      <c r="G393" s="6">
        <v>2008</v>
      </c>
      <c r="H393" s="8">
        <v>51000</v>
      </c>
      <c r="I393" s="8">
        <v>6120</v>
      </c>
      <c r="J393" s="8">
        <v>1530</v>
      </c>
      <c r="L393" s="8">
        <f t="shared" si="6"/>
        <v>58650</v>
      </c>
      <c r="M393" s="6" t="s">
        <v>12</v>
      </c>
      <c r="N393" s="6">
        <v>15</v>
      </c>
      <c r="O393" s="6">
        <v>2</v>
      </c>
      <c r="P393" s="6">
        <v>4</v>
      </c>
      <c r="Q393" t="s">
        <v>133</v>
      </c>
    </row>
    <row r="394" spans="1:17" x14ac:dyDescent="0.3">
      <c r="A394" s="6" t="s">
        <v>54</v>
      </c>
      <c r="B394" s="7">
        <v>39476</v>
      </c>
      <c r="C394" s="7" t="s">
        <v>121</v>
      </c>
      <c r="D394" s="7" t="s">
        <v>122</v>
      </c>
      <c r="F394" s="7" t="s">
        <v>123</v>
      </c>
      <c r="G394" s="6">
        <v>2008</v>
      </c>
      <c r="H394" s="8">
        <v>48000</v>
      </c>
      <c r="I394" s="8">
        <v>3360</v>
      </c>
      <c r="J394" s="8">
        <v>2400</v>
      </c>
      <c r="L394" s="8">
        <f t="shared" si="6"/>
        <v>53760</v>
      </c>
      <c r="M394" s="6" t="s">
        <v>18</v>
      </c>
      <c r="N394" s="6">
        <v>14</v>
      </c>
      <c r="O394" s="6">
        <v>4</v>
      </c>
      <c r="P394" s="6">
        <v>3</v>
      </c>
      <c r="Q394" t="s">
        <v>134</v>
      </c>
    </row>
    <row r="395" spans="1:17" x14ac:dyDescent="0.3">
      <c r="A395" s="6" t="s">
        <v>105</v>
      </c>
      <c r="B395" s="7">
        <v>39508</v>
      </c>
      <c r="C395" s="7" t="s">
        <v>121</v>
      </c>
      <c r="D395" s="7" t="s">
        <v>122</v>
      </c>
      <c r="F395" s="7" t="s">
        <v>123</v>
      </c>
      <c r="G395" s="6">
        <v>2008</v>
      </c>
      <c r="H395" s="8">
        <v>94000</v>
      </c>
      <c r="I395" s="8">
        <v>8460</v>
      </c>
      <c r="J395" s="8">
        <v>4700</v>
      </c>
      <c r="L395" s="8">
        <f t="shared" si="6"/>
        <v>107160</v>
      </c>
      <c r="M395" s="6" t="s">
        <v>12</v>
      </c>
      <c r="N395" s="6">
        <v>10</v>
      </c>
      <c r="O395" s="6">
        <v>11</v>
      </c>
      <c r="P395" s="6">
        <v>3</v>
      </c>
      <c r="Q395" t="s">
        <v>133</v>
      </c>
    </row>
    <row r="396" spans="1:17" x14ac:dyDescent="0.3">
      <c r="A396" s="6" t="s">
        <v>37</v>
      </c>
      <c r="B396" s="7">
        <v>39522</v>
      </c>
      <c r="C396" s="7" t="s">
        <v>121</v>
      </c>
      <c r="D396" s="7" t="s">
        <v>122</v>
      </c>
      <c r="F396" s="7" t="s">
        <v>123</v>
      </c>
      <c r="G396" s="6">
        <v>2008</v>
      </c>
      <c r="H396" s="8">
        <v>39000</v>
      </c>
      <c r="I396" s="8">
        <v>2340</v>
      </c>
      <c r="J396" s="8">
        <v>1170</v>
      </c>
      <c r="L396" s="8">
        <f t="shared" si="6"/>
        <v>42510</v>
      </c>
      <c r="M396" s="6" t="s">
        <v>15</v>
      </c>
      <c r="N396" s="6">
        <v>15</v>
      </c>
      <c r="O396" s="6">
        <v>7</v>
      </c>
      <c r="P396" s="6">
        <v>3</v>
      </c>
      <c r="Q396" t="s">
        <v>133</v>
      </c>
    </row>
    <row r="397" spans="1:17" x14ac:dyDescent="0.3">
      <c r="A397" s="6" t="s">
        <v>96</v>
      </c>
      <c r="B397" s="7">
        <v>39564</v>
      </c>
      <c r="C397" s="7" t="s">
        <v>121</v>
      </c>
      <c r="D397" s="7" t="s">
        <v>122</v>
      </c>
      <c r="F397" s="7" t="s">
        <v>123</v>
      </c>
      <c r="G397" s="6">
        <v>2008</v>
      </c>
      <c r="H397" s="8">
        <v>80000</v>
      </c>
      <c r="I397" s="8">
        <v>8800</v>
      </c>
      <c r="J397" s="8">
        <v>0</v>
      </c>
      <c r="K397" s="8">
        <v>24000</v>
      </c>
      <c r="L397" s="8">
        <f t="shared" si="6"/>
        <v>112800</v>
      </c>
      <c r="M397" s="6" t="s">
        <v>34</v>
      </c>
      <c r="N397" s="6">
        <v>13</v>
      </c>
      <c r="O397" s="6">
        <v>3</v>
      </c>
      <c r="P397" s="6">
        <v>2</v>
      </c>
      <c r="Q397" t="s">
        <v>134</v>
      </c>
    </row>
    <row r="398" spans="1:17" x14ac:dyDescent="0.3">
      <c r="A398" s="6" t="s">
        <v>36</v>
      </c>
      <c r="B398" s="7">
        <v>39566</v>
      </c>
      <c r="C398" s="7" t="s">
        <v>121</v>
      </c>
      <c r="D398" s="7" t="s">
        <v>122</v>
      </c>
      <c r="F398" s="7" t="s">
        <v>123</v>
      </c>
      <c r="G398" s="6">
        <v>2008</v>
      </c>
      <c r="H398" s="8">
        <v>38000</v>
      </c>
      <c r="I398" s="8">
        <v>4560</v>
      </c>
      <c r="J398" s="8">
        <v>1520</v>
      </c>
      <c r="L398" s="8">
        <f t="shared" si="6"/>
        <v>44080</v>
      </c>
      <c r="M398" s="6" t="s">
        <v>30</v>
      </c>
      <c r="N398" s="6">
        <v>11</v>
      </c>
      <c r="O398" s="6">
        <v>5</v>
      </c>
      <c r="P398" s="6">
        <v>4</v>
      </c>
      <c r="Q398" t="s">
        <v>133</v>
      </c>
    </row>
    <row r="399" spans="1:17" x14ac:dyDescent="0.3">
      <c r="A399" s="6" t="s">
        <v>11</v>
      </c>
      <c r="B399" s="7">
        <v>39581</v>
      </c>
      <c r="C399" s="7" t="s">
        <v>121</v>
      </c>
      <c r="D399" s="7" t="s">
        <v>122</v>
      </c>
      <c r="F399" s="7" t="s">
        <v>123</v>
      </c>
      <c r="G399" s="6">
        <v>2008</v>
      </c>
      <c r="H399" s="8">
        <v>25000</v>
      </c>
      <c r="I399" s="8">
        <v>1250</v>
      </c>
      <c r="J399" s="8">
        <v>250</v>
      </c>
      <c r="L399" s="8">
        <f t="shared" si="6"/>
        <v>26500</v>
      </c>
      <c r="M399" s="6" t="s">
        <v>12</v>
      </c>
      <c r="N399" s="6">
        <v>10</v>
      </c>
      <c r="O399" s="6">
        <v>3</v>
      </c>
      <c r="P399" s="6">
        <v>4</v>
      </c>
      <c r="Q399" t="s">
        <v>133</v>
      </c>
    </row>
    <row r="400" spans="1:17" x14ac:dyDescent="0.3">
      <c r="A400" s="6" t="s">
        <v>76</v>
      </c>
      <c r="B400" s="7">
        <v>39638</v>
      </c>
      <c r="C400" s="7" t="s">
        <v>121</v>
      </c>
      <c r="D400" s="7" t="s">
        <v>122</v>
      </c>
      <c r="F400" s="7" t="s">
        <v>123</v>
      </c>
      <c r="G400" s="6">
        <v>2008</v>
      </c>
      <c r="H400" s="8">
        <v>63000</v>
      </c>
      <c r="I400" s="8">
        <v>3780</v>
      </c>
      <c r="J400" s="8">
        <v>630</v>
      </c>
      <c r="L400" s="8">
        <f t="shared" si="6"/>
        <v>67410</v>
      </c>
      <c r="M400" s="6" t="s">
        <v>23</v>
      </c>
      <c r="N400" s="6">
        <v>10</v>
      </c>
      <c r="O400" s="6">
        <v>1</v>
      </c>
      <c r="P400" s="6">
        <v>5</v>
      </c>
      <c r="Q400" t="s">
        <v>133</v>
      </c>
    </row>
    <row r="401" spans="1:17" x14ac:dyDescent="0.3">
      <c r="A401" s="6" t="s">
        <v>108</v>
      </c>
      <c r="B401" s="7">
        <v>39706</v>
      </c>
      <c r="C401" s="7" t="s">
        <v>130</v>
      </c>
      <c r="D401" s="7" t="s">
        <v>131</v>
      </c>
      <c r="F401" s="7" t="s">
        <v>123</v>
      </c>
      <c r="G401" s="6">
        <v>2008</v>
      </c>
      <c r="H401" s="8">
        <v>110000</v>
      </c>
      <c r="I401" s="8">
        <v>6600</v>
      </c>
      <c r="J401" s="8">
        <v>3300</v>
      </c>
      <c r="L401" s="8">
        <f t="shared" si="6"/>
        <v>119900</v>
      </c>
      <c r="M401" s="6" t="s">
        <v>10</v>
      </c>
      <c r="N401" s="6">
        <v>10</v>
      </c>
      <c r="O401" s="6">
        <v>2</v>
      </c>
      <c r="P401" s="6">
        <v>5</v>
      </c>
      <c r="Q401" t="s">
        <v>134</v>
      </c>
    </row>
    <row r="402" spans="1:17" x14ac:dyDescent="0.3">
      <c r="A402" s="6" t="s">
        <v>40</v>
      </c>
      <c r="B402" s="7">
        <v>39719</v>
      </c>
      <c r="C402" s="7" t="s">
        <v>124</v>
      </c>
      <c r="D402" s="7" t="s">
        <v>125</v>
      </c>
      <c r="F402" s="7" t="s">
        <v>123</v>
      </c>
      <c r="G402" s="6">
        <v>2008</v>
      </c>
      <c r="H402" s="8">
        <v>41000</v>
      </c>
      <c r="I402" s="8">
        <v>2870</v>
      </c>
      <c r="J402" s="8">
        <v>1640</v>
      </c>
      <c r="L402" s="8">
        <f t="shared" si="6"/>
        <v>45510</v>
      </c>
      <c r="M402" s="6" t="s">
        <v>12</v>
      </c>
      <c r="N402" s="6">
        <v>13</v>
      </c>
      <c r="O402" s="6">
        <v>6</v>
      </c>
      <c r="P402" s="6">
        <v>3</v>
      </c>
      <c r="Q402" t="s">
        <v>134</v>
      </c>
    </row>
    <row r="403" spans="1:17" x14ac:dyDescent="0.3">
      <c r="A403" s="6" t="s">
        <v>111</v>
      </c>
      <c r="B403" s="7">
        <v>39751</v>
      </c>
      <c r="C403" s="7" t="s">
        <v>126</v>
      </c>
      <c r="D403" s="7" t="s">
        <v>127</v>
      </c>
      <c r="F403" s="7" t="s">
        <v>123</v>
      </c>
      <c r="G403" s="6">
        <v>2008</v>
      </c>
      <c r="H403" s="8">
        <v>145000</v>
      </c>
      <c r="I403" s="8">
        <v>8700</v>
      </c>
      <c r="J403" s="8">
        <v>1450</v>
      </c>
      <c r="L403" s="8">
        <f t="shared" si="6"/>
        <v>155150</v>
      </c>
      <c r="M403" s="6" t="s">
        <v>10</v>
      </c>
      <c r="N403" s="6">
        <v>14</v>
      </c>
      <c r="O403" s="6">
        <v>5</v>
      </c>
      <c r="P403" s="6">
        <v>4</v>
      </c>
      <c r="Q403" t="s">
        <v>133</v>
      </c>
    </row>
    <row r="404" spans="1:17" x14ac:dyDescent="0.3">
      <c r="A404" s="6" t="s">
        <v>47</v>
      </c>
      <c r="B404" s="7">
        <v>39790</v>
      </c>
      <c r="C404" s="7" t="s">
        <v>128</v>
      </c>
      <c r="D404" s="7" t="s">
        <v>129</v>
      </c>
      <c r="F404" s="7" t="s">
        <v>123</v>
      </c>
      <c r="G404" s="6">
        <v>2008</v>
      </c>
      <c r="H404" s="8">
        <v>45000</v>
      </c>
      <c r="I404" s="8">
        <v>4500</v>
      </c>
      <c r="J404" s="8">
        <v>1800</v>
      </c>
      <c r="L404" s="8">
        <f t="shared" si="6"/>
        <v>51300</v>
      </c>
      <c r="M404" s="6" t="s">
        <v>30</v>
      </c>
      <c r="N404" s="6">
        <v>11</v>
      </c>
      <c r="O404" s="6">
        <v>9</v>
      </c>
      <c r="P404" s="6">
        <v>2</v>
      </c>
      <c r="Q404" t="s">
        <v>133</v>
      </c>
    </row>
    <row r="405" spans="1:17" x14ac:dyDescent="0.3">
      <c r="A405" s="6" t="s">
        <v>35</v>
      </c>
      <c r="B405" s="7">
        <v>39795</v>
      </c>
      <c r="C405" s="7" t="s">
        <v>121</v>
      </c>
      <c r="D405" s="7" t="s">
        <v>122</v>
      </c>
      <c r="F405" s="7" t="s">
        <v>123</v>
      </c>
      <c r="G405" s="6">
        <v>2008</v>
      </c>
      <c r="H405" s="8">
        <v>36000</v>
      </c>
      <c r="I405" s="8">
        <v>2880</v>
      </c>
      <c r="J405" s="8">
        <v>1080</v>
      </c>
      <c r="L405" s="8">
        <f t="shared" si="6"/>
        <v>39960</v>
      </c>
      <c r="M405" s="6" t="s">
        <v>15</v>
      </c>
      <c r="N405" s="6">
        <v>12</v>
      </c>
      <c r="O405" s="6">
        <v>0</v>
      </c>
      <c r="P405" s="6">
        <v>5</v>
      </c>
      <c r="Q405" t="s">
        <v>134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employee in department</vt:lpstr>
      <vt:lpstr>Sheet5</vt:lpstr>
      <vt:lpstr>Salay</vt:lpstr>
      <vt:lpstr>top employees</vt:lpstr>
      <vt:lpstr>TOP emp DASHBOARD</vt:lpstr>
      <vt:lpstr>employers Statistik DASHBOARD</vt:lpstr>
      <vt:lpstr>SALARY DASHBOARD</vt:lpstr>
      <vt:lpstr>Home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Рауф Гаджиев</dc:creator>
  <cp:lastModifiedBy>Рауф Гаджиев</cp:lastModifiedBy>
  <dcterms:created xsi:type="dcterms:W3CDTF">2023-09-17T16:57:53Z</dcterms:created>
  <dcterms:modified xsi:type="dcterms:W3CDTF">2025-06-19T19:34:27Z</dcterms:modified>
</cp:coreProperties>
</file>