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DIER1\Dropbox\BI (BUSINESS INTELLIGENCE ) LIBRO\POWER QUERY\Capitulo 5\"/>
    </mc:Choice>
  </mc:AlternateContent>
  <xr:revisionPtr revIDLastSave="0" documentId="13_ncr:1_{3771162F-7358-40F7-B2B6-5AE5EE3451FD}" xr6:coauthVersionLast="32" xr6:coauthVersionMax="32" xr10:uidLastSave="{00000000-0000-0000-0000-000000000000}"/>
  <bookViews>
    <workbookView xWindow="0" yWindow="0" windowWidth="20490" windowHeight="7545" xr2:uid="{19912141-E1BC-497D-9856-9FFFDC00265B}"/>
  </bookViews>
  <sheets>
    <sheet name="Hoja2" sheetId="2" r:id="rId1"/>
    <sheet name="Hoja1" sheetId="1" r:id="rId2"/>
  </sheets>
  <definedNames>
    <definedName name="DatosExternos_1" localSheetId="0" hidden="1">Hoja2!$A$1:$F$109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" i="1" l="1"/>
  <c r="I18" i="1"/>
  <c r="F18" i="1"/>
  <c r="C18" i="1"/>
  <c r="M17" i="1"/>
  <c r="N17" i="1" s="1"/>
  <c r="K17" i="1"/>
  <c r="J17" i="1"/>
  <c r="G17" i="1"/>
  <c r="H17" i="1" s="1"/>
  <c r="D17" i="1"/>
  <c r="E17" i="1" s="1"/>
  <c r="M16" i="1"/>
  <c r="N16" i="1" s="1"/>
  <c r="J16" i="1"/>
  <c r="K16" i="1" s="1"/>
  <c r="G16" i="1"/>
  <c r="H16" i="1" s="1"/>
  <c r="D16" i="1"/>
  <c r="E16" i="1" s="1"/>
  <c r="M15" i="1"/>
  <c r="N15" i="1" s="1"/>
  <c r="J15" i="1"/>
  <c r="K15" i="1" s="1"/>
  <c r="G15" i="1"/>
  <c r="H15" i="1" s="1"/>
  <c r="D15" i="1"/>
  <c r="E15" i="1" s="1"/>
  <c r="M14" i="1"/>
  <c r="N14" i="1" s="1"/>
  <c r="J14" i="1"/>
  <c r="K14" i="1" s="1"/>
  <c r="G14" i="1"/>
  <c r="H14" i="1" s="1"/>
  <c r="D14" i="1"/>
  <c r="E14" i="1" s="1"/>
  <c r="M13" i="1"/>
  <c r="N13" i="1" s="1"/>
  <c r="J13" i="1"/>
  <c r="J18" i="1" s="1"/>
  <c r="G13" i="1"/>
  <c r="D13" i="1"/>
  <c r="L10" i="1"/>
  <c r="I10" i="1"/>
  <c r="F10" i="1"/>
  <c r="C10" i="1"/>
  <c r="M9" i="1"/>
  <c r="N9" i="1" s="1"/>
  <c r="J9" i="1"/>
  <c r="K9" i="1" s="1"/>
  <c r="G9" i="1"/>
  <c r="H9" i="1" s="1"/>
  <c r="E9" i="1"/>
  <c r="D9" i="1"/>
  <c r="M8" i="1"/>
  <c r="N8" i="1" s="1"/>
  <c r="J8" i="1"/>
  <c r="K8" i="1" s="1"/>
  <c r="G8" i="1"/>
  <c r="H8" i="1" s="1"/>
  <c r="D8" i="1"/>
  <c r="E8" i="1" s="1"/>
  <c r="M7" i="1"/>
  <c r="N7" i="1" s="1"/>
  <c r="J7" i="1"/>
  <c r="K7" i="1" s="1"/>
  <c r="G7" i="1"/>
  <c r="H7" i="1" s="1"/>
  <c r="D7" i="1"/>
  <c r="E7" i="1" s="1"/>
  <c r="M6" i="1"/>
  <c r="N6" i="1" s="1"/>
  <c r="J6" i="1"/>
  <c r="G6" i="1"/>
  <c r="D6" i="1"/>
  <c r="D10" i="1" s="1"/>
  <c r="K13" i="1" l="1"/>
  <c r="J19" i="1"/>
  <c r="J10" i="1"/>
  <c r="D18" i="1"/>
  <c r="D19" i="1" s="1"/>
  <c r="N18" i="1"/>
  <c r="K6" i="1"/>
  <c r="K10" i="1" s="1"/>
  <c r="E13" i="1"/>
  <c r="E18" i="1" s="1"/>
  <c r="E19" i="1" s="1"/>
  <c r="I19" i="1"/>
  <c r="F19" i="1"/>
  <c r="E6" i="1"/>
  <c r="E10" i="1" s="1"/>
  <c r="G18" i="1"/>
  <c r="G19" i="1" s="1"/>
  <c r="C19" i="1"/>
  <c r="K18" i="1"/>
  <c r="K19" i="1" s="1"/>
  <c r="G10" i="1"/>
  <c r="L19" i="1"/>
  <c r="N10" i="1"/>
  <c r="N19" i="1" s="1"/>
  <c r="M10" i="1"/>
  <c r="M18" i="1"/>
  <c r="H6" i="1"/>
  <c r="H10" i="1" s="1"/>
  <c r="H13" i="1"/>
  <c r="H18" i="1" s="1"/>
  <c r="H19" i="1" l="1"/>
  <c r="M1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A6CA83-E508-47D1-B339-154372B25FAC}" keepAlive="1" name="Consulta - Tabla1" description="Conexión a la consulta 'Tabla1' en el libro." type="5" refreshedVersion="6" background="1" saveData="1">
    <dbPr connection="Provider=Microsoft.Mashup.OleDb.1;Data Source=$Workbook$;Location=Tabla1;Extended Properties=&quot;&quot;" command="SELECT * FROM [Tabla1]"/>
  </connection>
</connections>
</file>

<file path=xl/sharedStrings.xml><?xml version="1.0" encoding="utf-8"?>
<sst xmlns="http://schemas.openxmlformats.org/spreadsheetml/2006/main" count="920" uniqueCount="39">
  <si>
    <t>Enero</t>
  </si>
  <si>
    <t>Febrero</t>
  </si>
  <si>
    <t>Ingresos</t>
  </si>
  <si>
    <t>Presupuesto</t>
  </si>
  <si>
    <t>Variación</t>
  </si>
  <si>
    <t>Alta Población</t>
  </si>
  <si>
    <t>Brasil</t>
  </si>
  <si>
    <t>Colombia</t>
  </si>
  <si>
    <t>Argentina</t>
  </si>
  <si>
    <t>Perú</t>
  </si>
  <si>
    <t>Total Alta Población</t>
  </si>
  <si>
    <t>Baja Población</t>
  </si>
  <si>
    <t>Venezuela</t>
  </si>
  <si>
    <t>Chile</t>
  </si>
  <si>
    <t>Ecuador</t>
  </si>
  <si>
    <t>Paraguay</t>
  </si>
  <si>
    <t>Uruguay</t>
  </si>
  <si>
    <t>Total Bajao Población</t>
  </si>
  <si>
    <t>TOTAL ABSOLUTO</t>
  </si>
  <si>
    <t>Tipo Población</t>
  </si>
  <si>
    <t>País</t>
  </si>
  <si>
    <t>Años</t>
  </si>
  <si>
    <t>Mes</t>
  </si>
  <si>
    <t>Rubro</t>
  </si>
  <si>
    <t>Valor</t>
  </si>
  <si>
    <t>Columna1</t>
  </si>
  <si>
    <t>Columna2</t>
  </si>
  <si>
    <t>Columna3</t>
  </si>
  <si>
    <t>Columna4</t>
  </si>
  <si>
    <t>Columna5</t>
  </si>
  <si>
    <t>Columna6</t>
  </si>
  <si>
    <t>Columna7</t>
  </si>
  <si>
    <t>Columna8</t>
  </si>
  <si>
    <t>Columna9</t>
  </si>
  <si>
    <t>Columna10</t>
  </si>
  <si>
    <t>Columna11</t>
  </si>
  <si>
    <t>Columna12</t>
  </si>
  <si>
    <t>Columna13</t>
  </si>
  <si>
    <t>Columna14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</si>
</sst>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;[Red]\-&quot;$&quot;#,##0"/>
    <numFmt numFmtId="41" formatCode="_-* #,##0_-;\-* #,##0_-;_-* &quot;-&quot;_-;_-@_-"/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Gill Sans MT"/>
      <family val="2"/>
    </font>
    <font>
      <b/>
      <sz val="11"/>
      <color theme="1"/>
      <name val="Gill Sans MT"/>
      <family val="2"/>
    </font>
    <font>
      <i/>
      <sz val="11"/>
      <color theme="1"/>
      <name val="Gill Sans MT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0" tint="-0.14999847407452621"/>
        <bgColor theme="0" tint="-0.14999847407452621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43">
    <xf numFmtId="0" fontId="0" fillId="0" borderId="0" xfId="0"/>
    <xf numFmtId="0" fontId="3" fillId="0" borderId="0" xfId="0" applyFont="1"/>
    <xf numFmtId="0" fontId="4" fillId="2" borderId="0" xfId="0" applyFont="1" applyFill="1" applyAlignment="1">
      <alignment horizontal="centerContinuous"/>
    </xf>
    <xf numFmtId="0" fontId="3" fillId="2" borderId="0" xfId="0" applyFont="1" applyFill="1" applyAlignment="1">
      <alignment horizontal="centerContinuous"/>
    </xf>
    <xf numFmtId="0" fontId="4" fillId="0" borderId="1" xfId="0" applyFont="1" applyBorder="1" applyAlignment="1">
      <alignment horizontal="centerContinuous"/>
    </xf>
    <xf numFmtId="0" fontId="3" fillId="0" borderId="2" xfId="0" applyFon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4" fillId="0" borderId="1" xfId="0" applyFont="1" applyBorder="1"/>
    <xf numFmtId="0" fontId="3" fillId="0" borderId="3" xfId="0" applyFont="1" applyBorder="1"/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4" xfId="0" applyFont="1" applyBorder="1"/>
    <xf numFmtId="6" fontId="3" fillId="0" borderId="6" xfId="0" applyNumberFormat="1" applyFont="1" applyBorder="1" applyAlignment="1">
      <alignment horizontal="center"/>
    </xf>
    <xf numFmtId="6" fontId="3" fillId="0" borderId="0" xfId="1" applyNumberFormat="1" applyFont="1" applyBorder="1" applyAlignment="1">
      <alignment horizontal="center"/>
    </xf>
    <xf numFmtId="6" fontId="3" fillId="0" borderId="5" xfId="1" applyNumberFormat="1" applyFont="1" applyBorder="1" applyAlignment="1">
      <alignment horizontal="center"/>
    </xf>
    <xf numFmtId="6" fontId="3" fillId="0" borderId="0" xfId="0" applyNumberFormat="1" applyFont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6" fontId="3" fillId="0" borderId="7" xfId="0" applyNumberFormat="1" applyFont="1" applyBorder="1" applyAlignment="1">
      <alignment horizontal="center"/>
    </xf>
    <xf numFmtId="6" fontId="3" fillId="0" borderId="1" xfId="1" applyNumberFormat="1" applyFont="1" applyBorder="1" applyAlignment="1">
      <alignment horizontal="center"/>
    </xf>
    <xf numFmtId="6" fontId="3" fillId="0" borderId="8" xfId="1" applyNumberFormat="1" applyFont="1" applyBorder="1" applyAlignment="1">
      <alignment horizontal="center"/>
    </xf>
    <xf numFmtId="0" fontId="3" fillId="0" borderId="1" xfId="0" applyFont="1" applyBorder="1"/>
    <xf numFmtId="0" fontId="2" fillId="3" borderId="9" xfId="0" applyFont="1" applyFill="1" applyBorder="1"/>
    <xf numFmtId="41" fontId="2" fillId="3" borderId="9" xfId="2" applyNumberFormat="1" applyFont="1" applyFill="1" applyBorder="1"/>
    <xf numFmtId="0" fontId="0" fillId="4" borderId="0" xfId="0" applyNumberFormat="1" applyFont="1" applyFill="1"/>
    <xf numFmtId="0" fontId="0" fillId="4" borderId="0" xfId="0" applyFont="1" applyFill="1"/>
    <xf numFmtId="41" fontId="0" fillId="4" borderId="0" xfId="2" applyNumberFormat="1" applyFont="1" applyFill="1"/>
    <xf numFmtId="0" fontId="0" fillId="0" borderId="0" xfId="0" applyNumberFormat="1" applyFont="1"/>
    <xf numFmtId="0" fontId="0" fillId="0" borderId="0" xfId="0" applyFont="1"/>
    <xf numFmtId="41" fontId="0" fillId="0" borderId="0" xfId="2" applyNumberFormat="1" applyFont="1"/>
    <xf numFmtId="0" fontId="0" fillId="0" borderId="10" xfId="0" applyNumberFormat="1" applyFont="1" applyBorder="1"/>
    <xf numFmtId="0" fontId="0" fillId="0" borderId="10" xfId="0" applyFont="1" applyBorder="1"/>
    <xf numFmtId="41" fontId="0" fillId="0" borderId="10" xfId="2" applyNumberFormat="1" applyFont="1" applyBorder="1"/>
    <xf numFmtId="0" fontId="4" fillId="0" borderId="4" xfId="0" applyFont="1" applyBorder="1"/>
    <xf numFmtId="0" fontId="3" fillId="0" borderId="11" xfId="0" applyFont="1" applyBorder="1"/>
    <xf numFmtId="6" fontId="3" fillId="0" borderId="4" xfId="1" applyNumberFormat="1" applyFont="1" applyBorder="1" applyAlignment="1">
      <alignment horizontal="center"/>
    </xf>
    <xf numFmtId="6" fontId="3" fillId="0" borderId="12" xfId="1" applyNumberFormat="1" applyFont="1" applyBorder="1" applyAlignment="1">
      <alignment horizontal="center"/>
    </xf>
    <xf numFmtId="0" fontId="0" fillId="0" borderId="0" xfId="0" applyNumberFormat="1"/>
  </cellXfs>
  <cellStyles count="3">
    <cellStyle name="Millares" xfId="1" builtinId="3"/>
    <cellStyle name="Millares [0]" xfId="2" builtinId="6"/>
    <cellStyle name="Normal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centerContinuous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none"/>
      </font>
      <numFmt numFmtId="10" formatCode="&quot;$&quot;#,##0;[Red]\-&quot;$&quot;#,##0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none"/>
      </font>
      <numFmt numFmtId="10" formatCode="&quot;$&quot;#,##0;[Red]\-&quot;$&quot;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none"/>
      </font>
      <numFmt numFmtId="10" formatCode="&quot;$&quot;#,##0;[Red]\-&quot;$&quot;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none"/>
      </font>
      <numFmt numFmtId="10" formatCode="&quot;$&quot;#,##0;[Red]\-&quot;$&quot;#,##0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none"/>
      </font>
      <numFmt numFmtId="10" formatCode="&quot;$&quot;#,##0;[Red]\-&quot;$&quot;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none"/>
      </font>
      <numFmt numFmtId="10" formatCode="&quot;$&quot;#,##0;[Red]\-&quot;$&quot;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none"/>
      </font>
      <numFmt numFmtId="10" formatCode="&quot;$&quot;#,##0;[Red]\-&quot;$&quot;#,##0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none"/>
      </font>
      <numFmt numFmtId="10" formatCode="&quot;$&quot;#,##0;[Red]\-&quot;$&quot;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none"/>
      </font>
      <numFmt numFmtId="10" formatCode="&quot;$&quot;#,##0;[Red]\-&quot;$&quot;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none"/>
      </font>
      <numFmt numFmtId="10" formatCode="&quot;$&quot;#,##0;[Red]\-&quot;$&quot;#,##0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none"/>
      </font>
      <numFmt numFmtId="10" formatCode="&quot;$&quot;#,##0;[Red]\-&quot;$&quot;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none"/>
      </font>
      <numFmt numFmtId="10" formatCode="&quot;$&quot;#,##0;[Red]\-&quot;$&quot;#,##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none"/>
      </font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F7686A5E-F40B-40F9-94C9-66F26B603405}" autoFormatId="16" applyNumberFormats="0" applyBorderFormats="0" applyFontFormats="0" applyPatternFormats="0" applyAlignmentFormats="0" applyWidthHeightFormats="0">
  <queryTableRefresh nextId="7">
    <queryTableFields count="6">
      <queryTableField id="1" name="Tipo Población" tableColumnId="1"/>
      <queryTableField id="2" name="País" tableColumnId="2"/>
      <queryTableField id="3" name="Años" tableColumnId="3"/>
      <queryTableField id="4" name="Mes" tableColumnId="4"/>
      <queryTableField id="5" name="Rubro" tableColumnId="5"/>
      <queryTableField id="6" name="Val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03B2EE-4432-42BD-858A-5A3C93DD0464}" name="Tabla1_2" displayName="Tabla1_2" ref="A1:F109" tableType="queryTable" totalsRowShown="0">
  <autoFilter ref="A1:F109" xr:uid="{192721BD-BE02-4EA3-B01F-D3796BDD2EC9}"/>
  <tableColumns count="6">
    <tableColumn id="1" xr3:uid="{AFC9F2E5-73F5-4DCC-AB52-089012B345EA}" uniqueName="1" name="Tipo Población" queryTableFieldId="1" dataDxfId="3"/>
    <tableColumn id="2" xr3:uid="{6512D619-2904-44DF-9F31-B66B7A16EADC}" uniqueName="2" name="País" queryTableFieldId="2" dataDxfId="2"/>
    <tableColumn id="3" xr3:uid="{C4266B18-C89B-40CC-8D59-3B7AECDBFD07}" uniqueName="3" name="Años" queryTableFieldId="3"/>
    <tableColumn id="4" xr3:uid="{01C10E19-3F77-4BB1-88D4-20AD8504460A}" uniqueName="4" name="Mes" queryTableFieldId="4" dataDxfId="1"/>
    <tableColumn id="5" xr3:uid="{04195962-FD0F-45C4-9CE1-2EA3C601E68E}" uniqueName="5" name="Rubro" queryTableFieldId="5" dataDxfId="0"/>
    <tableColumn id="6" xr3:uid="{C749F101-CF96-49FF-BB97-279C3858DB10}" uniqueName="6" name="Valor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639871-CD65-441C-B9A9-EC52707B1CA8}" name="Tabla1" displayName="Tabla1" ref="A1:N19" totalsRowShown="0" headerRowDxfId="4" tableBorderDxfId="19">
  <autoFilter ref="A1:N19" xr:uid="{0907E61A-318F-4C8F-A415-AD9813D8FCAD}"/>
  <tableColumns count="14">
    <tableColumn id="1" xr3:uid="{35FA613A-B414-449C-B306-040BED97B815}" name="Columna1" dataDxfId="18"/>
    <tableColumn id="2" xr3:uid="{8FF4E915-AC5C-4A82-B7B5-795FBFA0501E}" name="Columna2" dataDxfId="17"/>
    <tableColumn id="3" xr3:uid="{3269B3FD-8EC1-406A-8F85-22749FA517CC}" name="Columna3" dataDxfId="16"/>
    <tableColumn id="4" xr3:uid="{F3B9F16F-ABF1-4C33-9BA4-985FFEE274F5}" name="Columna4" dataDxfId="15" dataCellStyle="Millares"/>
    <tableColumn id="5" xr3:uid="{9B29F23F-F297-45BC-82B9-220EDDE006A3}" name="Columna5" dataDxfId="14" dataCellStyle="Millares"/>
    <tableColumn id="6" xr3:uid="{C5E85546-2039-4E12-93FE-A5FD30C429C9}" name="Columna6" dataDxfId="13"/>
    <tableColumn id="7" xr3:uid="{2327785D-58A6-4AA1-B654-D4F1E16CFB29}" name="Columna7" dataDxfId="12" dataCellStyle="Millares"/>
    <tableColumn id="8" xr3:uid="{5D2E85C0-A360-4ABC-AEE4-78B39B57B616}" name="Columna8" dataDxfId="11" dataCellStyle="Millares"/>
    <tableColumn id="9" xr3:uid="{828B3BCC-F73F-4816-A160-93C9A464FB54}" name="Columna9" dataDxfId="10"/>
    <tableColumn id="10" xr3:uid="{26062118-2D75-492D-8E71-1F0EFA3670BD}" name="Columna10" dataDxfId="9" dataCellStyle="Millares"/>
    <tableColumn id="11" xr3:uid="{B4A054E8-4FD8-42BE-8870-14E8F66E5833}" name="Columna11" dataDxfId="8" dataCellStyle="Millares"/>
    <tableColumn id="12" xr3:uid="{7AB31046-83C1-443E-8963-2F7F5A7A2D4B}" name="Columna12" dataDxfId="7"/>
    <tableColumn id="13" xr3:uid="{62BFC859-DDD8-45EA-929F-71E27163A054}" name="Columna13" dataDxfId="6" dataCellStyle="Millares"/>
    <tableColumn id="14" xr3:uid="{6746F56E-1410-47AF-BAC7-2B3D800C1DF1}" name="Columna14" dataDxfId="5" dataCellStyle="Millar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18782-2D7E-4AEF-973C-46581F989EA8}">
  <dimension ref="A1:F109"/>
  <sheetViews>
    <sheetView tabSelected="1" workbookViewId="0"/>
  </sheetViews>
  <sheetFormatPr baseColWidth="10" defaultRowHeight="15" x14ac:dyDescent="0.25"/>
  <cols>
    <col min="1" max="1" width="16.28515625" bestFit="1" customWidth="1"/>
    <col min="2" max="2" width="10.42578125" bestFit="1" customWidth="1"/>
    <col min="3" max="3" width="7.7109375" bestFit="1" customWidth="1"/>
    <col min="4" max="4" width="8" bestFit="1" customWidth="1"/>
    <col min="5" max="5" width="12.140625" bestFit="1" customWidth="1"/>
    <col min="6" max="6" width="10" bestFit="1" customWidth="1"/>
  </cols>
  <sheetData>
    <row r="1" spans="1:6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</row>
    <row r="2" spans="1:6" x14ac:dyDescent="0.25">
      <c r="A2" s="42" t="s">
        <v>5</v>
      </c>
      <c r="B2" s="42" t="s">
        <v>6</v>
      </c>
      <c r="C2">
        <v>2015</v>
      </c>
      <c r="D2" s="42" t="s">
        <v>0</v>
      </c>
      <c r="E2" s="42" t="s">
        <v>2</v>
      </c>
      <c r="F2">
        <v>4908.1104999999998</v>
      </c>
    </row>
    <row r="3" spans="1:6" x14ac:dyDescent="0.25">
      <c r="A3" s="42" t="s">
        <v>5</v>
      </c>
      <c r="B3" s="42" t="s">
        <v>6</v>
      </c>
      <c r="C3">
        <v>2015</v>
      </c>
      <c r="D3" s="42" t="s">
        <v>0</v>
      </c>
      <c r="E3" s="42" t="s">
        <v>3</v>
      </c>
      <c r="F3">
        <v>818.01840000000004</v>
      </c>
    </row>
    <row r="4" spans="1:6" x14ac:dyDescent="0.25">
      <c r="A4" s="42" t="s">
        <v>5</v>
      </c>
      <c r="B4" s="42" t="s">
        <v>6</v>
      </c>
      <c r="C4">
        <v>2015</v>
      </c>
      <c r="D4" s="42" t="s">
        <v>0</v>
      </c>
      <c r="E4" s="42" t="s">
        <v>4</v>
      </c>
      <c r="F4">
        <v>4090.0920999999998</v>
      </c>
    </row>
    <row r="5" spans="1:6" x14ac:dyDescent="0.25">
      <c r="A5" s="42" t="s">
        <v>5</v>
      </c>
      <c r="B5" s="42" t="s">
        <v>6</v>
      </c>
      <c r="C5">
        <v>2015</v>
      </c>
      <c r="D5" s="42" t="s">
        <v>1</v>
      </c>
      <c r="E5" s="42" t="s">
        <v>2</v>
      </c>
      <c r="F5">
        <v>4195.53</v>
      </c>
    </row>
    <row r="6" spans="1:6" x14ac:dyDescent="0.25">
      <c r="A6" s="42" t="s">
        <v>5</v>
      </c>
      <c r="B6" s="42" t="s">
        <v>6</v>
      </c>
      <c r="C6">
        <v>2015</v>
      </c>
      <c r="D6" s="42" t="s">
        <v>1</v>
      </c>
      <c r="E6" s="42" t="s">
        <v>3</v>
      </c>
      <c r="F6">
        <v>599.3614</v>
      </c>
    </row>
    <row r="7" spans="1:6" x14ac:dyDescent="0.25">
      <c r="A7" s="42" t="s">
        <v>5</v>
      </c>
      <c r="B7" s="42" t="s">
        <v>6</v>
      </c>
      <c r="C7">
        <v>2015</v>
      </c>
      <c r="D7" s="42" t="s">
        <v>1</v>
      </c>
      <c r="E7" s="42" t="s">
        <v>4</v>
      </c>
      <c r="F7">
        <v>3596.1686</v>
      </c>
    </row>
    <row r="8" spans="1:6" x14ac:dyDescent="0.25">
      <c r="A8" s="42" t="s">
        <v>5</v>
      </c>
      <c r="B8" s="42" t="s">
        <v>6</v>
      </c>
      <c r="C8">
        <v>2014</v>
      </c>
      <c r="D8" s="42" t="s">
        <v>0</v>
      </c>
      <c r="E8" s="42" t="s">
        <v>2</v>
      </c>
      <c r="F8">
        <v>1704.2335</v>
      </c>
    </row>
    <row r="9" spans="1:6" x14ac:dyDescent="0.25">
      <c r="A9" s="42" t="s">
        <v>5</v>
      </c>
      <c r="B9" s="42" t="s">
        <v>6</v>
      </c>
      <c r="C9">
        <v>2014</v>
      </c>
      <c r="D9" s="42" t="s">
        <v>0</v>
      </c>
      <c r="E9" s="42" t="s">
        <v>3</v>
      </c>
      <c r="F9">
        <v>284.03890000000001</v>
      </c>
    </row>
    <row r="10" spans="1:6" x14ac:dyDescent="0.25">
      <c r="A10" s="42" t="s">
        <v>5</v>
      </c>
      <c r="B10" s="42" t="s">
        <v>6</v>
      </c>
      <c r="C10">
        <v>2014</v>
      </c>
      <c r="D10" s="42" t="s">
        <v>0</v>
      </c>
      <c r="E10" s="42" t="s">
        <v>4</v>
      </c>
      <c r="F10">
        <v>1420.1946</v>
      </c>
    </row>
    <row r="11" spans="1:6" x14ac:dyDescent="0.25">
      <c r="A11" s="42" t="s">
        <v>5</v>
      </c>
      <c r="B11" s="42" t="s">
        <v>6</v>
      </c>
      <c r="C11">
        <v>2014</v>
      </c>
      <c r="D11" s="42" t="s">
        <v>1</v>
      </c>
      <c r="E11" s="42" t="s">
        <v>2</v>
      </c>
      <c r="F11">
        <v>2694.3125</v>
      </c>
    </row>
    <row r="12" spans="1:6" x14ac:dyDescent="0.25">
      <c r="A12" s="42" t="s">
        <v>5</v>
      </c>
      <c r="B12" s="42" t="s">
        <v>6</v>
      </c>
      <c r="C12">
        <v>2014</v>
      </c>
      <c r="D12" s="42" t="s">
        <v>1</v>
      </c>
      <c r="E12" s="42" t="s">
        <v>3</v>
      </c>
      <c r="F12">
        <v>384.90179999999998</v>
      </c>
    </row>
    <row r="13" spans="1:6" x14ac:dyDescent="0.25">
      <c r="A13" s="42" t="s">
        <v>5</v>
      </c>
      <c r="B13" s="42" t="s">
        <v>6</v>
      </c>
      <c r="C13">
        <v>2014</v>
      </c>
      <c r="D13" s="42" t="s">
        <v>1</v>
      </c>
      <c r="E13" s="42" t="s">
        <v>4</v>
      </c>
      <c r="F13">
        <v>2309.4106999999999</v>
      </c>
    </row>
    <row r="14" spans="1:6" x14ac:dyDescent="0.25">
      <c r="A14" s="42" t="s">
        <v>5</v>
      </c>
      <c r="B14" s="42" t="s">
        <v>7</v>
      </c>
      <c r="C14">
        <v>2015</v>
      </c>
      <c r="D14" s="42" t="s">
        <v>0</v>
      </c>
      <c r="E14" s="42" t="s">
        <v>2</v>
      </c>
      <c r="F14">
        <v>4928.5495000000001</v>
      </c>
    </row>
    <row r="15" spans="1:6" x14ac:dyDescent="0.25">
      <c r="A15" s="42" t="s">
        <v>5</v>
      </c>
      <c r="B15" s="42" t="s">
        <v>7</v>
      </c>
      <c r="C15">
        <v>2015</v>
      </c>
      <c r="D15" s="42" t="s">
        <v>0</v>
      </c>
      <c r="E15" s="42" t="s">
        <v>3</v>
      </c>
      <c r="F15">
        <v>821.42489999999998</v>
      </c>
    </row>
    <row r="16" spans="1:6" x14ac:dyDescent="0.25">
      <c r="A16" s="42" t="s">
        <v>5</v>
      </c>
      <c r="B16" s="42" t="s">
        <v>7</v>
      </c>
      <c r="C16">
        <v>2015</v>
      </c>
      <c r="D16" s="42" t="s">
        <v>0</v>
      </c>
      <c r="E16" s="42" t="s">
        <v>4</v>
      </c>
      <c r="F16">
        <v>4107.1246000000001</v>
      </c>
    </row>
    <row r="17" spans="1:6" x14ac:dyDescent="0.25">
      <c r="A17" s="42" t="s">
        <v>5</v>
      </c>
      <c r="B17" s="42" t="s">
        <v>7</v>
      </c>
      <c r="C17">
        <v>2015</v>
      </c>
      <c r="D17" s="42" t="s">
        <v>1</v>
      </c>
      <c r="E17" s="42" t="s">
        <v>2</v>
      </c>
      <c r="F17">
        <v>3158.81</v>
      </c>
    </row>
    <row r="18" spans="1:6" x14ac:dyDescent="0.25">
      <c r="A18" s="42" t="s">
        <v>5</v>
      </c>
      <c r="B18" s="42" t="s">
        <v>7</v>
      </c>
      <c r="C18">
        <v>2015</v>
      </c>
      <c r="D18" s="42" t="s">
        <v>1</v>
      </c>
      <c r="E18" s="42" t="s">
        <v>3</v>
      </c>
      <c r="F18">
        <v>451.2586</v>
      </c>
    </row>
    <row r="19" spans="1:6" x14ac:dyDescent="0.25">
      <c r="A19" s="42" t="s">
        <v>5</v>
      </c>
      <c r="B19" s="42" t="s">
        <v>7</v>
      </c>
      <c r="C19">
        <v>2015</v>
      </c>
      <c r="D19" s="42" t="s">
        <v>1</v>
      </c>
      <c r="E19" s="42" t="s">
        <v>4</v>
      </c>
      <c r="F19">
        <v>2707.5513999999998</v>
      </c>
    </row>
    <row r="20" spans="1:6" x14ac:dyDescent="0.25">
      <c r="A20" s="42" t="s">
        <v>5</v>
      </c>
      <c r="B20" s="42" t="s">
        <v>7</v>
      </c>
      <c r="C20">
        <v>2014</v>
      </c>
      <c r="D20" s="42" t="s">
        <v>0</v>
      </c>
      <c r="E20" s="42" t="s">
        <v>2</v>
      </c>
      <c r="F20">
        <v>1649.7085</v>
      </c>
    </row>
    <row r="21" spans="1:6" x14ac:dyDescent="0.25">
      <c r="A21" s="42" t="s">
        <v>5</v>
      </c>
      <c r="B21" s="42" t="s">
        <v>7</v>
      </c>
      <c r="C21">
        <v>2014</v>
      </c>
      <c r="D21" s="42" t="s">
        <v>0</v>
      </c>
      <c r="E21" s="42" t="s">
        <v>3</v>
      </c>
      <c r="F21">
        <v>274.95139999999998</v>
      </c>
    </row>
    <row r="22" spans="1:6" x14ac:dyDescent="0.25">
      <c r="A22" s="42" t="s">
        <v>5</v>
      </c>
      <c r="B22" s="42" t="s">
        <v>7</v>
      </c>
      <c r="C22">
        <v>2014</v>
      </c>
      <c r="D22" s="42" t="s">
        <v>0</v>
      </c>
      <c r="E22" s="42" t="s">
        <v>4</v>
      </c>
      <c r="F22">
        <v>1374.7571</v>
      </c>
    </row>
    <row r="23" spans="1:6" x14ac:dyDescent="0.25">
      <c r="A23" s="42" t="s">
        <v>5</v>
      </c>
      <c r="B23" s="42" t="s">
        <v>7</v>
      </c>
      <c r="C23">
        <v>2014</v>
      </c>
      <c r="D23" s="42" t="s">
        <v>1</v>
      </c>
      <c r="E23" s="42" t="s">
        <v>2</v>
      </c>
      <c r="F23">
        <v>2908.9090000000001</v>
      </c>
    </row>
    <row r="24" spans="1:6" x14ac:dyDescent="0.25">
      <c r="A24" s="42" t="s">
        <v>5</v>
      </c>
      <c r="B24" s="42" t="s">
        <v>7</v>
      </c>
      <c r="C24">
        <v>2014</v>
      </c>
      <c r="D24" s="42" t="s">
        <v>1</v>
      </c>
      <c r="E24" s="42" t="s">
        <v>3</v>
      </c>
      <c r="F24">
        <v>415.55840000000001</v>
      </c>
    </row>
    <row r="25" spans="1:6" x14ac:dyDescent="0.25">
      <c r="A25" s="42" t="s">
        <v>5</v>
      </c>
      <c r="B25" s="42" t="s">
        <v>7</v>
      </c>
      <c r="C25">
        <v>2014</v>
      </c>
      <c r="D25" s="42" t="s">
        <v>1</v>
      </c>
      <c r="E25" s="42" t="s">
        <v>4</v>
      </c>
      <c r="F25">
        <v>2493.3506000000002</v>
      </c>
    </row>
    <row r="26" spans="1:6" x14ac:dyDescent="0.25">
      <c r="A26" s="42" t="s">
        <v>5</v>
      </c>
      <c r="B26" s="42" t="s">
        <v>8</v>
      </c>
      <c r="C26">
        <v>2015</v>
      </c>
      <c r="D26" s="42" t="s">
        <v>0</v>
      </c>
      <c r="E26" s="42" t="s">
        <v>2</v>
      </c>
      <c r="F26">
        <v>1893.3875</v>
      </c>
    </row>
    <row r="27" spans="1:6" x14ac:dyDescent="0.25">
      <c r="A27" s="42" t="s">
        <v>5</v>
      </c>
      <c r="B27" s="42" t="s">
        <v>8</v>
      </c>
      <c r="C27">
        <v>2015</v>
      </c>
      <c r="D27" s="42" t="s">
        <v>0</v>
      </c>
      <c r="E27" s="42" t="s">
        <v>3</v>
      </c>
      <c r="F27">
        <v>315.56459999999998</v>
      </c>
    </row>
    <row r="28" spans="1:6" x14ac:dyDescent="0.25">
      <c r="A28" s="42" t="s">
        <v>5</v>
      </c>
      <c r="B28" s="42" t="s">
        <v>8</v>
      </c>
      <c r="C28">
        <v>2015</v>
      </c>
      <c r="D28" s="42" t="s">
        <v>0</v>
      </c>
      <c r="E28" s="42" t="s">
        <v>4</v>
      </c>
      <c r="F28">
        <v>1577.8228999999999</v>
      </c>
    </row>
    <row r="29" spans="1:6" x14ac:dyDescent="0.25">
      <c r="A29" s="42" t="s">
        <v>5</v>
      </c>
      <c r="B29" s="42" t="s">
        <v>8</v>
      </c>
      <c r="C29">
        <v>2015</v>
      </c>
      <c r="D29" s="42" t="s">
        <v>1</v>
      </c>
      <c r="E29" s="42" t="s">
        <v>2</v>
      </c>
      <c r="F29">
        <v>2570.11</v>
      </c>
    </row>
    <row r="30" spans="1:6" x14ac:dyDescent="0.25">
      <c r="A30" s="42" t="s">
        <v>5</v>
      </c>
      <c r="B30" s="42" t="s">
        <v>8</v>
      </c>
      <c r="C30">
        <v>2015</v>
      </c>
      <c r="D30" s="42" t="s">
        <v>1</v>
      </c>
      <c r="E30" s="42" t="s">
        <v>3</v>
      </c>
      <c r="F30">
        <v>367.15859999999998</v>
      </c>
    </row>
    <row r="31" spans="1:6" x14ac:dyDescent="0.25">
      <c r="A31" s="42" t="s">
        <v>5</v>
      </c>
      <c r="B31" s="42" t="s">
        <v>8</v>
      </c>
      <c r="C31">
        <v>2015</v>
      </c>
      <c r="D31" s="42" t="s">
        <v>1</v>
      </c>
      <c r="E31" s="42" t="s">
        <v>4</v>
      </c>
      <c r="F31">
        <v>2202.9513999999999</v>
      </c>
    </row>
    <row r="32" spans="1:6" x14ac:dyDescent="0.25">
      <c r="A32" s="42" t="s">
        <v>5</v>
      </c>
      <c r="B32" s="42" t="s">
        <v>8</v>
      </c>
      <c r="C32">
        <v>2014</v>
      </c>
      <c r="D32" s="42" t="s">
        <v>0</v>
      </c>
      <c r="E32" s="42" t="s">
        <v>2</v>
      </c>
      <c r="F32">
        <v>2406.7339999999999</v>
      </c>
    </row>
    <row r="33" spans="1:6" x14ac:dyDescent="0.25">
      <c r="A33" s="42" t="s">
        <v>5</v>
      </c>
      <c r="B33" s="42" t="s">
        <v>8</v>
      </c>
      <c r="C33">
        <v>2014</v>
      </c>
      <c r="D33" s="42" t="s">
        <v>0</v>
      </c>
      <c r="E33" s="42" t="s">
        <v>3</v>
      </c>
      <c r="F33">
        <v>401.1223</v>
      </c>
    </row>
    <row r="34" spans="1:6" x14ac:dyDescent="0.25">
      <c r="A34" s="42" t="s">
        <v>5</v>
      </c>
      <c r="B34" s="42" t="s">
        <v>8</v>
      </c>
      <c r="C34">
        <v>2014</v>
      </c>
      <c r="D34" s="42" t="s">
        <v>0</v>
      </c>
      <c r="E34" s="42" t="s">
        <v>4</v>
      </c>
      <c r="F34">
        <v>2005.6116999999999</v>
      </c>
    </row>
    <row r="35" spans="1:6" x14ac:dyDescent="0.25">
      <c r="A35" s="42" t="s">
        <v>5</v>
      </c>
      <c r="B35" s="42" t="s">
        <v>8</v>
      </c>
      <c r="C35">
        <v>2014</v>
      </c>
      <c r="D35" s="42" t="s">
        <v>1</v>
      </c>
      <c r="E35" s="42" t="s">
        <v>2</v>
      </c>
      <c r="F35">
        <v>2040.4404999999999</v>
      </c>
    </row>
    <row r="36" spans="1:6" x14ac:dyDescent="0.25">
      <c r="A36" s="42" t="s">
        <v>5</v>
      </c>
      <c r="B36" s="42" t="s">
        <v>8</v>
      </c>
      <c r="C36">
        <v>2014</v>
      </c>
      <c r="D36" s="42" t="s">
        <v>1</v>
      </c>
      <c r="E36" s="42" t="s">
        <v>3</v>
      </c>
      <c r="F36">
        <v>291.49149999999997</v>
      </c>
    </row>
    <row r="37" spans="1:6" x14ac:dyDescent="0.25">
      <c r="A37" s="42" t="s">
        <v>5</v>
      </c>
      <c r="B37" s="42" t="s">
        <v>8</v>
      </c>
      <c r="C37">
        <v>2014</v>
      </c>
      <c r="D37" s="42" t="s">
        <v>1</v>
      </c>
      <c r="E37" s="42" t="s">
        <v>4</v>
      </c>
      <c r="F37">
        <v>1748.9490000000001</v>
      </c>
    </row>
    <row r="38" spans="1:6" x14ac:dyDescent="0.25">
      <c r="A38" s="42" t="s">
        <v>5</v>
      </c>
      <c r="B38" s="42" t="s">
        <v>9</v>
      </c>
      <c r="C38">
        <v>2015</v>
      </c>
      <c r="D38" s="42" t="s">
        <v>0</v>
      </c>
      <c r="E38" s="42" t="s">
        <v>2</v>
      </c>
      <c r="F38">
        <v>4396.9319999999998</v>
      </c>
    </row>
    <row r="39" spans="1:6" x14ac:dyDescent="0.25">
      <c r="A39" s="42" t="s">
        <v>5</v>
      </c>
      <c r="B39" s="42" t="s">
        <v>9</v>
      </c>
      <c r="C39">
        <v>2015</v>
      </c>
      <c r="D39" s="42" t="s">
        <v>0</v>
      </c>
      <c r="E39" s="42" t="s">
        <v>3</v>
      </c>
      <c r="F39">
        <v>732.822</v>
      </c>
    </row>
    <row r="40" spans="1:6" x14ac:dyDescent="0.25">
      <c r="A40" s="42" t="s">
        <v>5</v>
      </c>
      <c r="B40" s="42" t="s">
        <v>9</v>
      </c>
      <c r="C40">
        <v>2015</v>
      </c>
      <c r="D40" s="42" t="s">
        <v>0</v>
      </c>
      <c r="E40" s="42" t="s">
        <v>4</v>
      </c>
      <c r="F40">
        <v>3664.11</v>
      </c>
    </row>
    <row r="41" spans="1:6" x14ac:dyDescent="0.25">
      <c r="A41" s="42" t="s">
        <v>5</v>
      </c>
      <c r="B41" s="42" t="s">
        <v>9</v>
      </c>
      <c r="C41">
        <v>2015</v>
      </c>
      <c r="D41" s="42" t="s">
        <v>1</v>
      </c>
      <c r="E41" s="42" t="s">
        <v>2</v>
      </c>
      <c r="F41">
        <v>3716.86</v>
      </c>
    </row>
    <row r="42" spans="1:6" x14ac:dyDescent="0.25">
      <c r="A42" s="42" t="s">
        <v>5</v>
      </c>
      <c r="B42" s="42" t="s">
        <v>9</v>
      </c>
      <c r="C42">
        <v>2015</v>
      </c>
      <c r="D42" s="42" t="s">
        <v>1</v>
      </c>
      <c r="E42" s="42" t="s">
        <v>3</v>
      </c>
      <c r="F42">
        <v>530.98</v>
      </c>
    </row>
    <row r="43" spans="1:6" x14ac:dyDescent="0.25">
      <c r="A43" s="42" t="s">
        <v>5</v>
      </c>
      <c r="B43" s="42" t="s">
        <v>9</v>
      </c>
      <c r="C43">
        <v>2015</v>
      </c>
      <c r="D43" s="42" t="s">
        <v>1</v>
      </c>
      <c r="E43" s="42" t="s">
        <v>4</v>
      </c>
      <c r="F43">
        <v>3185.88</v>
      </c>
    </row>
    <row r="44" spans="1:6" x14ac:dyDescent="0.25">
      <c r="A44" s="42" t="s">
        <v>5</v>
      </c>
      <c r="B44" s="42" t="s">
        <v>9</v>
      </c>
      <c r="C44">
        <v>2014</v>
      </c>
      <c r="D44" s="42" t="s">
        <v>0</v>
      </c>
      <c r="E44" s="42" t="s">
        <v>2</v>
      </c>
      <c r="F44">
        <v>3606.8024999999998</v>
      </c>
    </row>
    <row r="45" spans="1:6" x14ac:dyDescent="0.25">
      <c r="A45" s="42" t="s">
        <v>5</v>
      </c>
      <c r="B45" s="42" t="s">
        <v>9</v>
      </c>
      <c r="C45">
        <v>2014</v>
      </c>
      <c r="D45" s="42" t="s">
        <v>0</v>
      </c>
      <c r="E45" s="42" t="s">
        <v>3</v>
      </c>
      <c r="F45">
        <v>601.13369999999998</v>
      </c>
    </row>
    <row r="46" spans="1:6" x14ac:dyDescent="0.25">
      <c r="A46" s="42" t="s">
        <v>5</v>
      </c>
      <c r="B46" s="42" t="s">
        <v>9</v>
      </c>
      <c r="C46">
        <v>2014</v>
      </c>
      <c r="D46" s="42" t="s">
        <v>0</v>
      </c>
      <c r="E46" s="42" t="s">
        <v>4</v>
      </c>
      <c r="F46">
        <v>3005.6687000000002</v>
      </c>
    </row>
    <row r="47" spans="1:6" x14ac:dyDescent="0.25">
      <c r="A47" s="42" t="s">
        <v>5</v>
      </c>
      <c r="B47" s="42" t="s">
        <v>9</v>
      </c>
      <c r="C47">
        <v>2014</v>
      </c>
      <c r="D47" s="42" t="s">
        <v>1</v>
      </c>
      <c r="E47" s="42" t="s">
        <v>2</v>
      </c>
      <c r="F47">
        <v>3971.0630000000001</v>
      </c>
    </row>
    <row r="48" spans="1:6" x14ac:dyDescent="0.25">
      <c r="A48" s="42" t="s">
        <v>5</v>
      </c>
      <c r="B48" s="42" t="s">
        <v>9</v>
      </c>
      <c r="C48">
        <v>2014</v>
      </c>
      <c r="D48" s="42" t="s">
        <v>1</v>
      </c>
      <c r="E48" s="42" t="s">
        <v>3</v>
      </c>
      <c r="F48">
        <v>567.29470000000003</v>
      </c>
    </row>
    <row r="49" spans="1:6" x14ac:dyDescent="0.25">
      <c r="A49" s="42" t="s">
        <v>5</v>
      </c>
      <c r="B49" s="42" t="s">
        <v>9</v>
      </c>
      <c r="C49">
        <v>2014</v>
      </c>
      <c r="D49" s="42" t="s">
        <v>1</v>
      </c>
      <c r="E49" s="42" t="s">
        <v>4</v>
      </c>
      <c r="F49">
        <v>3403.7683000000002</v>
      </c>
    </row>
    <row r="50" spans="1:6" x14ac:dyDescent="0.25">
      <c r="A50" s="42" t="s">
        <v>11</v>
      </c>
      <c r="B50" s="42" t="s">
        <v>12</v>
      </c>
      <c r="C50">
        <v>2015</v>
      </c>
      <c r="D50" s="42" t="s">
        <v>0</v>
      </c>
      <c r="E50" s="42" t="s">
        <v>2</v>
      </c>
      <c r="F50">
        <v>4560.7664999999997</v>
      </c>
    </row>
    <row r="51" spans="1:6" x14ac:dyDescent="0.25">
      <c r="A51" s="42" t="s">
        <v>11</v>
      </c>
      <c r="B51" s="42" t="s">
        <v>12</v>
      </c>
      <c r="C51">
        <v>2015</v>
      </c>
      <c r="D51" s="42" t="s">
        <v>0</v>
      </c>
      <c r="E51" s="42" t="s">
        <v>3</v>
      </c>
      <c r="F51">
        <v>760.1277</v>
      </c>
    </row>
    <row r="52" spans="1:6" x14ac:dyDescent="0.25">
      <c r="A52" s="42" t="s">
        <v>11</v>
      </c>
      <c r="B52" s="42" t="s">
        <v>12</v>
      </c>
      <c r="C52">
        <v>2015</v>
      </c>
      <c r="D52" s="42" t="s">
        <v>0</v>
      </c>
      <c r="E52" s="42" t="s">
        <v>4</v>
      </c>
      <c r="F52">
        <v>3800.6387</v>
      </c>
    </row>
    <row r="53" spans="1:6" x14ac:dyDescent="0.25">
      <c r="A53" s="42" t="s">
        <v>11</v>
      </c>
      <c r="B53" s="42" t="s">
        <v>12</v>
      </c>
      <c r="C53">
        <v>2015</v>
      </c>
      <c r="D53" s="42" t="s">
        <v>1</v>
      </c>
      <c r="E53" s="42" t="s">
        <v>2</v>
      </c>
      <c r="F53">
        <v>3419.2</v>
      </c>
    </row>
    <row r="54" spans="1:6" x14ac:dyDescent="0.25">
      <c r="A54" s="42" t="s">
        <v>11</v>
      </c>
      <c r="B54" s="42" t="s">
        <v>12</v>
      </c>
      <c r="C54">
        <v>2015</v>
      </c>
      <c r="D54" s="42" t="s">
        <v>1</v>
      </c>
      <c r="E54" s="42" t="s">
        <v>3</v>
      </c>
      <c r="F54">
        <v>488.45710000000003</v>
      </c>
    </row>
    <row r="55" spans="1:6" x14ac:dyDescent="0.25">
      <c r="A55" s="42" t="s">
        <v>11</v>
      </c>
      <c r="B55" s="42" t="s">
        <v>12</v>
      </c>
      <c r="C55">
        <v>2015</v>
      </c>
      <c r="D55" s="42" t="s">
        <v>1</v>
      </c>
      <c r="E55" s="42" t="s">
        <v>4</v>
      </c>
      <c r="F55">
        <v>2930.7429000000002</v>
      </c>
    </row>
    <row r="56" spans="1:6" x14ac:dyDescent="0.25">
      <c r="A56" s="42" t="s">
        <v>11</v>
      </c>
      <c r="B56" s="42" t="s">
        <v>12</v>
      </c>
      <c r="C56">
        <v>2014</v>
      </c>
      <c r="D56" s="42" t="s">
        <v>0</v>
      </c>
      <c r="E56" s="42" t="s">
        <v>2</v>
      </c>
      <c r="F56">
        <v>1857.4090000000001</v>
      </c>
    </row>
    <row r="57" spans="1:6" x14ac:dyDescent="0.25">
      <c r="A57" s="42" t="s">
        <v>11</v>
      </c>
      <c r="B57" s="42" t="s">
        <v>12</v>
      </c>
      <c r="C57">
        <v>2014</v>
      </c>
      <c r="D57" s="42" t="s">
        <v>0</v>
      </c>
      <c r="E57" s="42" t="s">
        <v>3</v>
      </c>
      <c r="F57">
        <v>309.56819999999999</v>
      </c>
    </row>
    <row r="58" spans="1:6" x14ac:dyDescent="0.25">
      <c r="A58" s="42" t="s">
        <v>11</v>
      </c>
      <c r="B58" s="42" t="s">
        <v>12</v>
      </c>
      <c r="C58">
        <v>2014</v>
      </c>
      <c r="D58" s="42" t="s">
        <v>0</v>
      </c>
      <c r="E58" s="42" t="s">
        <v>4</v>
      </c>
      <c r="F58">
        <v>1547.8407999999999</v>
      </c>
    </row>
    <row r="59" spans="1:6" x14ac:dyDescent="0.25">
      <c r="A59" s="42" t="s">
        <v>11</v>
      </c>
      <c r="B59" s="42" t="s">
        <v>12</v>
      </c>
      <c r="C59">
        <v>2014</v>
      </c>
      <c r="D59" s="42" t="s">
        <v>1</v>
      </c>
      <c r="E59" s="42" t="s">
        <v>2</v>
      </c>
      <c r="F59">
        <v>1907.086</v>
      </c>
    </row>
    <row r="60" spans="1:6" x14ac:dyDescent="0.25">
      <c r="A60" s="42" t="s">
        <v>11</v>
      </c>
      <c r="B60" s="42" t="s">
        <v>12</v>
      </c>
      <c r="C60">
        <v>2014</v>
      </c>
      <c r="D60" s="42" t="s">
        <v>1</v>
      </c>
      <c r="E60" s="42" t="s">
        <v>3</v>
      </c>
      <c r="F60">
        <v>272.4409</v>
      </c>
    </row>
    <row r="61" spans="1:6" x14ac:dyDescent="0.25">
      <c r="A61" s="42" t="s">
        <v>11</v>
      </c>
      <c r="B61" s="42" t="s">
        <v>12</v>
      </c>
      <c r="C61">
        <v>2014</v>
      </c>
      <c r="D61" s="42" t="s">
        <v>1</v>
      </c>
      <c r="E61" s="42" t="s">
        <v>4</v>
      </c>
      <c r="F61">
        <v>1634.6451</v>
      </c>
    </row>
    <row r="62" spans="1:6" x14ac:dyDescent="0.25">
      <c r="A62" s="42" t="s">
        <v>11</v>
      </c>
      <c r="B62" s="42" t="s">
        <v>13</v>
      </c>
      <c r="C62">
        <v>2015</v>
      </c>
      <c r="D62" s="42" t="s">
        <v>0</v>
      </c>
      <c r="E62" s="42" t="s">
        <v>2</v>
      </c>
      <c r="F62">
        <v>2733.212</v>
      </c>
    </row>
    <row r="63" spans="1:6" x14ac:dyDescent="0.25">
      <c r="A63" s="42" t="s">
        <v>11</v>
      </c>
      <c r="B63" s="42" t="s">
        <v>13</v>
      </c>
      <c r="C63">
        <v>2015</v>
      </c>
      <c r="D63" s="42" t="s">
        <v>0</v>
      </c>
      <c r="E63" s="42" t="s">
        <v>3</v>
      </c>
      <c r="F63">
        <v>455.53530000000001</v>
      </c>
    </row>
    <row r="64" spans="1:6" x14ac:dyDescent="0.25">
      <c r="A64" s="42" t="s">
        <v>11</v>
      </c>
      <c r="B64" s="42" t="s">
        <v>13</v>
      </c>
      <c r="C64">
        <v>2015</v>
      </c>
      <c r="D64" s="42" t="s">
        <v>0</v>
      </c>
      <c r="E64" s="42" t="s">
        <v>4</v>
      </c>
      <c r="F64">
        <v>2277.6767</v>
      </c>
    </row>
    <row r="65" spans="1:6" x14ac:dyDescent="0.25">
      <c r="A65" s="42" t="s">
        <v>11</v>
      </c>
      <c r="B65" s="42" t="s">
        <v>13</v>
      </c>
      <c r="C65">
        <v>2015</v>
      </c>
      <c r="D65" s="42" t="s">
        <v>1</v>
      </c>
      <c r="E65" s="42" t="s">
        <v>2</v>
      </c>
      <c r="F65">
        <v>1931.65</v>
      </c>
    </row>
    <row r="66" spans="1:6" x14ac:dyDescent="0.25">
      <c r="A66" s="42" t="s">
        <v>11</v>
      </c>
      <c r="B66" s="42" t="s">
        <v>13</v>
      </c>
      <c r="C66">
        <v>2015</v>
      </c>
      <c r="D66" s="42" t="s">
        <v>1</v>
      </c>
      <c r="E66" s="42" t="s">
        <v>3</v>
      </c>
      <c r="F66">
        <v>275.95</v>
      </c>
    </row>
    <row r="67" spans="1:6" x14ac:dyDescent="0.25">
      <c r="A67" s="42" t="s">
        <v>11</v>
      </c>
      <c r="B67" s="42" t="s">
        <v>13</v>
      </c>
      <c r="C67">
        <v>2015</v>
      </c>
      <c r="D67" s="42" t="s">
        <v>1</v>
      </c>
      <c r="E67" s="42" t="s">
        <v>4</v>
      </c>
      <c r="F67">
        <v>1655.7</v>
      </c>
    </row>
    <row r="68" spans="1:6" x14ac:dyDescent="0.25">
      <c r="A68" s="42" t="s">
        <v>11</v>
      </c>
      <c r="B68" s="42" t="s">
        <v>13</v>
      </c>
      <c r="C68">
        <v>2014</v>
      </c>
      <c r="D68" s="42" t="s">
        <v>0</v>
      </c>
      <c r="E68" s="42" t="s">
        <v>2</v>
      </c>
      <c r="F68">
        <v>1497.8325</v>
      </c>
    </row>
    <row r="69" spans="1:6" x14ac:dyDescent="0.25">
      <c r="A69" s="42" t="s">
        <v>11</v>
      </c>
      <c r="B69" s="42" t="s">
        <v>13</v>
      </c>
      <c r="C69">
        <v>2014</v>
      </c>
      <c r="D69" s="42" t="s">
        <v>0</v>
      </c>
      <c r="E69" s="42" t="s">
        <v>3</v>
      </c>
      <c r="F69">
        <v>249.6387</v>
      </c>
    </row>
    <row r="70" spans="1:6" x14ac:dyDescent="0.25">
      <c r="A70" s="42" t="s">
        <v>11</v>
      </c>
      <c r="B70" s="42" t="s">
        <v>13</v>
      </c>
      <c r="C70">
        <v>2014</v>
      </c>
      <c r="D70" s="42" t="s">
        <v>0</v>
      </c>
      <c r="E70" s="42" t="s">
        <v>4</v>
      </c>
      <c r="F70">
        <v>1248.1937</v>
      </c>
    </row>
    <row r="71" spans="1:6" x14ac:dyDescent="0.25">
      <c r="A71" s="42" t="s">
        <v>11</v>
      </c>
      <c r="B71" s="42" t="s">
        <v>13</v>
      </c>
      <c r="C71">
        <v>2014</v>
      </c>
      <c r="D71" s="42" t="s">
        <v>1</v>
      </c>
      <c r="E71" s="42" t="s">
        <v>2</v>
      </c>
      <c r="F71">
        <v>2843.366</v>
      </c>
    </row>
    <row r="72" spans="1:6" x14ac:dyDescent="0.25">
      <c r="A72" s="42" t="s">
        <v>11</v>
      </c>
      <c r="B72" s="42" t="s">
        <v>13</v>
      </c>
      <c r="C72">
        <v>2014</v>
      </c>
      <c r="D72" s="42" t="s">
        <v>1</v>
      </c>
      <c r="E72" s="42" t="s">
        <v>3</v>
      </c>
      <c r="F72">
        <v>406.19510000000002</v>
      </c>
    </row>
    <row r="73" spans="1:6" x14ac:dyDescent="0.25">
      <c r="A73" s="42" t="s">
        <v>11</v>
      </c>
      <c r="B73" s="42" t="s">
        <v>13</v>
      </c>
      <c r="C73">
        <v>2014</v>
      </c>
      <c r="D73" s="42" t="s">
        <v>1</v>
      </c>
      <c r="E73" s="42" t="s">
        <v>4</v>
      </c>
      <c r="F73">
        <v>2437.1709000000001</v>
      </c>
    </row>
    <row r="74" spans="1:6" x14ac:dyDescent="0.25">
      <c r="A74" s="42" t="s">
        <v>11</v>
      </c>
      <c r="B74" s="42" t="s">
        <v>14</v>
      </c>
      <c r="C74">
        <v>2015</v>
      </c>
      <c r="D74" s="42" t="s">
        <v>0</v>
      </c>
      <c r="E74" s="42" t="s">
        <v>2</v>
      </c>
      <c r="F74">
        <v>3367.2114999999999</v>
      </c>
    </row>
    <row r="75" spans="1:6" x14ac:dyDescent="0.25">
      <c r="A75" s="42" t="s">
        <v>11</v>
      </c>
      <c r="B75" s="42" t="s">
        <v>14</v>
      </c>
      <c r="C75">
        <v>2015</v>
      </c>
      <c r="D75" s="42" t="s">
        <v>0</v>
      </c>
      <c r="E75" s="42" t="s">
        <v>3</v>
      </c>
      <c r="F75">
        <v>561.20190000000002</v>
      </c>
    </row>
    <row r="76" spans="1:6" x14ac:dyDescent="0.25">
      <c r="A76" s="42" t="s">
        <v>11</v>
      </c>
      <c r="B76" s="42" t="s">
        <v>14</v>
      </c>
      <c r="C76">
        <v>2015</v>
      </c>
      <c r="D76" s="42" t="s">
        <v>0</v>
      </c>
      <c r="E76" s="42" t="s">
        <v>4</v>
      </c>
      <c r="F76">
        <v>2806.0095999999999</v>
      </c>
    </row>
    <row r="77" spans="1:6" x14ac:dyDescent="0.25">
      <c r="A77" s="42" t="s">
        <v>11</v>
      </c>
      <c r="B77" s="42" t="s">
        <v>14</v>
      </c>
      <c r="C77">
        <v>2015</v>
      </c>
      <c r="D77" s="42" t="s">
        <v>1</v>
      </c>
      <c r="E77" s="42" t="s">
        <v>2</v>
      </c>
      <c r="F77">
        <v>2040.39</v>
      </c>
    </row>
    <row r="78" spans="1:6" x14ac:dyDescent="0.25">
      <c r="A78" s="42" t="s">
        <v>11</v>
      </c>
      <c r="B78" s="42" t="s">
        <v>14</v>
      </c>
      <c r="C78">
        <v>2015</v>
      </c>
      <c r="D78" s="42" t="s">
        <v>1</v>
      </c>
      <c r="E78" s="42" t="s">
        <v>3</v>
      </c>
      <c r="F78">
        <v>291.48430000000002</v>
      </c>
    </row>
    <row r="79" spans="1:6" x14ac:dyDescent="0.25">
      <c r="A79" s="42" t="s">
        <v>11</v>
      </c>
      <c r="B79" s="42" t="s">
        <v>14</v>
      </c>
      <c r="C79">
        <v>2015</v>
      </c>
      <c r="D79" s="42" t="s">
        <v>1</v>
      </c>
      <c r="E79" s="42" t="s">
        <v>4</v>
      </c>
      <c r="F79">
        <v>1748.9057</v>
      </c>
    </row>
    <row r="80" spans="1:6" x14ac:dyDescent="0.25">
      <c r="A80" s="42" t="s">
        <v>11</v>
      </c>
      <c r="B80" s="42" t="s">
        <v>14</v>
      </c>
      <c r="C80">
        <v>2014</v>
      </c>
      <c r="D80" s="42" t="s">
        <v>0</v>
      </c>
      <c r="E80" s="42" t="s">
        <v>2</v>
      </c>
      <c r="F80">
        <v>2609.1509999999998</v>
      </c>
    </row>
    <row r="81" spans="1:6" x14ac:dyDescent="0.25">
      <c r="A81" s="42" t="s">
        <v>11</v>
      </c>
      <c r="B81" s="42" t="s">
        <v>14</v>
      </c>
      <c r="C81">
        <v>2014</v>
      </c>
      <c r="D81" s="42" t="s">
        <v>0</v>
      </c>
      <c r="E81" s="42" t="s">
        <v>3</v>
      </c>
      <c r="F81">
        <v>434.85849999999999</v>
      </c>
    </row>
    <row r="82" spans="1:6" x14ac:dyDescent="0.25">
      <c r="A82" s="42" t="s">
        <v>11</v>
      </c>
      <c r="B82" s="42" t="s">
        <v>14</v>
      </c>
      <c r="C82">
        <v>2014</v>
      </c>
      <c r="D82" s="42" t="s">
        <v>0</v>
      </c>
      <c r="E82" s="42" t="s">
        <v>4</v>
      </c>
      <c r="F82">
        <v>2174.2925</v>
      </c>
    </row>
    <row r="83" spans="1:6" x14ac:dyDescent="0.25">
      <c r="A83" s="42" t="s">
        <v>11</v>
      </c>
      <c r="B83" s="42" t="s">
        <v>14</v>
      </c>
      <c r="C83">
        <v>2014</v>
      </c>
      <c r="D83" s="42" t="s">
        <v>1</v>
      </c>
      <c r="E83" s="42" t="s">
        <v>2</v>
      </c>
      <c r="F83">
        <v>1919.146</v>
      </c>
    </row>
    <row r="84" spans="1:6" x14ac:dyDescent="0.25">
      <c r="A84" s="42" t="s">
        <v>11</v>
      </c>
      <c r="B84" s="42" t="s">
        <v>14</v>
      </c>
      <c r="C84">
        <v>2014</v>
      </c>
      <c r="D84" s="42" t="s">
        <v>1</v>
      </c>
      <c r="E84" s="42" t="s">
        <v>3</v>
      </c>
      <c r="F84">
        <v>274.16370000000001</v>
      </c>
    </row>
    <row r="85" spans="1:6" x14ac:dyDescent="0.25">
      <c r="A85" s="42" t="s">
        <v>11</v>
      </c>
      <c r="B85" s="42" t="s">
        <v>14</v>
      </c>
      <c r="C85">
        <v>2014</v>
      </c>
      <c r="D85" s="42" t="s">
        <v>1</v>
      </c>
      <c r="E85" s="42" t="s">
        <v>4</v>
      </c>
      <c r="F85">
        <v>1644.9822999999999</v>
      </c>
    </row>
    <row r="86" spans="1:6" x14ac:dyDescent="0.25">
      <c r="A86" s="42" t="s">
        <v>11</v>
      </c>
      <c r="B86" s="42" t="s">
        <v>15</v>
      </c>
      <c r="C86">
        <v>2015</v>
      </c>
      <c r="D86" s="42" t="s">
        <v>0</v>
      </c>
      <c r="E86" s="42" t="s">
        <v>2</v>
      </c>
      <c r="F86">
        <v>2027.0229999999999</v>
      </c>
    </row>
    <row r="87" spans="1:6" x14ac:dyDescent="0.25">
      <c r="A87" s="42" t="s">
        <v>11</v>
      </c>
      <c r="B87" s="42" t="s">
        <v>15</v>
      </c>
      <c r="C87">
        <v>2015</v>
      </c>
      <c r="D87" s="42" t="s">
        <v>0</v>
      </c>
      <c r="E87" s="42" t="s">
        <v>3</v>
      </c>
      <c r="F87">
        <v>337.8372</v>
      </c>
    </row>
    <row r="88" spans="1:6" x14ac:dyDescent="0.25">
      <c r="A88" s="42" t="s">
        <v>11</v>
      </c>
      <c r="B88" s="42" t="s">
        <v>15</v>
      </c>
      <c r="C88">
        <v>2015</v>
      </c>
      <c r="D88" s="42" t="s">
        <v>0</v>
      </c>
      <c r="E88" s="42" t="s">
        <v>4</v>
      </c>
      <c r="F88">
        <v>1689.1858</v>
      </c>
    </row>
    <row r="89" spans="1:6" x14ac:dyDescent="0.25">
      <c r="A89" s="42" t="s">
        <v>11</v>
      </c>
      <c r="B89" s="42" t="s">
        <v>15</v>
      </c>
      <c r="C89">
        <v>2015</v>
      </c>
      <c r="D89" s="42" t="s">
        <v>1</v>
      </c>
      <c r="E89" s="42" t="s">
        <v>2</v>
      </c>
      <c r="F89">
        <v>2736.39</v>
      </c>
    </row>
    <row r="90" spans="1:6" x14ac:dyDescent="0.25">
      <c r="A90" s="42" t="s">
        <v>11</v>
      </c>
      <c r="B90" s="42" t="s">
        <v>15</v>
      </c>
      <c r="C90">
        <v>2015</v>
      </c>
      <c r="D90" s="42" t="s">
        <v>1</v>
      </c>
      <c r="E90" s="42" t="s">
        <v>3</v>
      </c>
      <c r="F90">
        <v>390.91289999999998</v>
      </c>
    </row>
    <row r="91" spans="1:6" x14ac:dyDescent="0.25">
      <c r="A91" s="42" t="s">
        <v>11</v>
      </c>
      <c r="B91" s="42" t="s">
        <v>15</v>
      </c>
      <c r="C91">
        <v>2015</v>
      </c>
      <c r="D91" s="42" t="s">
        <v>1</v>
      </c>
      <c r="E91" s="42" t="s">
        <v>4</v>
      </c>
      <c r="F91">
        <v>2345.4771000000001</v>
      </c>
    </row>
    <row r="92" spans="1:6" x14ac:dyDescent="0.25">
      <c r="A92" s="42" t="s">
        <v>11</v>
      </c>
      <c r="B92" s="42" t="s">
        <v>15</v>
      </c>
      <c r="C92">
        <v>2014</v>
      </c>
      <c r="D92" s="42" t="s">
        <v>0</v>
      </c>
      <c r="E92" s="42" t="s">
        <v>2</v>
      </c>
      <c r="F92">
        <v>2460.0369999999998</v>
      </c>
    </row>
    <row r="93" spans="1:6" x14ac:dyDescent="0.25">
      <c r="A93" s="42" t="s">
        <v>11</v>
      </c>
      <c r="B93" s="42" t="s">
        <v>15</v>
      </c>
      <c r="C93">
        <v>2014</v>
      </c>
      <c r="D93" s="42" t="s">
        <v>0</v>
      </c>
      <c r="E93" s="42" t="s">
        <v>3</v>
      </c>
      <c r="F93">
        <v>410.00619999999998</v>
      </c>
    </row>
    <row r="94" spans="1:6" x14ac:dyDescent="0.25">
      <c r="A94" s="42" t="s">
        <v>11</v>
      </c>
      <c r="B94" s="42" t="s">
        <v>15</v>
      </c>
      <c r="C94">
        <v>2014</v>
      </c>
      <c r="D94" s="42" t="s">
        <v>0</v>
      </c>
      <c r="E94" s="42" t="s">
        <v>4</v>
      </c>
      <c r="F94">
        <v>2050.0308</v>
      </c>
    </row>
    <row r="95" spans="1:6" x14ac:dyDescent="0.25">
      <c r="A95" s="42" t="s">
        <v>11</v>
      </c>
      <c r="B95" s="42" t="s">
        <v>15</v>
      </c>
      <c r="C95">
        <v>2014</v>
      </c>
      <c r="D95" s="42" t="s">
        <v>1</v>
      </c>
      <c r="E95" s="42" t="s">
        <v>2</v>
      </c>
      <c r="F95">
        <v>1619.2059999999999</v>
      </c>
    </row>
    <row r="96" spans="1:6" x14ac:dyDescent="0.25">
      <c r="A96" s="42" t="s">
        <v>11</v>
      </c>
      <c r="B96" s="42" t="s">
        <v>15</v>
      </c>
      <c r="C96">
        <v>2014</v>
      </c>
      <c r="D96" s="42" t="s">
        <v>1</v>
      </c>
      <c r="E96" s="42" t="s">
        <v>3</v>
      </c>
      <c r="F96">
        <v>231.3151</v>
      </c>
    </row>
    <row r="97" spans="1:6" x14ac:dyDescent="0.25">
      <c r="A97" s="42" t="s">
        <v>11</v>
      </c>
      <c r="B97" s="42" t="s">
        <v>15</v>
      </c>
      <c r="C97">
        <v>2014</v>
      </c>
      <c r="D97" s="42" t="s">
        <v>1</v>
      </c>
      <c r="E97" s="42" t="s">
        <v>4</v>
      </c>
      <c r="F97">
        <v>1387.8909000000001</v>
      </c>
    </row>
    <row r="98" spans="1:6" x14ac:dyDescent="0.25">
      <c r="A98" s="42" t="s">
        <v>11</v>
      </c>
      <c r="B98" s="42" t="s">
        <v>16</v>
      </c>
      <c r="C98">
        <v>2015</v>
      </c>
      <c r="D98" s="42" t="s">
        <v>0</v>
      </c>
      <c r="E98" s="42" t="s">
        <v>2</v>
      </c>
      <c r="F98">
        <v>2935.998</v>
      </c>
    </row>
    <row r="99" spans="1:6" x14ac:dyDescent="0.25">
      <c r="A99" s="42" t="s">
        <v>11</v>
      </c>
      <c r="B99" s="42" t="s">
        <v>16</v>
      </c>
      <c r="C99">
        <v>2015</v>
      </c>
      <c r="D99" s="42" t="s">
        <v>0</v>
      </c>
      <c r="E99" s="42" t="s">
        <v>3</v>
      </c>
      <c r="F99">
        <v>489.33300000000003</v>
      </c>
    </row>
    <row r="100" spans="1:6" x14ac:dyDescent="0.25">
      <c r="A100" s="42" t="s">
        <v>11</v>
      </c>
      <c r="B100" s="42" t="s">
        <v>16</v>
      </c>
      <c r="C100">
        <v>2015</v>
      </c>
      <c r="D100" s="42" t="s">
        <v>0</v>
      </c>
      <c r="E100" s="42" t="s">
        <v>4</v>
      </c>
      <c r="F100">
        <v>2446.665</v>
      </c>
    </row>
    <row r="101" spans="1:6" x14ac:dyDescent="0.25">
      <c r="A101" s="42" t="s">
        <v>11</v>
      </c>
      <c r="B101" s="42" t="s">
        <v>16</v>
      </c>
      <c r="C101">
        <v>2015</v>
      </c>
      <c r="D101" s="42" t="s">
        <v>1</v>
      </c>
      <c r="E101" s="42" t="s">
        <v>2</v>
      </c>
      <c r="F101">
        <v>2493.8200000000002</v>
      </c>
    </row>
    <row r="102" spans="1:6" x14ac:dyDescent="0.25">
      <c r="A102" s="42" t="s">
        <v>11</v>
      </c>
      <c r="B102" s="42" t="s">
        <v>16</v>
      </c>
      <c r="C102">
        <v>2015</v>
      </c>
      <c r="D102" s="42" t="s">
        <v>1</v>
      </c>
      <c r="E102" s="42" t="s">
        <v>3</v>
      </c>
      <c r="F102">
        <v>356.26</v>
      </c>
    </row>
    <row r="103" spans="1:6" x14ac:dyDescent="0.25">
      <c r="A103" s="42" t="s">
        <v>11</v>
      </c>
      <c r="B103" s="42" t="s">
        <v>16</v>
      </c>
      <c r="C103">
        <v>2015</v>
      </c>
      <c r="D103" s="42" t="s">
        <v>1</v>
      </c>
      <c r="E103" s="42" t="s">
        <v>4</v>
      </c>
      <c r="F103">
        <v>2137.56</v>
      </c>
    </row>
    <row r="104" spans="1:6" x14ac:dyDescent="0.25">
      <c r="A104" s="42" t="s">
        <v>11</v>
      </c>
      <c r="B104" s="42" t="s">
        <v>16</v>
      </c>
      <c r="C104">
        <v>2014</v>
      </c>
      <c r="D104" s="42" t="s">
        <v>0</v>
      </c>
      <c r="E104" s="42" t="s">
        <v>2</v>
      </c>
      <c r="F104">
        <v>3084.4369999999999</v>
      </c>
    </row>
    <row r="105" spans="1:6" x14ac:dyDescent="0.25">
      <c r="A105" s="42" t="s">
        <v>11</v>
      </c>
      <c r="B105" s="42" t="s">
        <v>16</v>
      </c>
      <c r="C105">
        <v>2014</v>
      </c>
      <c r="D105" s="42" t="s">
        <v>0</v>
      </c>
      <c r="E105" s="42" t="s">
        <v>3</v>
      </c>
      <c r="F105">
        <v>514.07280000000003</v>
      </c>
    </row>
    <row r="106" spans="1:6" x14ac:dyDescent="0.25">
      <c r="A106" s="42" t="s">
        <v>11</v>
      </c>
      <c r="B106" s="42" t="s">
        <v>16</v>
      </c>
      <c r="C106">
        <v>2014</v>
      </c>
      <c r="D106" s="42" t="s">
        <v>0</v>
      </c>
      <c r="E106" s="42" t="s">
        <v>4</v>
      </c>
      <c r="F106">
        <v>2570.3642</v>
      </c>
    </row>
    <row r="107" spans="1:6" x14ac:dyDescent="0.25">
      <c r="A107" s="42" t="s">
        <v>11</v>
      </c>
      <c r="B107" s="42" t="s">
        <v>16</v>
      </c>
      <c r="C107">
        <v>2014</v>
      </c>
      <c r="D107" s="42" t="s">
        <v>1</v>
      </c>
      <c r="E107" s="42" t="s">
        <v>2</v>
      </c>
      <c r="F107">
        <v>1407.5545</v>
      </c>
    </row>
    <row r="108" spans="1:6" x14ac:dyDescent="0.25">
      <c r="A108" s="42" t="s">
        <v>11</v>
      </c>
      <c r="B108" s="42" t="s">
        <v>16</v>
      </c>
      <c r="C108">
        <v>2014</v>
      </c>
      <c r="D108" s="42" t="s">
        <v>1</v>
      </c>
      <c r="E108" s="42" t="s">
        <v>3</v>
      </c>
      <c r="F108">
        <v>201.07919999999999</v>
      </c>
    </row>
    <row r="109" spans="1:6" x14ac:dyDescent="0.25">
      <c r="A109" s="42" t="s">
        <v>11</v>
      </c>
      <c r="B109" s="42" t="s">
        <v>16</v>
      </c>
      <c r="C109">
        <v>2014</v>
      </c>
      <c r="D109" s="42" t="s">
        <v>1</v>
      </c>
      <c r="E109" s="42" t="s">
        <v>4</v>
      </c>
      <c r="F109">
        <v>1206.4753000000001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36981-624F-4156-A720-207BEBA60B27}">
  <dimension ref="A1:U109"/>
  <sheetViews>
    <sheetView showGridLines="0" zoomScale="80" zoomScaleNormal="80" workbookViewId="0">
      <selection sqref="A1:N19"/>
    </sheetView>
  </sheetViews>
  <sheetFormatPr baseColWidth="10" defaultRowHeight="15" x14ac:dyDescent="0.25"/>
  <cols>
    <col min="1" max="9" width="13.5703125" customWidth="1"/>
    <col min="10" max="14" width="14.85546875" customWidth="1"/>
    <col min="15" max="15" width="5.5703125" customWidth="1"/>
    <col min="20" max="20" width="12.85546875" customWidth="1"/>
  </cols>
  <sheetData>
    <row r="1" spans="1:21" ht="18" thickBot="1" x14ac:dyDescent="0.4">
      <c r="A1" s="1" t="s">
        <v>25</v>
      </c>
      <c r="B1" s="1" t="s">
        <v>26</v>
      </c>
      <c r="C1" s="2" t="s">
        <v>27</v>
      </c>
      <c r="D1" s="3" t="s">
        <v>28</v>
      </c>
      <c r="E1" s="3" t="s">
        <v>29</v>
      </c>
      <c r="F1" s="3" t="s">
        <v>30</v>
      </c>
      <c r="G1" s="3" t="s">
        <v>31</v>
      </c>
      <c r="H1" s="3" t="s">
        <v>32</v>
      </c>
      <c r="I1" s="2" t="s">
        <v>33</v>
      </c>
      <c r="J1" s="3" t="s">
        <v>34</v>
      </c>
      <c r="K1" s="3" t="s">
        <v>35</v>
      </c>
      <c r="L1" s="3" t="s">
        <v>36</v>
      </c>
      <c r="M1" s="3" t="s">
        <v>37</v>
      </c>
      <c r="N1" s="3" t="s">
        <v>38</v>
      </c>
      <c r="P1" s="27" t="s">
        <v>19</v>
      </c>
      <c r="Q1" s="27" t="s">
        <v>20</v>
      </c>
      <c r="R1" s="27" t="s">
        <v>21</v>
      </c>
      <c r="S1" s="27" t="s">
        <v>22</v>
      </c>
      <c r="T1" s="27" t="s">
        <v>23</v>
      </c>
      <c r="U1" s="28" t="s">
        <v>24</v>
      </c>
    </row>
    <row r="2" spans="1:21" ht="17.25" x14ac:dyDescent="0.35">
      <c r="A2" s="1"/>
      <c r="B2" s="1"/>
      <c r="C2" s="2">
        <v>2015</v>
      </c>
      <c r="D2" s="3"/>
      <c r="E2" s="3"/>
      <c r="F2" s="3"/>
      <c r="G2" s="3"/>
      <c r="H2" s="3"/>
      <c r="I2" s="2">
        <v>2014</v>
      </c>
      <c r="J2" s="3"/>
      <c r="K2" s="3"/>
      <c r="L2" s="3"/>
      <c r="M2" s="3"/>
      <c r="N2" s="3"/>
      <c r="P2" s="29" t="s">
        <v>5</v>
      </c>
      <c r="Q2" s="29" t="s">
        <v>6</v>
      </c>
      <c r="R2" s="30">
        <v>2015</v>
      </c>
      <c r="S2" s="29" t="s">
        <v>0</v>
      </c>
      <c r="T2" s="29" t="s">
        <v>2</v>
      </c>
      <c r="U2" s="31">
        <v>4908.1104999999998</v>
      </c>
    </row>
    <row r="3" spans="1:21" ht="17.25" x14ac:dyDescent="0.35">
      <c r="A3" s="1"/>
      <c r="B3" s="1"/>
      <c r="C3" s="4" t="s">
        <v>0</v>
      </c>
      <c r="D3" s="5"/>
      <c r="E3" s="6"/>
      <c r="F3" s="4" t="s">
        <v>1</v>
      </c>
      <c r="G3" s="5"/>
      <c r="H3" s="6"/>
      <c r="I3" s="4" t="s">
        <v>0</v>
      </c>
      <c r="J3" s="5"/>
      <c r="K3" s="6"/>
      <c r="L3" s="4" t="s">
        <v>1</v>
      </c>
      <c r="M3" s="5"/>
      <c r="N3" s="6"/>
      <c r="P3" s="32" t="s">
        <v>5</v>
      </c>
      <c r="Q3" s="32" t="s">
        <v>6</v>
      </c>
      <c r="R3" s="33">
        <v>2015</v>
      </c>
      <c r="S3" s="32" t="s">
        <v>0</v>
      </c>
      <c r="T3" s="32" t="s">
        <v>3</v>
      </c>
      <c r="U3" s="34">
        <v>818.01840000000004</v>
      </c>
    </row>
    <row r="4" spans="1:21" ht="17.25" x14ac:dyDescent="0.35">
      <c r="A4" s="1"/>
      <c r="B4" s="1"/>
      <c r="C4" s="7" t="s">
        <v>2</v>
      </c>
      <c r="D4" s="8" t="s">
        <v>3</v>
      </c>
      <c r="E4" s="9" t="s">
        <v>4</v>
      </c>
      <c r="F4" s="7" t="s">
        <v>2</v>
      </c>
      <c r="G4" s="8" t="s">
        <v>3</v>
      </c>
      <c r="H4" s="9" t="s">
        <v>4</v>
      </c>
      <c r="I4" s="7" t="s">
        <v>2</v>
      </c>
      <c r="J4" s="8" t="s">
        <v>3</v>
      </c>
      <c r="K4" s="9" t="s">
        <v>4</v>
      </c>
      <c r="L4" s="7" t="s">
        <v>2</v>
      </c>
      <c r="M4" s="8" t="s">
        <v>3</v>
      </c>
      <c r="N4" s="9" t="s">
        <v>4</v>
      </c>
      <c r="P4" s="29" t="s">
        <v>5</v>
      </c>
      <c r="Q4" s="29" t="s">
        <v>6</v>
      </c>
      <c r="R4" s="30">
        <v>2015</v>
      </c>
      <c r="S4" s="29" t="s">
        <v>0</v>
      </c>
      <c r="T4" s="29" t="s">
        <v>4</v>
      </c>
      <c r="U4" s="31">
        <v>4090.0920999999998</v>
      </c>
    </row>
    <row r="5" spans="1:21" ht="17.25" x14ac:dyDescent="0.35">
      <c r="A5" s="10" t="s">
        <v>5</v>
      </c>
      <c r="B5" s="11"/>
      <c r="C5" s="12"/>
      <c r="D5" s="13"/>
      <c r="E5" s="14"/>
      <c r="F5" s="15"/>
      <c r="G5" s="13"/>
      <c r="H5" s="14"/>
      <c r="I5" s="12"/>
      <c r="J5" s="13"/>
      <c r="K5" s="14"/>
      <c r="L5" s="15"/>
      <c r="M5" s="13"/>
      <c r="N5" s="14"/>
      <c r="P5" s="32" t="s">
        <v>5</v>
      </c>
      <c r="Q5" s="32" t="s">
        <v>6</v>
      </c>
      <c r="R5" s="33">
        <v>2015</v>
      </c>
      <c r="S5" s="32" t="s">
        <v>1</v>
      </c>
      <c r="T5" s="32" t="s">
        <v>2</v>
      </c>
      <c r="U5" s="34">
        <v>4195.53</v>
      </c>
    </row>
    <row r="6" spans="1:21" ht="17.25" x14ac:dyDescent="0.35">
      <c r="A6" s="16"/>
      <c r="B6" s="1" t="s">
        <v>6</v>
      </c>
      <c r="C6" s="17">
        <v>4908.1104999999989</v>
      </c>
      <c r="D6" s="18">
        <f>C6/6</f>
        <v>818.01841666666644</v>
      </c>
      <c r="E6" s="19">
        <f>C6-D6</f>
        <v>4090.0920833333325</v>
      </c>
      <c r="F6" s="20">
        <v>4195.53</v>
      </c>
      <c r="G6" s="18">
        <f>F6/7</f>
        <v>599.36142857142852</v>
      </c>
      <c r="H6" s="19">
        <f>F6-G6</f>
        <v>3596.1685714285713</v>
      </c>
      <c r="I6" s="20">
        <v>1704.2335</v>
      </c>
      <c r="J6" s="18">
        <f>I6/6</f>
        <v>284.03891666666669</v>
      </c>
      <c r="K6" s="19">
        <f>I6-J6</f>
        <v>1420.1945833333334</v>
      </c>
      <c r="L6" s="20">
        <v>2694.3125</v>
      </c>
      <c r="M6" s="18">
        <f>L6/7</f>
        <v>384.90178571428572</v>
      </c>
      <c r="N6" s="19">
        <f>L6-M6</f>
        <v>2309.4107142857142</v>
      </c>
      <c r="P6" s="29" t="s">
        <v>5</v>
      </c>
      <c r="Q6" s="29" t="s">
        <v>6</v>
      </c>
      <c r="R6" s="30">
        <v>2015</v>
      </c>
      <c r="S6" s="29" t="s">
        <v>1</v>
      </c>
      <c r="T6" s="29" t="s">
        <v>3</v>
      </c>
      <c r="U6" s="31">
        <v>599.3614</v>
      </c>
    </row>
    <row r="7" spans="1:21" ht="17.25" x14ac:dyDescent="0.35">
      <c r="A7" s="21"/>
      <c r="B7" s="1" t="s">
        <v>7</v>
      </c>
      <c r="C7" s="17">
        <v>4928.5494999999974</v>
      </c>
      <c r="D7" s="18">
        <f t="shared" ref="D7:D9" si="0">C7/6</f>
        <v>821.42491666666626</v>
      </c>
      <c r="E7" s="19">
        <f t="shared" ref="E7:E9" si="1">C7-D7</f>
        <v>4107.1245833333314</v>
      </c>
      <c r="F7" s="20">
        <v>3158.8100000000004</v>
      </c>
      <c r="G7" s="18">
        <f t="shared" ref="G7:G9" si="2">F7/7</f>
        <v>451.25857142857149</v>
      </c>
      <c r="H7" s="19">
        <f t="shared" ref="H7:H9" si="3">F7-G7</f>
        <v>2707.5514285714289</v>
      </c>
      <c r="I7" s="20">
        <v>1649.7085</v>
      </c>
      <c r="J7" s="18">
        <f t="shared" ref="J7:J9" si="4">I7/6</f>
        <v>274.95141666666666</v>
      </c>
      <c r="K7" s="19">
        <f t="shared" ref="K7:K9" si="5">I7-J7</f>
        <v>1374.7570833333334</v>
      </c>
      <c r="L7" s="20">
        <v>2908.9089999999997</v>
      </c>
      <c r="M7" s="18">
        <f t="shared" ref="M7:M9" si="6">L7/7</f>
        <v>415.55842857142852</v>
      </c>
      <c r="N7" s="19">
        <f t="shared" ref="N7:N9" si="7">L7-M7</f>
        <v>2493.3505714285711</v>
      </c>
      <c r="P7" s="32" t="s">
        <v>5</v>
      </c>
      <c r="Q7" s="32" t="s">
        <v>6</v>
      </c>
      <c r="R7" s="33">
        <v>2015</v>
      </c>
      <c r="S7" s="32" t="s">
        <v>1</v>
      </c>
      <c r="T7" s="32" t="s">
        <v>4</v>
      </c>
      <c r="U7" s="34">
        <v>3596.1686</v>
      </c>
    </row>
    <row r="8" spans="1:21" ht="17.25" x14ac:dyDescent="0.35">
      <c r="A8" s="21"/>
      <c r="B8" s="1" t="s">
        <v>8</v>
      </c>
      <c r="C8" s="17">
        <v>1893.3874999999998</v>
      </c>
      <c r="D8" s="18">
        <f t="shared" si="0"/>
        <v>315.5645833333333</v>
      </c>
      <c r="E8" s="19">
        <f t="shared" si="1"/>
        <v>1577.8229166666665</v>
      </c>
      <c r="F8" s="20">
        <v>2570.1099999999992</v>
      </c>
      <c r="G8" s="18">
        <f t="shared" si="2"/>
        <v>367.15857142857129</v>
      </c>
      <c r="H8" s="19">
        <f t="shared" si="3"/>
        <v>2202.9514285714281</v>
      </c>
      <c r="I8" s="20">
        <v>2406.7340000000004</v>
      </c>
      <c r="J8" s="18">
        <f t="shared" si="4"/>
        <v>401.12233333333342</v>
      </c>
      <c r="K8" s="19">
        <f t="shared" si="5"/>
        <v>2005.6116666666669</v>
      </c>
      <c r="L8" s="20">
        <v>2040.4404999999999</v>
      </c>
      <c r="M8" s="18">
        <f t="shared" si="6"/>
        <v>291.49149999999997</v>
      </c>
      <c r="N8" s="19">
        <f t="shared" si="7"/>
        <v>1748.9490000000001</v>
      </c>
      <c r="P8" s="29" t="s">
        <v>5</v>
      </c>
      <c r="Q8" s="29" t="s">
        <v>6</v>
      </c>
      <c r="R8" s="30">
        <v>2014</v>
      </c>
      <c r="S8" s="29" t="s">
        <v>0</v>
      </c>
      <c r="T8" s="29" t="s">
        <v>2</v>
      </c>
      <c r="U8" s="31">
        <v>1704.2335</v>
      </c>
    </row>
    <row r="9" spans="1:21" ht="17.25" x14ac:dyDescent="0.35">
      <c r="A9" s="22"/>
      <c r="B9" s="1" t="s">
        <v>9</v>
      </c>
      <c r="C9" s="23">
        <v>4396.9319999999998</v>
      </c>
      <c r="D9" s="18">
        <f t="shared" si="0"/>
        <v>732.822</v>
      </c>
      <c r="E9" s="19">
        <f t="shared" si="1"/>
        <v>3664.1099999999997</v>
      </c>
      <c r="F9" s="20">
        <v>3716.8600000000006</v>
      </c>
      <c r="G9" s="18">
        <f t="shared" si="2"/>
        <v>530.98000000000013</v>
      </c>
      <c r="H9" s="19">
        <f t="shared" si="3"/>
        <v>3185.8800000000006</v>
      </c>
      <c r="I9" s="20">
        <v>3606.8024999999989</v>
      </c>
      <c r="J9" s="18">
        <f t="shared" si="4"/>
        <v>601.13374999999985</v>
      </c>
      <c r="K9" s="19">
        <f t="shared" si="5"/>
        <v>3005.6687499999989</v>
      </c>
      <c r="L9" s="20">
        <v>3971.0629999999992</v>
      </c>
      <c r="M9" s="18">
        <f t="shared" si="6"/>
        <v>567.29471428571412</v>
      </c>
      <c r="N9" s="19">
        <f t="shared" si="7"/>
        <v>3403.768285714285</v>
      </c>
      <c r="P9" s="32" t="s">
        <v>5</v>
      </c>
      <c r="Q9" s="32" t="s">
        <v>6</v>
      </c>
      <c r="R9" s="33">
        <v>2014</v>
      </c>
      <c r="S9" s="32" t="s">
        <v>0</v>
      </c>
      <c r="T9" s="32" t="s">
        <v>3</v>
      </c>
      <c r="U9" s="34">
        <v>284.03890000000001</v>
      </c>
    </row>
    <row r="10" spans="1:21" ht="17.25" x14ac:dyDescent="0.35">
      <c r="A10" s="10" t="s">
        <v>10</v>
      </c>
      <c r="B10" s="11"/>
      <c r="C10" s="24">
        <f>SUM(C6:C9)</f>
        <v>16126.979499999998</v>
      </c>
      <c r="D10" s="24">
        <f t="shared" ref="D10:E10" si="8">SUM(D6:D9)</f>
        <v>2687.8299166666661</v>
      </c>
      <c r="E10" s="24">
        <f t="shared" si="8"/>
        <v>13439.149583333328</v>
      </c>
      <c r="F10" s="24">
        <f>SUM(F6:F9)</f>
        <v>13641.31</v>
      </c>
      <c r="G10" s="24">
        <f t="shared" ref="G10:H10" si="9">SUM(G6:G9)</f>
        <v>1948.7585714285715</v>
      </c>
      <c r="H10" s="25">
        <f t="shared" si="9"/>
        <v>11692.551428571429</v>
      </c>
      <c r="I10" s="24">
        <f>SUM(I6:I9)</f>
        <v>9367.4784999999993</v>
      </c>
      <c r="J10" s="24">
        <f t="shared" ref="J10:K10" si="10">SUM(J6:J9)</f>
        <v>1561.2464166666668</v>
      </c>
      <c r="K10" s="24">
        <f t="shared" si="10"/>
        <v>7806.2320833333324</v>
      </c>
      <c r="L10" s="24">
        <f>SUM(L6:L9)</f>
        <v>11614.724999999999</v>
      </c>
      <c r="M10" s="24">
        <f t="shared" ref="M10:N10" si="11">SUM(M6:M9)</f>
        <v>1659.2464285714286</v>
      </c>
      <c r="N10" s="25">
        <f t="shared" si="11"/>
        <v>9955.4785714285699</v>
      </c>
      <c r="P10" s="29" t="s">
        <v>5</v>
      </c>
      <c r="Q10" s="29" t="s">
        <v>6</v>
      </c>
      <c r="R10" s="30">
        <v>2014</v>
      </c>
      <c r="S10" s="29" t="s">
        <v>0</v>
      </c>
      <c r="T10" s="29" t="s">
        <v>4</v>
      </c>
      <c r="U10" s="31">
        <v>1420.1946</v>
      </c>
    </row>
    <row r="11" spans="1:21" ht="17.25" x14ac:dyDescent="0.35">
      <c r="A11" s="26"/>
      <c r="B11" s="1"/>
      <c r="C11" s="12"/>
      <c r="D11" s="13"/>
      <c r="E11" s="14"/>
      <c r="F11" s="15"/>
      <c r="G11" s="13"/>
      <c r="H11" s="14"/>
      <c r="I11" s="12"/>
      <c r="J11" s="13"/>
      <c r="K11" s="14"/>
      <c r="L11" s="15"/>
      <c r="M11" s="13"/>
      <c r="N11" s="14"/>
      <c r="P11" s="32" t="s">
        <v>5</v>
      </c>
      <c r="Q11" s="32" t="s">
        <v>6</v>
      </c>
      <c r="R11" s="33">
        <v>2014</v>
      </c>
      <c r="S11" s="32" t="s">
        <v>1</v>
      </c>
      <c r="T11" s="32" t="s">
        <v>2</v>
      </c>
      <c r="U11" s="34">
        <v>2694.3125</v>
      </c>
    </row>
    <row r="12" spans="1:21" ht="17.25" x14ac:dyDescent="0.35">
      <c r="A12" s="10" t="s">
        <v>11</v>
      </c>
      <c r="B12" s="11"/>
      <c r="C12" s="15"/>
      <c r="D12" s="13"/>
      <c r="E12" s="14"/>
      <c r="F12" s="15"/>
      <c r="G12" s="13"/>
      <c r="H12" s="14"/>
      <c r="I12" s="15"/>
      <c r="J12" s="13"/>
      <c r="K12" s="14"/>
      <c r="L12" s="15"/>
      <c r="M12" s="13"/>
      <c r="N12" s="14"/>
      <c r="P12" s="29" t="s">
        <v>5</v>
      </c>
      <c r="Q12" s="29" t="s">
        <v>6</v>
      </c>
      <c r="R12" s="30">
        <v>2014</v>
      </c>
      <c r="S12" s="29" t="s">
        <v>1</v>
      </c>
      <c r="T12" s="29" t="s">
        <v>3</v>
      </c>
      <c r="U12" s="31">
        <v>384.90179999999998</v>
      </c>
    </row>
    <row r="13" spans="1:21" ht="17.25" x14ac:dyDescent="0.35">
      <c r="A13" s="16"/>
      <c r="B13" s="1" t="s">
        <v>12</v>
      </c>
      <c r="C13" s="17">
        <v>4560.7664999999988</v>
      </c>
      <c r="D13" s="18">
        <f>C13/6</f>
        <v>760.12774999999976</v>
      </c>
      <c r="E13" s="19">
        <f>C13-D13</f>
        <v>3800.6387499999992</v>
      </c>
      <c r="F13" s="20">
        <v>3419.1999999999994</v>
      </c>
      <c r="G13" s="18">
        <f>F13/7</f>
        <v>488.45714285714274</v>
      </c>
      <c r="H13" s="19">
        <f>F13-G13</f>
        <v>2930.7428571428568</v>
      </c>
      <c r="I13" s="20">
        <v>1857.4090000000001</v>
      </c>
      <c r="J13" s="18">
        <f>I13/6</f>
        <v>309.56816666666668</v>
      </c>
      <c r="K13" s="19">
        <f>I13-J13</f>
        <v>1547.8408333333334</v>
      </c>
      <c r="L13" s="20">
        <v>1907.086</v>
      </c>
      <c r="M13" s="18">
        <f>L13/7</f>
        <v>272.44085714285717</v>
      </c>
      <c r="N13" s="19">
        <f>L13-M13</f>
        <v>1634.6451428571429</v>
      </c>
      <c r="P13" s="32" t="s">
        <v>5</v>
      </c>
      <c r="Q13" s="32" t="s">
        <v>6</v>
      </c>
      <c r="R13" s="33">
        <v>2014</v>
      </c>
      <c r="S13" s="32" t="s">
        <v>1</v>
      </c>
      <c r="T13" s="32" t="s">
        <v>4</v>
      </c>
      <c r="U13" s="34">
        <v>2309.4106999999999</v>
      </c>
    </row>
    <row r="14" spans="1:21" ht="17.25" x14ac:dyDescent="0.35">
      <c r="A14" s="21"/>
      <c r="B14" s="1" t="s">
        <v>13</v>
      </c>
      <c r="C14" s="17">
        <v>2733.2119999999995</v>
      </c>
      <c r="D14" s="18">
        <f t="shared" ref="D14:D17" si="12">C14/6</f>
        <v>455.53533333333326</v>
      </c>
      <c r="E14" s="19">
        <f t="shared" ref="E14:E17" si="13">C14-D14</f>
        <v>2277.6766666666663</v>
      </c>
      <c r="F14" s="20">
        <v>1931.6499999999996</v>
      </c>
      <c r="G14" s="18">
        <f t="shared" ref="G14:G17" si="14">F14/7</f>
        <v>275.94999999999993</v>
      </c>
      <c r="H14" s="19">
        <f t="shared" ref="H14:H17" si="15">F14-G14</f>
        <v>1655.6999999999998</v>
      </c>
      <c r="I14" s="20">
        <v>1497.8324999999995</v>
      </c>
      <c r="J14" s="18">
        <f t="shared" ref="J14:J17" si="16">I14/6</f>
        <v>249.63874999999993</v>
      </c>
      <c r="K14" s="19">
        <f t="shared" ref="K14:K17" si="17">I14-J14</f>
        <v>1248.1937499999997</v>
      </c>
      <c r="L14" s="20">
        <v>2843.3659999999995</v>
      </c>
      <c r="M14" s="18">
        <f t="shared" ref="M14:M17" si="18">L14/7</f>
        <v>406.1951428571428</v>
      </c>
      <c r="N14" s="19">
        <f t="shared" ref="N14:N17" si="19">L14-M14</f>
        <v>2437.1708571428567</v>
      </c>
      <c r="P14" s="29" t="s">
        <v>5</v>
      </c>
      <c r="Q14" s="29" t="s">
        <v>7</v>
      </c>
      <c r="R14" s="30">
        <v>2015</v>
      </c>
      <c r="S14" s="29" t="s">
        <v>0</v>
      </c>
      <c r="T14" s="29" t="s">
        <v>2</v>
      </c>
      <c r="U14" s="31">
        <v>4928.5495000000001</v>
      </c>
    </row>
    <row r="15" spans="1:21" ht="17.25" x14ac:dyDescent="0.35">
      <c r="A15" s="21"/>
      <c r="B15" s="1" t="s">
        <v>14</v>
      </c>
      <c r="C15" s="17">
        <v>3367.2114999999994</v>
      </c>
      <c r="D15" s="18">
        <f t="shared" si="12"/>
        <v>561.20191666666653</v>
      </c>
      <c r="E15" s="19">
        <f t="shared" si="13"/>
        <v>2806.009583333333</v>
      </c>
      <c r="F15" s="20">
        <v>2040.39</v>
      </c>
      <c r="G15" s="18">
        <f t="shared" si="14"/>
        <v>291.4842857142857</v>
      </c>
      <c r="H15" s="19">
        <f t="shared" si="15"/>
        <v>1748.9057142857143</v>
      </c>
      <c r="I15" s="20">
        <v>2609.1509999999989</v>
      </c>
      <c r="J15" s="18">
        <f t="shared" si="16"/>
        <v>434.85849999999982</v>
      </c>
      <c r="K15" s="19">
        <f t="shared" si="17"/>
        <v>2174.2924999999991</v>
      </c>
      <c r="L15" s="20">
        <v>1919.146</v>
      </c>
      <c r="M15" s="18">
        <f t="shared" si="18"/>
        <v>274.16371428571426</v>
      </c>
      <c r="N15" s="19">
        <f t="shared" si="19"/>
        <v>1644.9822857142858</v>
      </c>
      <c r="P15" s="32" t="s">
        <v>5</v>
      </c>
      <c r="Q15" s="32" t="s">
        <v>7</v>
      </c>
      <c r="R15" s="33">
        <v>2015</v>
      </c>
      <c r="S15" s="32" t="s">
        <v>0</v>
      </c>
      <c r="T15" s="32" t="s">
        <v>3</v>
      </c>
      <c r="U15" s="34">
        <v>821.42489999999998</v>
      </c>
    </row>
    <row r="16" spans="1:21" ht="17.25" x14ac:dyDescent="0.35">
      <c r="A16" s="21"/>
      <c r="B16" s="1" t="s">
        <v>15</v>
      </c>
      <c r="C16" s="17">
        <v>2027.0229999999999</v>
      </c>
      <c r="D16" s="18">
        <f t="shared" si="12"/>
        <v>337.83716666666663</v>
      </c>
      <c r="E16" s="19">
        <f t="shared" si="13"/>
        <v>1689.1858333333332</v>
      </c>
      <c r="F16" s="20">
        <v>2736.3900000000003</v>
      </c>
      <c r="G16" s="18">
        <f t="shared" si="14"/>
        <v>390.91285714285721</v>
      </c>
      <c r="H16" s="19">
        <f t="shared" si="15"/>
        <v>2345.477142857143</v>
      </c>
      <c r="I16" s="20">
        <v>2460.0369999999994</v>
      </c>
      <c r="J16" s="18">
        <f t="shared" si="16"/>
        <v>410.00616666666656</v>
      </c>
      <c r="K16" s="19">
        <f t="shared" si="17"/>
        <v>2050.0308333333328</v>
      </c>
      <c r="L16" s="20">
        <v>1619.2059999999999</v>
      </c>
      <c r="M16" s="18">
        <f t="shared" si="18"/>
        <v>231.31514285714283</v>
      </c>
      <c r="N16" s="19">
        <f t="shared" si="19"/>
        <v>1387.8908571428572</v>
      </c>
      <c r="P16" s="29" t="s">
        <v>5</v>
      </c>
      <c r="Q16" s="29" t="s">
        <v>7</v>
      </c>
      <c r="R16" s="30">
        <v>2015</v>
      </c>
      <c r="S16" s="29" t="s">
        <v>0</v>
      </c>
      <c r="T16" s="29" t="s">
        <v>4</v>
      </c>
      <c r="U16" s="31">
        <v>4107.1246000000001</v>
      </c>
    </row>
    <row r="17" spans="1:21" ht="17.25" x14ac:dyDescent="0.35">
      <c r="A17" s="22"/>
      <c r="B17" s="1" t="s">
        <v>16</v>
      </c>
      <c r="C17" s="23">
        <v>2935.9979999999996</v>
      </c>
      <c r="D17" s="18">
        <f t="shared" si="12"/>
        <v>489.33299999999991</v>
      </c>
      <c r="E17" s="19">
        <f t="shared" si="13"/>
        <v>2446.6649999999995</v>
      </c>
      <c r="F17" s="20">
        <v>2493.8200000000002</v>
      </c>
      <c r="G17" s="18">
        <f t="shared" si="14"/>
        <v>356.26000000000005</v>
      </c>
      <c r="H17" s="19">
        <f t="shared" si="15"/>
        <v>2137.56</v>
      </c>
      <c r="I17" s="20">
        <v>3084.4370000000004</v>
      </c>
      <c r="J17" s="18">
        <f t="shared" si="16"/>
        <v>514.07283333333339</v>
      </c>
      <c r="K17" s="19">
        <f t="shared" si="17"/>
        <v>2570.3641666666672</v>
      </c>
      <c r="L17" s="20">
        <v>1407.5545000000002</v>
      </c>
      <c r="M17" s="18">
        <f t="shared" si="18"/>
        <v>201.0792142857143</v>
      </c>
      <c r="N17" s="19">
        <f t="shared" si="19"/>
        <v>1206.475285714286</v>
      </c>
      <c r="P17" s="32" t="s">
        <v>5</v>
      </c>
      <c r="Q17" s="32" t="s">
        <v>7</v>
      </c>
      <c r="R17" s="33">
        <v>2015</v>
      </c>
      <c r="S17" s="32" t="s">
        <v>1</v>
      </c>
      <c r="T17" s="32" t="s">
        <v>2</v>
      </c>
      <c r="U17" s="34">
        <v>3158.81</v>
      </c>
    </row>
    <row r="18" spans="1:21" ht="17.25" x14ac:dyDescent="0.35">
      <c r="A18" s="10" t="s">
        <v>17</v>
      </c>
      <c r="B18" s="11"/>
      <c r="C18" s="24">
        <f>SUM(C13:C17)</f>
        <v>15624.210999999998</v>
      </c>
      <c r="D18" s="24">
        <f t="shared" ref="D18:H18" si="20">SUM(D13:D17)</f>
        <v>2604.0351666666661</v>
      </c>
      <c r="E18" s="24">
        <f t="shared" si="20"/>
        <v>13020.175833333331</v>
      </c>
      <c r="F18" s="24">
        <f t="shared" si="20"/>
        <v>12621.449999999999</v>
      </c>
      <c r="G18" s="24">
        <f t="shared" si="20"/>
        <v>1803.0642857142855</v>
      </c>
      <c r="H18" s="25">
        <f t="shared" si="20"/>
        <v>10818.385714285714</v>
      </c>
      <c r="I18" s="24">
        <f>SUM(I13:I17)</f>
        <v>11508.866499999998</v>
      </c>
      <c r="J18" s="24">
        <f t="shared" ref="J18:N18" si="21">SUM(J13:J17)</f>
        <v>1918.1444166666663</v>
      </c>
      <c r="K18" s="24">
        <f t="shared" si="21"/>
        <v>9590.7220833333304</v>
      </c>
      <c r="L18" s="24">
        <f t="shared" si="21"/>
        <v>9696.3584999999985</v>
      </c>
      <c r="M18" s="24">
        <f t="shared" si="21"/>
        <v>1385.1940714285713</v>
      </c>
      <c r="N18" s="25">
        <f t="shared" si="21"/>
        <v>8311.1644285714283</v>
      </c>
      <c r="P18" s="29" t="s">
        <v>5</v>
      </c>
      <c r="Q18" s="29" t="s">
        <v>7</v>
      </c>
      <c r="R18" s="30">
        <v>2015</v>
      </c>
      <c r="S18" s="29" t="s">
        <v>1</v>
      </c>
      <c r="T18" s="29" t="s">
        <v>3</v>
      </c>
      <c r="U18" s="31">
        <v>451.2586</v>
      </c>
    </row>
    <row r="19" spans="1:21" ht="17.25" x14ac:dyDescent="0.35">
      <c r="A19" s="38" t="s">
        <v>18</v>
      </c>
      <c r="B19" s="39"/>
      <c r="C19" s="40">
        <f t="shared" ref="C19:N19" si="22">SUM(C18,C10)</f>
        <v>31751.190499999997</v>
      </c>
      <c r="D19" s="40">
        <f t="shared" si="22"/>
        <v>5291.8650833333322</v>
      </c>
      <c r="E19" s="40">
        <f t="shared" si="22"/>
        <v>26459.325416666659</v>
      </c>
      <c r="F19" s="40">
        <f t="shared" si="22"/>
        <v>26262.76</v>
      </c>
      <c r="G19" s="40">
        <f t="shared" si="22"/>
        <v>3751.8228571428572</v>
      </c>
      <c r="H19" s="41">
        <f t="shared" si="22"/>
        <v>22510.937142857143</v>
      </c>
      <c r="I19" s="40">
        <f t="shared" si="22"/>
        <v>20876.344999999998</v>
      </c>
      <c r="J19" s="40">
        <f t="shared" si="22"/>
        <v>3479.3908333333329</v>
      </c>
      <c r="K19" s="40">
        <f t="shared" si="22"/>
        <v>17396.954166666663</v>
      </c>
      <c r="L19" s="40">
        <f t="shared" si="22"/>
        <v>21311.083499999997</v>
      </c>
      <c r="M19" s="40">
        <f t="shared" si="22"/>
        <v>3044.4404999999997</v>
      </c>
      <c r="N19" s="41">
        <f t="shared" si="22"/>
        <v>18266.642999999996</v>
      </c>
      <c r="P19" s="32" t="s">
        <v>5</v>
      </c>
      <c r="Q19" s="32" t="s">
        <v>7</v>
      </c>
      <c r="R19" s="33">
        <v>2015</v>
      </c>
      <c r="S19" s="32" t="s">
        <v>1</v>
      </c>
      <c r="T19" s="32" t="s">
        <v>4</v>
      </c>
      <c r="U19" s="34">
        <v>2707.5513999999998</v>
      </c>
    </row>
    <row r="20" spans="1:21" x14ac:dyDescent="0.25">
      <c r="P20" s="29" t="s">
        <v>5</v>
      </c>
      <c r="Q20" s="29" t="s">
        <v>7</v>
      </c>
      <c r="R20" s="30">
        <v>2014</v>
      </c>
      <c r="S20" s="29" t="s">
        <v>0</v>
      </c>
      <c r="T20" s="29" t="s">
        <v>2</v>
      </c>
      <c r="U20" s="31">
        <v>1649.7085</v>
      </c>
    </row>
    <row r="21" spans="1:21" x14ac:dyDescent="0.25">
      <c r="P21" s="32" t="s">
        <v>5</v>
      </c>
      <c r="Q21" s="32" t="s">
        <v>7</v>
      </c>
      <c r="R21" s="33">
        <v>2014</v>
      </c>
      <c r="S21" s="32" t="s">
        <v>0</v>
      </c>
      <c r="T21" s="32" t="s">
        <v>3</v>
      </c>
      <c r="U21" s="34">
        <v>274.95139999999998</v>
      </c>
    </row>
    <row r="22" spans="1:21" x14ac:dyDescent="0.25">
      <c r="P22" s="29" t="s">
        <v>5</v>
      </c>
      <c r="Q22" s="29" t="s">
        <v>7</v>
      </c>
      <c r="R22" s="30">
        <v>2014</v>
      </c>
      <c r="S22" s="29" t="s">
        <v>0</v>
      </c>
      <c r="T22" s="29" t="s">
        <v>4</v>
      </c>
      <c r="U22" s="31">
        <v>1374.7571</v>
      </c>
    </row>
    <row r="23" spans="1:21" x14ac:dyDescent="0.25">
      <c r="P23" s="32" t="s">
        <v>5</v>
      </c>
      <c r="Q23" s="32" t="s">
        <v>7</v>
      </c>
      <c r="R23" s="33">
        <v>2014</v>
      </c>
      <c r="S23" s="32" t="s">
        <v>1</v>
      </c>
      <c r="T23" s="32" t="s">
        <v>2</v>
      </c>
      <c r="U23" s="34">
        <v>2908.9090000000001</v>
      </c>
    </row>
    <row r="24" spans="1:21" x14ac:dyDescent="0.25">
      <c r="P24" s="29" t="s">
        <v>5</v>
      </c>
      <c r="Q24" s="29" t="s">
        <v>7</v>
      </c>
      <c r="R24" s="30">
        <v>2014</v>
      </c>
      <c r="S24" s="29" t="s">
        <v>1</v>
      </c>
      <c r="T24" s="29" t="s">
        <v>3</v>
      </c>
      <c r="U24" s="31">
        <v>415.55840000000001</v>
      </c>
    </row>
    <row r="25" spans="1:21" x14ac:dyDescent="0.25">
      <c r="P25" s="32" t="s">
        <v>5</v>
      </c>
      <c r="Q25" s="32" t="s">
        <v>7</v>
      </c>
      <c r="R25" s="33">
        <v>2014</v>
      </c>
      <c r="S25" s="32" t="s">
        <v>1</v>
      </c>
      <c r="T25" s="32" t="s">
        <v>4</v>
      </c>
      <c r="U25" s="34">
        <v>2493.3506000000002</v>
      </c>
    </row>
    <row r="26" spans="1:21" x14ac:dyDescent="0.25">
      <c r="P26" s="29" t="s">
        <v>5</v>
      </c>
      <c r="Q26" s="29" t="s">
        <v>8</v>
      </c>
      <c r="R26" s="30">
        <v>2015</v>
      </c>
      <c r="S26" s="29" t="s">
        <v>0</v>
      </c>
      <c r="T26" s="29" t="s">
        <v>2</v>
      </c>
      <c r="U26" s="31">
        <v>1893.3875</v>
      </c>
    </row>
    <row r="27" spans="1:21" x14ac:dyDescent="0.25">
      <c r="P27" s="32" t="s">
        <v>5</v>
      </c>
      <c r="Q27" s="32" t="s">
        <v>8</v>
      </c>
      <c r="R27" s="33">
        <v>2015</v>
      </c>
      <c r="S27" s="32" t="s">
        <v>0</v>
      </c>
      <c r="T27" s="32" t="s">
        <v>3</v>
      </c>
      <c r="U27" s="34">
        <v>315.56459999999998</v>
      </c>
    </row>
    <row r="28" spans="1:21" x14ac:dyDescent="0.25">
      <c r="P28" s="29" t="s">
        <v>5</v>
      </c>
      <c r="Q28" s="29" t="s">
        <v>8</v>
      </c>
      <c r="R28" s="30">
        <v>2015</v>
      </c>
      <c r="S28" s="29" t="s">
        <v>0</v>
      </c>
      <c r="T28" s="29" t="s">
        <v>4</v>
      </c>
      <c r="U28" s="31">
        <v>1577.8228999999999</v>
      </c>
    </row>
    <row r="29" spans="1:21" x14ac:dyDescent="0.25">
      <c r="P29" s="32" t="s">
        <v>5</v>
      </c>
      <c r="Q29" s="32" t="s">
        <v>8</v>
      </c>
      <c r="R29" s="33">
        <v>2015</v>
      </c>
      <c r="S29" s="32" t="s">
        <v>1</v>
      </c>
      <c r="T29" s="32" t="s">
        <v>2</v>
      </c>
      <c r="U29" s="34">
        <v>2570.11</v>
      </c>
    </row>
    <row r="30" spans="1:21" x14ac:dyDescent="0.25">
      <c r="P30" s="29" t="s">
        <v>5</v>
      </c>
      <c r="Q30" s="29" t="s">
        <v>8</v>
      </c>
      <c r="R30" s="30">
        <v>2015</v>
      </c>
      <c r="S30" s="29" t="s">
        <v>1</v>
      </c>
      <c r="T30" s="29" t="s">
        <v>3</v>
      </c>
      <c r="U30" s="31">
        <v>367.15859999999998</v>
      </c>
    </row>
    <row r="31" spans="1:21" x14ac:dyDescent="0.25">
      <c r="P31" s="32" t="s">
        <v>5</v>
      </c>
      <c r="Q31" s="32" t="s">
        <v>8</v>
      </c>
      <c r="R31" s="33">
        <v>2015</v>
      </c>
      <c r="S31" s="32" t="s">
        <v>1</v>
      </c>
      <c r="T31" s="32" t="s">
        <v>4</v>
      </c>
      <c r="U31" s="34">
        <v>2202.9513999999999</v>
      </c>
    </row>
    <row r="32" spans="1:21" x14ac:dyDescent="0.25">
      <c r="P32" s="29" t="s">
        <v>5</v>
      </c>
      <c r="Q32" s="29" t="s">
        <v>8</v>
      </c>
      <c r="R32" s="30">
        <v>2014</v>
      </c>
      <c r="S32" s="29" t="s">
        <v>0</v>
      </c>
      <c r="T32" s="29" t="s">
        <v>2</v>
      </c>
      <c r="U32" s="31">
        <v>2406.7339999999999</v>
      </c>
    </row>
    <row r="33" spans="16:21" x14ac:dyDescent="0.25">
      <c r="P33" s="32" t="s">
        <v>5</v>
      </c>
      <c r="Q33" s="32" t="s">
        <v>8</v>
      </c>
      <c r="R33" s="33">
        <v>2014</v>
      </c>
      <c r="S33" s="32" t="s">
        <v>0</v>
      </c>
      <c r="T33" s="32" t="s">
        <v>3</v>
      </c>
      <c r="U33" s="34">
        <v>401.1223</v>
      </c>
    </row>
    <row r="34" spans="16:21" x14ac:dyDescent="0.25">
      <c r="P34" s="29" t="s">
        <v>5</v>
      </c>
      <c r="Q34" s="29" t="s">
        <v>8</v>
      </c>
      <c r="R34" s="30">
        <v>2014</v>
      </c>
      <c r="S34" s="29" t="s">
        <v>0</v>
      </c>
      <c r="T34" s="29" t="s">
        <v>4</v>
      </c>
      <c r="U34" s="31">
        <v>2005.6116999999999</v>
      </c>
    </row>
    <row r="35" spans="16:21" x14ac:dyDescent="0.25">
      <c r="P35" s="32" t="s">
        <v>5</v>
      </c>
      <c r="Q35" s="32" t="s">
        <v>8</v>
      </c>
      <c r="R35" s="33">
        <v>2014</v>
      </c>
      <c r="S35" s="32" t="s">
        <v>1</v>
      </c>
      <c r="T35" s="32" t="s">
        <v>2</v>
      </c>
      <c r="U35" s="34">
        <v>2040.4404999999999</v>
      </c>
    </row>
    <row r="36" spans="16:21" x14ac:dyDescent="0.25">
      <c r="P36" s="29" t="s">
        <v>5</v>
      </c>
      <c r="Q36" s="29" t="s">
        <v>8</v>
      </c>
      <c r="R36" s="30">
        <v>2014</v>
      </c>
      <c r="S36" s="29" t="s">
        <v>1</v>
      </c>
      <c r="T36" s="29" t="s">
        <v>3</v>
      </c>
      <c r="U36" s="31">
        <v>291.49149999999997</v>
      </c>
    </row>
    <row r="37" spans="16:21" x14ac:dyDescent="0.25">
      <c r="P37" s="32" t="s">
        <v>5</v>
      </c>
      <c r="Q37" s="32" t="s">
        <v>8</v>
      </c>
      <c r="R37" s="33">
        <v>2014</v>
      </c>
      <c r="S37" s="32" t="s">
        <v>1</v>
      </c>
      <c r="T37" s="32" t="s">
        <v>4</v>
      </c>
      <c r="U37" s="34">
        <v>1748.9490000000001</v>
      </c>
    </row>
    <row r="38" spans="16:21" x14ac:dyDescent="0.25">
      <c r="P38" s="29" t="s">
        <v>5</v>
      </c>
      <c r="Q38" s="29" t="s">
        <v>9</v>
      </c>
      <c r="R38" s="30">
        <v>2015</v>
      </c>
      <c r="S38" s="29" t="s">
        <v>0</v>
      </c>
      <c r="T38" s="29" t="s">
        <v>2</v>
      </c>
      <c r="U38" s="31">
        <v>4396.9319999999998</v>
      </c>
    </row>
    <row r="39" spans="16:21" x14ac:dyDescent="0.25">
      <c r="P39" s="32" t="s">
        <v>5</v>
      </c>
      <c r="Q39" s="32" t="s">
        <v>9</v>
      </c>
      <c r="R39" s="33">
        <v>2015</v>
      </c>
      <c r="S39" s="32" t="s">
        <v>0</v>
      </c>
      <c r="T39" s="32" t="s">
        <v>3</v>
      </c>
      <c r="U39" s="34">
        <v>732.822</v>
      </c>
    </row>
    <row r="40" spans="16:21" x14ac:dyDescent="0.25">
      <c r="P40" s="29" t="s">
        <v>5</v>
      </c>
      <c r="Q40" s="29" t="s">
        <v>9</v>
      </c>
      <c r="R40" s="30">
        <v>2015</v>
      </c>
      <c r="S40" s="29" t="s">
        <v>0</v>
      </c>
      <c r="T40" s="29" t="s">
        <v>4</v>
      </c>
      <c r="U40" s="31">
        <v>3664.11</v>
      </c>
    </row>
    <row r="41" spans="16:21" x14ac:dyDescent="0.25">
      <c r="P41" s="32" t="s">
        <v>5</v>
      </c>
      <c r="Q41" s="32" t="s">
        <v>9</v>
      </c>
      <c r="R41" s="33">
        <v>2015</v>
      </c>
      <c r="S41" s="32" t="s">
        <v>1</v>
      </c>
      <c r="T41" s="32" t="s">
        <v>2</v>
      </c>
      <c r="U41" s="34">
        <v>3716.86</v>
      </c>
    </row>
    <row r="42" spans="16:21" x14ac:dyDescent="0.25">
      <c r="P42" s="29" t="s">
        <v>5</v>
      </c>
      <c r="Q42" s="29" t="s">
        <v>9</v>
      </c>
      <c r="R42" s="30">
        <v>2015</v>
      </c>
      <c r="S42" s="29" t="s">
        <v>1</v>
      </c>
      <c r="T42" s="29" t="s">
        <v>3</v>
      </c>
      <c r="U42" s="31">
        <v>530.98</v>
      </c>
    </row>
    <row r="43" spans="16:21" x14ac:dyDescent="0.25">
      <c r="P43" s="32" t="s">
        <v>5</v>
      </c>
      <c r="Q43" s="32" t="s">
        <v>9</v>
      </c>
      <c r="R43" s="33">
        <v>2015</v>
      </c>
      <c r="S43" s="32" t="s">
        <v>1</v>
      </c>
      <c r="T43" s="32" t="s">
        <v>4</v>
      </c>
      <c r="U43" s="34">
        <v>3185.88</v>
      </c>
    </row>
    <row r="44" spans="16:21" x14ac:dyDescent="0.25">
      <c r="P44" s="29" t="s">
        <v>5</v>
      </c>
      <c r="Q44" s="29" t="s">
        <v>9</v>
      </c>
      <c r="R44" s="30">
        <v>2014</v>
      </c>
      <c r="S44" s="29" t="s">
        <v>0</v>
      </c>
      <c r="T44" s="29" t="s">
        <v>2</v>
      </c>
      <c r="U44" s="31">
        <v>3606.8024999999998</v>
      </c>
    </row>
    <row r="45" spans="16:21" x14ac:dyDescent="0.25">
      <c r="P45" s="32" t="s">
        <v>5</v>
      </c>
      <c r="Q45" s="32" t="s">
        <v>9</v>
      </c>
      <c r="R45" s="33">
        <v>2014</v>
      </c>
      <c r="S45" s="32" t="s">
        <v>0</v>
      </c>
      <c r="T45" s="32" t="s">
        <v>3</v>
      </c>
      <c r="U45" s="34">
        <v>601.13369999999998</v>
      </c>
    </row>
    <row r="46" spans="16:21" x14ac:dyDescent="0.25">
      <c r="P46" s="29" t="s">
        <v>5</v>
      </c>
      <c r="Q46" s="29" t="s">
        <v>9</v>
      </c>
      <c r="R46" s="30">
        <v>2014</v>
      </c>
      <c r="S46" s="29" t="s">
        <v>0</v>
      </c>
      <c r="T46" s="29" t="s">
        <v>4</v>
      </c>
      <c r="U46" s="31">
        <v>3005.6687000000002</v>
      </c>
    </row>
    <row r="47" spans="16:21" x14ac:dyDescent="0.25">
      <c r="P47" s="32" t="s">
        <v>5</v>
      </c>
      <c r="Q47" s="32" t="s">
        <v>9</v>
      </c>
      <c r="R47" s="33">
        <v>2014</v>
      </c>
      <c r="S47" s="32" t="s">
        <v>1</v>
      </c>
      <c r="T47" s="32" t="s">
        <v>2</v>
      </c>
      <c r="U47" s="34">
        <v>3971.0630000000001</v>
      </c>
    </row>
    <row r="48" spans="16:21" x14ac:dyDescent="0.25">
      <c r="P48" s="29" t="s">
        <v>5</v>
      </c>
      <c r="Q48" s="29" t="s">
        <v>9</v>
      </c>
      <c r="R48" s="30">
        <v>2014</v>
      </c>
      <c r="S48" s="29" t="s">
        <v>1</v>
      </c>
      <c r="T48" s="29" t="s">
        <v>3</v>
      </c>
      <c r="U48" s="31">
        <v>567.29470000000003</v>
      </c>
    </row>
    <row r="49" spans="16:21" x14ac:dyDescent="0.25">
      <c r="P49" s="32" t="s">
        <v>5</v>
      </c>
      <c r="Q49" s="32" t="s">
        <v>9</v>
      </c>
      <c r="R49" s="33">
        <v>2014</v>
      </c>
      <c r="S49" s="32" t="s">
        <v>1</v>
      </c>
      <c r="T49" s="32" t="s">
        <v>4</v>
      </c>
      <c r="U49" s="34">
        <v>3403.7683000000002</v>
      </c>
    </row>
    <row r="50" spans="16:21" x14ac:dyDescent="0.25">
      <c r="P50" s="29" t="s">
        <v>11</v>
      </c>
      <c r="Q50" s="29" t="s">
        <v>12</v>
      </c>
      <c r="R50" s="30">
        <v>2015</v>
      </c>
      <c r="S50" s="29" t="s">
        <v>0</v>
      </c>
      <c r="T50" s="29" t="s">
        <v>2</v>
      </c>
      <c r="U50" s="31">
        <v>4560.7664999999997</v>
      </c>
    </row>
    <row r="51" spans="16:21" x14ac:dyDescent="0.25">
      <c r="P51" s="32" t="s">
        <v>11</v>
      </c>
      <c r="Q51" s="32" t="s">
        <v>12</v>
      </c>
      <c r="R51" s="33">
        <v>2015</v>
      </c>
      <c r="S51" s="32" t="s">
        <v>0</v>
      </c>
      <c r="T51" s="32" t="s">
        <v>3</v>
      </c>
      <c r="U51" s="34">
        <v>760.1277</v>
      </c>
    </row>
    <row r="52" spans="16:21" x14ac:dyDescent="0.25">
      <c r="P52" s="29" t="s">
        <v>11</v>
      </c>
      <c r="Q52" s="29" t="s">
        <v>12</v>
      </c>
      <c r="R52" s="30">
        <v>2015</v>
      </c>
      <c r="S52" s="29" t="s">
        <v>0</v>
      </c>
      <c r="T52" s="29" t="s">
        <v>4</v>
      </c>
      <c r="U52" s="31">
        <v>3800.6387</v>
      </c>
    </row>
    <row r="53" spans="16:21" x14ac:dyDescent="0.25">
      <c r="P53" s="32" t="s">
        <v>11</v>
      </c>
      <c r="Q53" s="32" t="s">
        <v>12</v>
      </c>
      <c r="R53" s="33">
        <v>2015</v>
      </c>
      <c r="S53" s="32" t="s">
        <v>1</v>
      </c>
      <c r="T53" s="32" t="s">
        <v>2</v>
      </c>
      <c r="U53" s="34">
        <v>3419.2</v>
      </c>
    </row>
    <row r="54" spans="16:21" x14ac:dyDescent="0.25">
      <c r="P54" s="29" t="s">
        <v>11</v>
      </c>
      <c r="Q54" s="29" t="s">
        <v>12</v>
      </c>
      <c r="R54" s="30">
        <v>2015</v>
      </c>
      <c r="S54" s="29" t="s">
        <v>1</v>
      </c>
      <c r="T54" s="29" t="s">
        <v>3</v>
      </c>
      <c r="U54" s="31">
        <v>488.45710000000003</v>
      </c>
    </row>
    <row r="55" spans="16:21" x14ac:dyDescent="0.25">
      <c r="P55" s="32" t="s">
        <v>11</v>
      </c>
      <c r="Q55" s="32" t="s">
        <v>12</v>
      </c>
      <c r="R55" s="33">
        <v>2015</v>
      </c>
      <c r="S55" s="32" t="s">
        <v>1</v>
      </c>
      <c r="T55" s="32" t="s">
        <v>4</v>
      </c>
      <c r="U55" s="34">
        <v>2930.7429000000002</v>
      </c>
    </row>
    <row r="56" spans="16:21" x14ac:dyDescent="0.25">
      <c r="P56" s="29" t="s">
        <v>11</v>
      </c>
      <c r="Q56" s="29" t="s">
        <v>12</v>
      </c>
      <c r="R56" s="30">
        <v>2014</v>
      </c>
      <c r="S56" s="29" t="s">
        <v>0</v>
      </c>
      <c r="T56" s="29" t="s">
        <v>2</v>
      </c>
      <c r="U56" s="31">
        <v>1857.4090000000001</v>
      </c>
    </row>
    <row r="57" spans="16:21" x14ac:dyDescent="0.25">
      <c r="P57" s="32" t="s">
        <v>11</v>
      </c>
      <c r="Q57" s="32" t="s">
        <v>12</v>
      </c>
      <c r="R57" s="33">
        <v>2014</v>
      </c>
      <c r="S57" s="32" t="s">
        <v>0</v>
      </c>
      <c r="T57" s="32" t="s">
        <v>3</v>
      </c>
      <c r="U57" s="34">
        <v>309.56819999999999</v>
      </c>
    </row>
    <row r="58" spans="16:21" x14ac:dyDescent="0.25">
      <c r="P58" s="29" t="s">
        <v>11</v>
      </c>
      <c r="Q58" s="29" t="s">
        <v>12</v>
      </c>
      <c r="R58" s="30">
        <v>2014</v>
      </c>
      <c r="S58" s="29" t="s">
        <v>0</v>
      </c>
      <c r="T58" s="29" t="s">
        <v>4</v>
      </c>
      <c r="U58" s="31">
        <v>1547.8407999999999</v>
      </c>
    </row>
    <row r="59" spans="16:21" x14ac:dyDescent="0.25">
      <c r="P59" s="32" t="s">
        <v>11</v>
      </c>
      <c r="Q59" s="32" t="s">
        <v>12</v>
      </c>
      <c r="R59" s="33">
        <v>2014</v>
      </c>
      <c r="S59" s="32" t="s">
        <v>1</v>
      </c>
      <c r="T59" s="32" t="s">
        <v>2</v>
      </c>
      <c r="U59" s="34">
        <v>1907.086</v>
      </c>
    </row>
    <row r="60" spans="16:21" x14ac:dyDescent="0.25">
      <c r="P60" s="29" t="s">
        <v>11</v>
      </c>
      <c r="Q60" s="29" t="s">
        <v>12</v>
      </c>
      <c r="R60" s="30">
        <v>2014</v>
      </c>
      <c r="S60" s="29" t="s">
        <v>1</v>
      </c>
      <c r="T60" s="29" t="s">
        <v>3</v>
      </c>
      <c r="U60" s="31">
        <v>272.4409</v>
      </c>
    </row>
    <row r="61" spans="16:21" x14ac:dyDescent="0.25">
      <c r="P61" s="32" t="s">
        <v>11</v>
      </c>
      <c r="Q61" s="32" t="s">
        <v>12</v>
      </c>
      <c r="R61" s="33">
        <v>2014</v>
      </c>
      <c r="S61" s="32" t="s">
        <v>1</v>
      </c>
      <c r="T61" s="32" t="s">
        <v>4</v>
      </c>
      <c r="U61" s="34">
        <v>1634.6451</v>
      </c>
    </row>
    <row r="62" spans="16:21" x14ac:dyDescent="0.25">
      <c r="P62" s="29" t="s">
        <v>11</v>
      </c>
      <c r="Q62" s="29" t="s">
        <v>13</v>
      </c>
      <c r="R62" s="30">
        <v>2015</v>
      </c>
      <c r="S62" s="29" t="s">
        <v>0</v>
      </c>
      <c r="T62" s="29" t="s">
        <v>2</v>
      </c>
      <c r="U62" s="31">
        <v>2733.212</v>
      </c>
    </row>
    <row r="63" spans="16:21" x14ac:dyDescent="0.25">
      <c r="P63" s="32" t="s">
        <v>11</v>
      </c>
      <c r="Q63" s="32" t="s">
        <v>13</v>
      </c>
      <c r="R63" s="33">
        <v>2015</v>
      </c>
      <c r="S63" s="32" t="s">
        <v>0</v>
      </c>
      <c r="T63" s="32" t="s">
        <v>3</v>
      </c>
      <c r="U63" s="34">
        <v>455.53530000000001</v>
      </c>
    </row>
    <row r="64" spans="16:21" x14ac:dyDescent="0.25">
      <c r="P64" s="29" t="s">
        <v>11</v>
      </c>
      <c r="Q64" s="29" t="s">
        <v>13</v>
      </c>
      <c r="R64" s="30">
        <v>2015</v>
      </c>
      <c r="S64" s="29" t="s">
        <v>0</v>
      </c>
      <c r="T64" s="29" t="s">
        <v>4</v>
      </c>
      <c r="U64" s="31">
        <v>2277.6767</v>
      </c>
    </row>
    <row r="65" spans="16:21" x14ac:dyDescent="0.25">
      <c r="P65" s="32" t="s">
        <v>11</v>
      </c>
      <c r="Q65" s="32" t="s">
        <v>13</v>
      </c>
      <c r="R65" s="33">
        <v>2015</v>
      </c>
      <c r="S65" s="32" t="s">
        <v>1</v>
      </c>
      <c r="T65" s="32" t="s">
        <v>2</v>
      </c>
      <c r="U65" s="34">
        <v>1931.65</v>
      </c>
    </row>
    <row r="66" spans="16:21" x14ac:dyDescent="0.25">
      <c r="P66" s="29" t="s">
        <v>11</v>
      </c>
      <c r="Q66" s="29" t="s">
        <v>13</v>
      </c>
      <c r="R66" s="30">
        <v>2015</v>
      </c>
      <c r="S66" s="29" t="s">
        <v>1</v>
      </c>
      <c r="T66" s="29" t="s">
        <v>3</v>
      </c>
      <c r="U66" s="31">
        <v>275.95</v>
      </c>
    </row>
    <row r="67" spans="16:21" x14ac:dyDescent="0.25">
      <c r="P67" s="32" t="s">
        <v>11</v>
      </c>
      <c r="Q67" s="32" t="s">
        <v>13</v>
      </c>
      <c r="R67" s="33">
        <v>2015</v>
      </c>
      <c r="S67" s="32" t="s">
        <v>1</v>
      </c>
      <c r="T67" s="32" t="s">
        <v>4</v>
      </c>
      <c r="U67" s="34">
        <v>1655.7</v>
      </c>
    </row>
    <row r="68" spans="16:21" x14ac:dyDescent="0.25">
      <c r="P68" s="29" t="s">
        <v>11</v>
      </c>
      <c r="Q68" s="29" t="s">
        <v>13</v>
      </c>
      <c r="R68" s="30">
        <v>2014</v>
      </c>
      <c r="S68" s="29" t="s">
        <v>0</v>
      </c>
      <c r="T68" s="29" t="s">
        <v>2</v>
      </c>
      <c r="U68" s="31">
        <v>1497.8325</v>
      </c>
    </row>
    <row r="69" spans="16:21" x14ac:dyDescent="0.25">
      <c r="P69" s="32" t="s">
        <v>11</v>
      </c>
      <c r="Q69" s="32" t="s">
        <v>13</v>
      </c>
      <c r="R69" s="33">
        <v>2014</v>
      </c>
      <c r="S69" s="32" t="s">
        <v>0</v>
      </c>
      <c r="T69" s="32" t="s">
        <v>3</v>
      </c>
      <c r="U69" s="34">
        <v>249.6387</v>
      </c>
    </row>
    <row r="70" spans="16:21" x14ac:dyDescent="0.25">
      <c r="P70" s="29" t="s">
        <v>11</v>
      </c>
      <c r="Q70" s="29" t="s">
        <v>13</v>
      </c>
      <c r="R70" s="30">
        <v>2014</v>
      </c>
      <c r="S70" s="29" t="s">
        <v>0</v>
      </c>
      <c r="T70" s="29" t="s">
        <v>4</v>
      </c>
      <c r="U70" s="31">
        <v>1248.1937</v>
      </c>
    </row>
    <row r="71" spans="16:21" x14ac:dyDescent="0.25">
      <c r="P71" s="32" t="s">
        <v>11</v>
      </c>
      <c r="Q71" s="32" t="s">
        <v>13</v>
      </c>
      <c r="R71" s="33">
        <v>2014</v>
      </c>
      <c r="S71" s="32" t="s">
        <v>1</v>
      </c>
      <c r="T71" s="32" t="s">
        <v>2</v>
      </c>
      <c r="U71" s="34">
        <v>2843.366</v>
      </c>
    </row>
    <row r="72" spans="16:21" x14ac:dyDescent="0.25">
      <c r="P72" s="29" t="s">
        <v>11</v>
      </c>
      <c r="Q72" s="29" t="s">
        <v>13</v>
      </c>
      <c r="R72" s="30">
        <v>2014</v>
      </c>
      <c r="S72" s="29" t="s">
        <v>1</v>
      </c>
      <c r="T72" s="29" t="s">
        <v>3</v>
      </c>
      <c r="U72" s="31">
        <v>406.19510000000002</v>
      </c>
    </row>
    <row r="73" spans="16:21" x14ac:dyDescent="0.25">
      <c r="P73" s="32" t="s">
        <v>11</v>
      </c>
      <c r="Q73" s="32" t="s">
        <v>13</v>
      </c>
      <c r="R73" s="33">
        <v>2014</v>
      </c>
      <c r="S73" s="32" t="s">
        <v>1</v>
      </c>
      <c r="T73" s="32" t="s">
        <v>4</v>
      </c>
      <c r="U73" s="34">
        <v>2437.1709000000001</v>
      </c>
    </row>
    <row r="74" spans="16:21" x14ac:dyDescent="0.25">
      <c r="P74" s="29" t="s">
        <v>11</v>
      </c>
      <c r="Q74" s="29" t="s">
        <v>14</v>
      </c>
      <c r="R74" s="30">
        <v>2015</v>
      </c>
      <c r="S74" s="29" t="s">
        <v>0</v>
      </c>
      <c r="T74" s="29" t="s">
        <v>2</v>
      </c>
      <c r="U74" s="31">
        <v>3367.2114999999999</v>
      </c>
    </row>
    <row r="75" spans="16:21" x14ac:dyDescent="0.25">
      <c r="P75" s="32" t="s">
        <v>11</v>
      </c>
      <c r="Q75" s="32" t="s">
        <v>14</v>
      </c>
      <c r="R75" s="33">
        <v>2015</v>
      </c>
      <c r="S75" s="32" t="s">
        <v>0</v>
      </c>
      <c r="T75" s="32" t="s">
        <v>3</v>
      </c>
      <c r="U75" s="34">
        <v>561.20190000000002</v>
      </c>
    </row>
    <row r="76" spans="16:21" x14ac:dyDescent="0.25">
      <c r="P76" s="29" t="s">
        <v>11</v>
      </c>
      <c r="Q76" s="29" t="s">
        <v>14</v>
      </c>
      <c r="R76" s="30">
        <v>2015</v>
      </c>
      <c r="S76" s="29" t="s">
        <v>0</v>
      </c>
      <c r="T76" s="29" t="s">
        <v>4</v>
      </c>
      <c r="U76" s="31">
        <v>2806.0095999999999</v>
      </c>
    </row>
    <row r="77" spans="16:21" x14ac:dyDescent="0.25">
      <c r="P77" s="32" t="s">
        <v>11</v>
      </c>
      <c r="Q77" s="32" t="s">
        <v>14</v>
      </c>
      <c r="R77" s="33">
        <v>2015</v>
      </c>
      <c r="S77" s="32" t="s">
        <v>1</v>
      </c>
      <c r="T77" s="32" t="s">
        <v>2</v>
      </c>
      <c r="U77" s="34">
        <v>2040.39</v>
      </c>
    </row>
    <row r="78" spans="16:21" x14ac:dyDescent="0.25">
      <c r="P78" s="29" t="s">
        <v>11</v>
      </c>
      <c r="Q78" s="29" t="s">
        <v>14</v>
      </c>
      <c r="R78" s="30">
        <v>2015</v>
      </c>
      <c r="S78" s="29" t="s">
        <v>1</v>
      </c>
      <c r="T78" s="29" t="s">
        <v>3</v>
      </c>
      <c r="U78" s="31">
        <v>291.48430000000002</v>
      </c>
    </row>
    <row r="79" spans="16:21" x14ac:dyDescent="0.25">
      <c r="P79" s="32" t="s">
        <v>11</v>
      </c>
      <c r="Q79" s="32" t="s">
        <v>14</v>
      </c>
      <c r="R79" s="33">
        <v>2015</v>
      </c>
      <c r="S79" s="32" t="s">
        <v>1</v>
      </c>
      <c r="T79" s="32" t="s">
        <v>4</v>
      </c>
      <c r="U79" s="34">
        <v>1748.9057</v>
      </c>
    </row>
    <row r="80" spans="16:21" x14ac:dyDescent="0.25">
      <c r="P80" s="29" t="s">
        <v>11</v>
      </c>
      <c r="Q80" s="29" t="s">
        <v>14</v>
      </c>
      <c r="R80" s="30">
        <v>2014</v>
      </c>
      <c r="S80" s="29" t="s">
        <v>0</v>
      </c>
      <c r="T80" s="29" t="s">
        <v>2</v>
      </c>
      <c r="U80" s="31">
        <v>2609.1509999999998</v>
      </c>
    </row>
    <row r="81" spans="16:21" x14ac:dyDescent="0.25">
      <c r="P81" s="32" t="s">
        <v>11</v>
      </c>
      <c r="Q81" s="32" t="s">
        <v>14</v>
      </c>
      <c r="R81" s="33">
        <v>2014</v>
      </c>
      <c r="S81" s="32" t="s">
        <v>0</v>
      </c>
      <c r="T81" s="32" t="s">
        <v>3</v>
      </c>
      <c r="U81" s="34">
        <v>434.85849999999999</v>
      </c>
    </row>
    <row r="82" spans="16:21" x14ac:dyDescent="0.25">
      <c r="P82" s="29" t="s">
        <v>11</v>
      </c>
      <c r="Q82" s="29" t="s">
        <v>14</v>
      </c>
      <c r="R82" s="30">
        <v>2014</v>
      </c>
      <c r="S82" s="29" t="s">
        <v>0</v>
      </c>
      <c r="T82" s="29" t="s">
        <v>4</v>
      </c>
      <c r="U82" s="31">
        <v>2174.2925</v>
      </c>
    </row>
    <row r="83" spans="16:21" x14ac:dyDescent="0.25">
      <c r="P83" s="32" t="s">
        <v>11</v>
      </c>
      <c r="Q83" s="32" t="s">
        <v>14</v>
      </c>
      <c r="R83" s="33">
        <v>2014</v>
      </c>
      <c r="S83" s="32" t="s">
        <v>1</v>
      </c>
      <c r="T83" s="32" t="s">
        <v>2</v>
      </c>
      <c r="U83" s="34">
        <v>1919.146</v>
      </c>
    </row>
    <row r="84" spans="16:21" x14ac:dyDescent="0.25">
      <c r="P84" s="29" t="s">
        <v>11</v>
      </c>
      <c r="Q84" s="29" t="s">
        <v>14</v>
      </c>
      <c r="R84" s="30">
        <v>2014</v>
      </c>
      <c r="S84" s="29" t="s">
        <v>1</v>
      </c>
      <c r="T84" s="29" t="s">
        <v>3</v>
      </c>
      <c r="U84" s="31">
        <v>274.16370000000001</v>
      </c>
    </row>
    <row r="85" spans="16:21" x14ac:dyDescent="0.25">
      <c r="P85" s="32" t="s">
        <v>11</v>
      </c>
      <c r="Q85" s="32" t="s">
        <v>14</v>
      </c>
      <c r="R85" s="33">
        <v>2014</v>
      </c>
      <c r="S85" s="32" t="s">
        <v>1</v>
      </c>
      <c r="T85" s="32" t="s">
        <v>4</v>
      </c>
      <c r="U85" s="34">
        <v>1644.9822999999999</v>
      </c>
    </row>
    <row r="86" spans="16:21" x14ac:dyDescent="0.25">
      <c r="P86" s="29" t="s">
        <v>11</v>
      </c>
      <c r="Q86" s="29" t="s">
        <v>15</v>
      </c>
      <c r="R86" s="30">
        <v>2015</v>
      </c>
      <c r="S86" s="29" t="s">
        <v>0</v>
      </c>
      <c r="T86" s="29" t="s">
        <v>2</v>
      </c>
      <c r="U86" s="31">
        <v>2027.0229999999999</v>
      </c>
    </row>
    <row r="87" spans="16:21" x14ac:dyDescent="0.25">
      <c r="P87" s="32" t="s">
        <v>11</v>
      </c>
      <c r="Q87" s="32" t="s">
        <v>15</v>
      </c>
      <c r="R87" s="33">
        <v>2015</v>
      </c>
      <c r="S87" s="32" t="s">
        <v>0</v>
      </c>
      <c r="T87" s="32" t="s">
        <v>3</v>
      </c>
      <c r="U87" s="34">
        <v>337.8372</v>
      </c>
    </row>
    <row r="88" spans="16:21" x14ac:dyDescent="0.25">
      <c r="P88" s="29" t="s">
        <v>11</v>
      </c>
      <c r="Q88" s="29" t="s">
        <v>15</v>
      </c>
      <c r="R88" s="30">
        <v>2015</v>
      </c>
      <c r="S88" s="29" t="s">
        <v>0</v>
      </c>
      <c r="T88" s="29" t="s">
        <v>4</v>
      </c>
      <c r="U88" s="31">
        <v>1689.1858</v>
      </c>
    </row>
    <row r="89" spans="16:21" x14ac:dyDescent="0.25">
      <c r="P89" s="32" t="s">
        <v>11</v>
      </c>
      <c r="Q89" s="32" t="s">
        <v>15</v>
      </c>
      <c r="R89" s="33">
        <v>2015</v>
      </c>
      <c r="S89" s="32" t="s">
        <v>1</v>
      </c>
      <c r="T89" s="32" t="s">
        <v>2</v>
      </c>
      <c r="U89" s="34">
        <v>2736.39</v>
      </c>
    </row>
    <row r="90" spans="16:21" x14ac:dyDescent="0.25">
      <c r="P90" s="29" t="s">
        <v>11</v>
      </c>
      <c r="Q90" s="29" t="s">
        <v>15</v>
      </c>
      <c r="R90" s="30">
        <v>2015</v>
      </c>
      <c r="S90" s="29" t="s">
        <v>1</v>
      </c>
      <c r="T90" s="29" t="s">
        <v>3</v>
      </c>
      <c r="U90" s="31">
        <v>390.91289999999998</v>
      </c>
    </row>
    <row r="91" spans="16:21" x14ac:dyDescent="0.25">
      <c r="P91" s="32" t="s">
        <v>11</v>
      </c>
      <c r="Q91" s="32" t="s">
        <v>15</v>
      </c>
      <c r="R91" s="33">
        <v>2015</v>
      </c>
      <c r="S91" s="32" t="s">
        <v>1</v>
      </c>
      <c r="T91" s="32" t="s">
        <v>4</v>
      </c>
      <c r="U91" s="34">
        <v>2345.4771000000001</v>
      </c>
    </row>
    <row r="92" spans="16:21" x14ac:dyDescent="0.25">
      <c r="P92" s="29" t="s">
        <v>11</v>
      </c>
      <c r="Q92" s="29" t="s">
        <v>15</v>
      </c>
      <c r="R92" s="30">
        <v>2014</v>
      </c>
      <c r="S92" s="29" t="s">
        <v>0</v>
      </c>
      <c r="T92" s="29" t="s">
        <v>2</v>
      </c>
      <c r="U92" s="31">
        <v>2460.0369999999998</v>
      </c>
    </row>
    <row r="93" spans="16:21" x14ac:dyDescent="0.25">
      <c r="P93" s="32" t="s">
        <v>11</v>
      </c>
      <c r="Q93" s="32" t="s">
        <v>15</v>
      </c>
      <c r="R93" s="33">
        <v>2014</v>
      </c>
      <c r="S93" s="32" t="s">
        <v>0</v>
      </c>
      <c r="T93" s="32" t="s">
        <v>3</v>
      </c>
      <c r="U93" s="34">
        <v>410.00619999999998</v>
      </c>
    </row>
    <row r="94" spans="16:21" x14ac:dyDescent="0.25">
      <c r="P94" s="29" t="s">
        <v>11</v>
      </c>
      <c r="Q94" s="29" t="s">
        <v>15</v>
      </c>
      <c r="R94" s="30">
        <v>2014</v>
      </c>
      <c r="S94" s="29" t="s">
        <v>0</v>
      </c>
      <c r="T94" s="29" t="s">
        <v>4</v>
      </c>
      <c r="U94" s="31">
        <v>2050.0308</v>
      </c>
    </row>
    <row r="95" spans="16:21" x14ac:dyDescent="0.25">
      <c r="P95" s="32" t="s">
        <v>11</v>
      </c>
      <c r="Q95" s="32" t="s">
        <v>15</v>
      </c>
      <c r="R95" s="33">
        <v>2014</v>
      </c>
      <c r="S95" s="32" t="s">
        <v>1</v>
      </c>
      <c r="T95" s="32" t="s">
        <v>2</v>
      </c>
      <c r="U95" s="34">
        <v>1619.2059999999999</v>
      </c>
    </row>
    <row r="96" spans="16:21" x14ac:dyDescent="0.25">
      <c r="P96" s="29" t="s">
        <v>11</v>
      </c>
      <c r="Q96" s="29" t="s">
        <v>15</v>
      </c>
      <c r="R96" s="30">
        <v>2014</v>
      </c>
      <c r="S96" s="29" t="s">
        <v>1</v>
      </c>
      <c r="T96" s="29" t="s">
        <v>3</v>
      </c>
      <c r="U96" s="31">
        <v>231.3151</v>
      </c>
    </row>
    <row r="97" spans="16:21" x14ac:dyDescent="0.25">
      <c r="P97" s="32" t="s">
        <v>11</v>
      </c>
      <c r="Q97" s="32" t="s">
        <v>15</v>
      </c>
      <c r="R97" s="33">
        <v>2014</v>
      </c>
      <c r="S97" s="32" t="s">
        <v>1</v>
      </c>
      <c r="T97" s="32" t="s">
        <v>4</v>
      </c>
      <c r="U97" s="34">
        <v>1387.8909000000001</v>
      </c>
    </row>
    <row r="98" spans="16:21" x14ac:dyDescent="0.25">
      <c r="P98" s="29" t="s">
        <v>11</v>
      </c>
      <c r="Q98" s="29" t="s">
        <v>16</v>
      </c>
      <c r="R98" s="30">
        <v>2015</v>
      </c>
      <c r="S98" s="29" t="s">
        <v>0</v>
      </c>
      <c r="T98" s="29" t="s">
        <v>2</v>
      </c>
      <c r="U98" s="31">
        <v>2935.998</v>
      </c>
    </row>
    <row r="99" spans="16:21" x14ac:dyDescent="0.25">
      <c r="P99" s="32" t="s">
        <v>11</v>
      </c>
      <c r="Q99" s="32" t="s">
        <v>16</v>
      </c>
      <c r="R99" s="33">
        <v>2015</v>
      </c>
      <c r="S99" s="32" t="s">
        <v>0</v>
      </c>
      <c r="T99" s="32" t="s">
        <v>3</v>
      </c>
      <c r="U99" s="34">
        <v>489.33300000000003</v>
      </c>
    </row>
    <row r="100" spans="16:21" x14ac:dyDescent="0.25">
      <c r="P100" s="29" t="s">
        <v>11</v>
      </c>
      <c r="Q100" s="29" t="s">
        <v>16</v>
      </c>
      <c r="R100" s="30">
        <v>2015</v>
      </c>
      <c r="S100" s="29" t="s">
        <v>0</v>
      </c>
      <c r="T100" s="29" t="s">
        <v>4</v>
      </c>
      <c r="U100" s="31">
        <v>2446.665</v>
      </c>
    </row>
    <row r="101" spans="16:21" x14ac:dyDescent="0.25">
      <c r="P101" s="32" t="s">
        <v>11</v>
      </c>
      <c r="Q101" s="32" t="s">
        <v>16</v>
      </c>
      <c r="R101" s="33">
        <v>2015</v>
      </c>
      <c r="S101" s="32" t="s">
        <v>1</v>
      </c>
      <c r="T101" s="32" t="s">
        <v>2</v>
      </c>
      <c r="U101" s="34">
        <v>2493.8200000000002</v>
      </c>
    </row>
    <row r="102" spans="16:21" x14ac:dyDescent="0.25">
      <c r="P102" s="29" t="s">
        <v>11</v>
      </c>
      <c r="Q102" s="29" t="s">
        <v>16</v>
      </c>
      <c r="R102" s="30">
        <v>2015</v>
      </c>
      <c r="S102" s="29" t="s">
        <v>1</v>
      </c>
      <c r="T102" s="29" t="s">
        <v>3</v>
      </c>
      <c r="U102" s="31">
        <v>356.26</v>
      </c>
    </row>
    <row r="103" spans="16:21" x14ac:dyDescent="0.25">
      <c r="P103" s="32" t="s">
        <v>11</v>
      </c>
      <c r="Q103" s="32" t="s">
        <v>16</v>
      </c>
      <c r="R103" s="33">
        <v>2015</v>
      </c>
      <c r="S103" s="32" t="s">
        <v>1</v>
      </c>
      <c r="T103" s="32" t="s">
        <v>4</v>
      </c>
      <c r="U103" s="34">
        <v>2137.56</v>
      </c>
    </row>
    <row r="104" spans="16:21" x14ac:dyDescent="0.25">
      <c r="P104" s="29" t="s">
        <v>11</v>
      </c>
      <c r="Q104" s="29" t="s">
        <v>16</v>
      </c>
      <c r="R104" s="30">
        <v>2014</v>
      </c>
      <c r="S104" s="29" t="s">
        <v>0</v>
      </c>
      <c r="T104" s="29" t="s">
        <v>2</v>
      </c>
      <c r="U104" s="31">
        <v>3084.4369999999999</v>
      </c>
    </row>
    <row r="105" spans="16:21" x14ac:dyDescent="0.25">
      <c r="P105" s="32" t="s">
        <v>11</v>
      </c>
      <c r="Q105" s="32" t="s">
        <v>16</v>
      </c>
      <c r="R105" s="33">
        <v>2014</v>
      </c>
      <c r="S105" s="32" t="s">
        <v>0</v>
      </c>
      <c r="T105" s="32" t="s">
        <v>3</v>
      </c>
      <c r="U105" s="34">
        <v>514.07280000000003</v>
      </c>
    </row>
    <row r="106" spans="16:21" x14ac:dyDescent="0.25">
      <c r="P106" s="29" t="s">
        <v>11</v>
      </c>
      <c r="Q106" s="29" t="s">
        <v>16</v>
      </c>
      <c r="R106" s="30">
        <v>2014</v>
      </c>
      <c r="S106" s="29" t="s">
        <v>0</v>
      </c>
      <c r="T106" s="29" t="s">
        <v>4</v>
      </c>
      <c r="U106" s="31">
        <v>2570.3642</v>
      </c>
    </row>
    <row r="107" spans="16:21" x14ac:dyDescent="0.25">
      <c r="P107" s="32" t="s">
        <v>11</v>
      </c>
      <c r="Q107" s="32" t="s">
        <v>16</v>
      </c>
      <c r="R107" s="33">
        <v>2014</v>
      </c>
      <c r="S107" s="32" t="s">
        <v>1</v>
      </c>
      <c r="T107" s="32" t="s">
        <v>2</v>
      </c>
      <c r="U107" s="34">
        <v>1407.5545</v>
      </c>
    </row>
    <row r="108" spans="16:21" x14ac:dyDescent="0.25">
      <c r="P108" s="29" t="s">
        <v>11</v>
      </c>
      <c r="Q108" s="29" t="s">
        <v>16</v>
      </c>
      <c r="R108" s="30">
        <v>2014</v>
      </c>
      <c r="S108" s="29" t="s">
        <v>1</v>
      </c>
      <c r="T108" s="29" t="s">
        <v>3</v>
      </c>
      <c r="U108" s="31">
        <v>201.07919999999999</v>
      </c>
    </row>
    <row r="109" spans="16:21" ht="15.75" thickBot="1" x14ac:dyDescent="0.3">
      <c r="P109" s="35" t="s">
        <v>11</v>
      </c>
      <c r="Q109" s="35" t="s">
        <v>16</v>
      </c>
      <c r="R109" s="36">
        <v>2014</v>
      </c>
      <c r="S109" s="35" t="s">
        <v>1</v>
      </c>
      <c r="T109" s="35" t="s">
        <v>4</v>
      </c>
      <c r="U109" s="37">
        <v>1206.4753000000001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Q G A A B Q S w M E F A A C A A g A o G G 1 T I L C r r e n A A A A + A A A A B I A H A B D b 2 5 m a W c v U G F j a 2 F n Z S 5 4 b W w g o h g A K K A U A A A A A A A A A A A A A A A A A A A A A A A A A A A A h Y 9 N D o I w G E S v Q r q n P x i U k I + y Y C v R x M S 4 b W q F R i i G F s v d X H g k r y C J o u 5 c z u R N 8 u Z x u 0 M + t k 1 w V b 3 V n c k Q w x Q F y s j u q E 2 V o c G d w g T l H L Z C n k W l g g k 2 N h 2 t z l D t 3 C U l x H u P / Q J 3 f U U i S h k 5 l O u d r F U r Q m 2 s E 0 Y q 9 F k d / 6 8 Q h / 1 L h k c 4 X u G Y L h P M E g Z k r q H U 5 o t E k z G m Q H 5 K K I b G D b 3 i y o b F B s g c g b x f 8 C d Q S w M E F A A C A A g A o G G 1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B h t U y f b X C 8 G w M A A J A K A A A T A B w A R m 9 y b X V s Y X M v U 2 V j d G l v b j E u b S C i G A A o o B Q A A A A A A A A A A A A A A A A A A A A A A A A A A A C V V l F v 2 j A Q f q / E f 7 C 8 l y B l q K G 0 2 x T 1 o a W t 1 o c V B q x 7 Q G h y w r W 4 d e z I d t r S i p + 0 h 2 k / o X 9 s D i G Q k A Q y X k j u z u f v 8 3 1 3 j g J f U 8 H R M P l 3 3 M Z B 4 0 D N i I Q p G h G P E Q e d I g a 6 c Y D M r y f p P X B j u X z x g b W 6 k Z T A 9 U 8 h H z 0 h H q 3 m 2 / i G B H C K k 5 V 4 s h h 3 B d c m Z G I n C T 7 g E Q 0 F 8 k n g U T I V 2 K S K Y 6 E 1 k o S r O y G D r m B R w E f z E J S V b G e / v e H E a l L a S B s X 0 v C i F z Z a O 9 p V j q P U Q f g 8 a + 9 U 2 I 8 r 7 C c V 9 k 8 V 9 s 8 V 9 i 8 V d u e w y u F U O d p V j i r O T o 7 0 o r m u y R V l R K E 7 y r Q k U 6 I 2 V R k C M 7 o Y i G d l b V f O R k D 8 G b L G a f K J W c U j x p C Q K G f E Z 0 w T 1 B d G E j 5 9 / 8 t x M e K c P O Q i m h t s A 2 A M O J F o Z n w E E Y 8 8 Z G R j k L M L 8 c y t I g k 7 o 5 o M 1 6 U 0 k Y 7 l F k a g N N n S Y C g U W B X b 7 k b l l M I q 7 r c G F l d 2 9 d j O Q l z B V s g X 5 r B 5 v i T d p Q 2 S G G X t 6 J 4 q l E Y R W Q S b t j F a w a A + d n u G a C n G 9 e M R X t g r I D J F N D I p z u c X w G h A N U g L u y b + e y Q 0 D P X c Y L w R H J o 2 7 q a c 8 I 6 a O O V F K T u Y T Z Z L 7 h M P X o 0 4 F Q q l C M Q T N Y + b T P 3 Y p u E r k C l I V V a a m O x 4 F X b G 2 N A n j E h 1 q m U E k 2 b 5 B N t G W i x C B a x 4 q r l u Y W y 5 7 q / i k G s f O s f u p T l r 4 V 7 z e w k q X p / E 8 C j w Q G 5 H 9 U 1 M t O Q k d g f e E k l X P V c R d w W e r L N x G l d j 6 z R 0 3 + a d W p w 7 d T l 3 a n L u 1 O T c q c + 5 s 5 9 z p v 9 7 R p K x x t d i 5 2 Z g R 6 v Z i K a A p k b 7 A X 1 N x 2 k q w B 8 8 p E 9 C 9 / Q M Z D o f C n J N R B a 3 8 l J q c c + f a U m 9 a I k d 3 x I m Z K a p L q i R K 5 U p G h S a 2 T 1 N e t y k k 5 m r I m R U J 7 t a / 0 0 h D 2 K Z y o y Q J O e + u d J V T 8 2 Y V J q g 5 W T T t d q 5 t 6 P c V Z A 9 m f b e R t 5 3 F H F H 5 0 B c c 3 3 S a c X L F z m A x Y + V D L 7 c Q C 6 9 E z j i Z v x J K P m K G p h p H 0 B F 7 d u b m Z M 4 M h d u d v b g P n n / r f C i 5 F D f / 4 h t x / J 8 v 8 G 2 O S a C B 5 E n B T Y 0 G g e U 1 2 L i / g N Q S w E C L Q A U A A I A C A C g Y b V M g s K u t 6 c A A A D 4 A A A A E g A A A A A A A A A A A A A A A A A A A A A A Q 2 9 u Z m l n L 1 B h Y 2 t h Z 2 U u e G 1 s U E s B A i 0 A F A A C A A g A o G G 1 T A / K 6 a u k A A A A 6 Q A A A B M A A A A A A A A A A A A A A A A A 8 w A A A F t D b 2 5 0 Z W 5 0 X 1 R 5 c G V z X S 5 4 b W x Q S w E C L Q A U A A I A C A C g Y b V M n 2 1 w v B s D A A C Q C g A A E w A A A A A A A A A A A A A A A A D k A Q A A R m 9 y b X V s Y X M v U 2 V j d G l v b j E u b V B L B Q Y A A A A A A w A D A M I A A A B M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2 E g A A A A A A A B Q S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U Y W J s Y T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U t M j F U M T c 6 M T M 6 M D E u O D A y N T Y y M l o i I C 8 + P E V u d H J 5 I F R 5 c G U 9 I k Z p b G x D b 2 x 1 b W 5 U e X B l c y I g V m F s d W U 9 I n N C Z 1 l E Q m d Z R i I g L z 4 8 R W 5 0 c n k g V H l w Z T 0 i R m l s b E N v b H V t b k 5 h b W V z I i B W Y W x 1 Z T 0 i c 1 s m c X V v d D t U a X B v I F B v Y m x h Y 2 n D s 2 4 m c X V v d D s s J n F 1 b 3 Q 7 U G H D r X M m c X V v d D s s J n F 1 b 3 Q 7 Q c O x b 3 M m c X V v d D s s J n F 1 b 3 Q 7 T W V z J n F 1 b 3 Q 7 L C Z x d W 9 0 O 1 J 1 Y n J v J n F 1 b 3 Q 7 L C Z x d W 9 0 O 1 Z h b G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x L 0 9 0 c m F z I G N v b H V t b m F z I G N v b i B h b n V s Y W N p w 7 N u I G R l I G R p b m F t a X p h Y 2 n D s 2 4 u e z s 7 L D B 9 J n F 1 b 3 Q 7 L C Z x d W 9 0 O 1 N l Y 3 R p b 2 4 x L 1 R h Y m x h M S 9 P d H J h c y B j b 2 x 1 b W 5 h c y B j b 2 4 g Y W 5 1 b G F j a c O z b i B k Z S B k a W 5 h b W l 6 Y W N p w 7 N u L n s 7 O 1 8 x L D F 9 J n F 1 b 3 Q 7 L C Z x d W 9 0 O 1 N l Y 3 R p b 2 4 x L 1 R h Y m x h M S 9 U a X B v I G N h b W J p Y W R v M i 5 7 Q X R y a W J 1 d G 8 u M S w y f S Z x d W 9 0 O y w m c X V v d D t T Z W N 0 a W 9 u M S 9 U Y W J s Y T E v V G l w b y B j Y W 1 i a W F k b z I u e 0 F 0 c m l i d X R v L j I s M 3 0 m c X V v d D s s J n F 1 b 3 Q 7 U 2 V j d G l v b j E v V G F i b G E x L 1 R p c G 8 g Y 2 F t Y m l h Z G 8 y L n t B d H J p Y n V 0 b y 4 z L D R 9 J n F 1 b 3 Q 7 L C Z x d W 9 0 O 1 N l Y 3 R p b 2 4 x L 1 R h Y m x h M S 9 P d H J h c y B j b 2 x 1 b W 5 h c y B j b 2 4 g Y W 5 1 b G F j a c O z b i B k Z S B k a W 5 h b W l 6 Y W N p w 7 N u L n t W Y W x v c i w z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Y T E v T 3 R y Y X M g Y 2 9 s d W 1 u Y X M g Y 2 9 u I G F u d W x h Y 2 n D s 2 4 g Z G U g Z G l u Y W 1 p e m F j a c O z b i 5 7 O z s s M H 0 m c X V v d D s s J n F 1 b 3 Q 7 U 2 V j d G l v b j E v V G F i b G E x L 0 9 0 c m F z I G N v b H V t b m F z I G N v b i B h b n V s Y W N p w 7 N u I G R l I G R p b m F t a X p h Y 2 n D s 2 4 u e z s 7 X z E s M X 0 m c X V v d D s s J n F 1 b 3 Q 7 U 2 V j d G l v b j E v V G F i b G E x L 1 R p c G 8 g Y 2 F t Y m l h Z G 8 y L n t B d H J p Y n V 0 b y 4 x L D J 9 J n F 1 b 3 Q 7 L C Z x d W 9 0 O 1 N l Y 3 R p b 2 4 x L 1 R h Y m x h M S 9 U a X B v I G N h b W J p Y W R v M i 5 7 Q X R y a W J 1 d G 8 u M i w z f S Z x d W 9 0 O y w m c X V v d D t T Z W N 0 a W 9 u M S 9 U Y W J s Y T E v V G l w b y B j Y W 1 i a W F k b z I u e 0 F 0 c m l i d X R v L j M s N H 0 m c X V v d D s s J n F 1 b 3 Q 7 U 2 V j d G l v b j E v V G F i b G E x L 0 9 0 c m F z I G N v b H V t b m F z I G N v b i B h b n V s Y W N p w 7 N u I G R l I G R p b m F t a X p h Y 2 n D s 2 4 u e 1 Z h b G 9 y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Y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S Z W x s Z W 5 h c i U y M G h h Y 2 l h J T I w Y W J h a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V G F i b G E l M j B 0 c m F u c 3 B 1 Z X N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S Z W x s Z W 5 h c i U y M G h h Y 2 l h J T I w Y W J h a m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0 N v b H V t b m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U Y W J s Y S U y M H R y Y W 5 z c H V l c 3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P d H J h c y U y M G N v b H V t b m F z J T I w Y 2 9 u J T I w Y W 5 1 b G F j a S V D M y V C M 2 4 l M j B k Z S U y M G R p b m F t a X p h Y 2 k l Q z M l Q j N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V G l w b y U y M G N h b W J p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D b 2 x 1 b W 5 h c y U y M G N v b i U y M G 5 v b W J y Z S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i G k y W 6 3 r h F j o N + Z u q X T S 4 A A A A A A g A A A A A A E G Y A A A A B A A A g A A A A W v x Y u O 0 2 R 9 c s y 6 D V Z Y v 3 s 7 A K i + u 4 V s U i c i E O 3 m / m 0 3 8 A A A A A D o A A A A A C A A A g A A A A 8 Q z 8 j x 5 Q K D W R n W F W v r r D s p c 5 K 0 n S Y D d b 4 T c 3 q j 0 Q s R p Q A A A A C n H 0 S W p 7 9 l 1 2 C S l s D N I t S 6 M U C 0 9 D b i e F w a u R k B 5 r 1 U 2 t n B + 6 W J l m M L B j a I Y f C Q 9 E v s R W i 4 F 0 y v q T 8 B s N r B x b 9 M 9 R t x 2 + X W 4 C + 1 G 5 g 5 B s u I J A A A A A J p / w Q 5 H v z q 7 G 2 M Y G E 8 x V J O 0 n H g O Y Y R c p x T f r f h w + X x 8 R v K b b Q / O G 3 O T W x 6 s 0 y O G i c b C g i X v W D j J E 7 l f L P W R T p A = = < / D a t a M a s h u p > 
</file>

<file path=customXml/item2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187CB0D-1363-44F6-A0BA-60C235C0BA1B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BAF4700E-CFF2-4031-B11A-BD4391DF65F1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2018-05-21T15:50:19Z</dcterms:created>
  <dcterms:modified xsi:type="dcterms:W3CDTF">2018-05-21T17:27:20Z</dcterms:modified>
</cp:coreProperties>
</file>