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versr/Documents/Personal/Personal/202403 - Inteligencia artificial - Generación de Prompts/code/67075.prompt.generation/entrega.final/"/>
    </mc:Choice>
  </mc:AlternateContent>
  <xr:revisionPtr revIDLastSave="0" documentId="13_ncr:1_{E04F79EB-B3B1-D449-B755-2C165130E05E}" xr6:coauthVersionLast="47" xr6:coauthVersionMax="47" xr10:uidLastSave="{00000000-0000-0000-0000-000000000000}"/>
  <bookViews>
    <workbookView xWindow="0" yWindow="500" windowWidth="38400" windowHeight="19400" xr2:uid="{294CF46F-2C88-3B4F-8DB1-2236E78467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J19" i="1" s="1"/>
  <c r="J18" i="1"/>
  <c r="I18" i="1"/>
  <c r="K18" i="1" s="1"/>
  <c r="H17" i="1"/>
  <c r="J17" i="1" s="1"/>
  <c r="G17" i="1"/>
  <c r="I17" i="1" s="1"/>
  <c r="K17" i="1" s="1"/>
  <c r="H16" i="1"/>
  <c r="J16" i="1" s="1"/>
  <c r="G16" i="1"/>
  <c r="I16" i="1" s="1"/>
  <c r="K16" i="1" s="1"/>
  <c r="H15" i="1"/>
  <c r="J15" i="1" s="1"/>
  <c r="G15" i="1"/>
  <c r="I15" i="1" s="1"/>
  <c r="K15" i="1" s="1"/>
  <c r="J8" i="1"/>
  <c r="J9" i="1"/>
  <c r="K9" i="1" s="1"/>
  <c r="I8" i="1"/>
  <c r="I9" i="1"/>
  <c r="H6" i="1"/>
  <c r="J6" i="1" s="1"/>
  <c r="H7" i="1"/>
  <c r="J7" i="1" s="1"/>
  <c r="G6" i="1"/>
  <c r="I6" i="1" s="1"/>
  <c r="G7" i="1"/>
  <c r="I7" i="1" s="1"/>
  <c r="K7" i="1" s="1"/>
  <c r="H5" i="1"/>
  <c r="J5" i="1" s="1"/>
  <c r="G5" i="1"/>
  <c r="I5" i="1" s="1"/>
  <c r="K6" i="1" l="1"/>
  <c r="K8" i="1"/>
  <c r="K5" i="1"/>
  <c r="K10" i="1"/>
  <c r="K11" i="1" s="1"/>
  <c r="K19" i="1"/>
  <c r="K20" i="1" s="1"/>
  <c r="K21" i="1" s="1"/>
</calcChain>
</file>

<file path=xl/sharedStrings.xml><?xml version="1.0" encoding="utf-8"?>
<sst xmlns="http://schemas.openxmlformats.org/spreadsheetml/2006/main" count="46" uniqueCount="28">
  <si>
    <t>Generacion de datos basicos</t>
  </si>
  <si>
    <t>Generacion de bio</t>
  </si>
  <si>
    <t>Generacion de relato y titulo</t>
  </si>
  <si>
    <t>Generacion de imagen de perfil</t>
  </si>
  <si>
    <t>Generacion de audio del relato</t>
  </si>
  <si>
    <t>Contexto</t>
  </si>
  <si>
    <t>Input</t>
  </si>
  <si>
    <t>Output</t>
  </si>
  <si>
    <t>TTS</t>
  </si>
  <si>
    <t>$0.020 / image</t>
  </si>
  <si>
    <t>gpt-3.5-turbo-0125</t>
  </si>
  <si>
    <t>Costo Token Input</t>
  </si>
  <si>
    <t>Costo Token Output</t>
  </si>
  <si>
    <t>Prompt</t>
  </si>
  <si>
    <t>Costo Input (Contexto + Prompt)</t>
  </si>
  <si>
    <t>Costo Output</t>
  </si>
  <si>
    <t>Paso</t>
  </si>
  <si>
    <t>Costo del Paso</t>
  </si>
  <si>
    <t>Costo Total Individual</t>
  </si>
  <si>
    <t>Costo Total Anual (53 semanas/generaciones)</t>
  </si>
  <si>
    <t>Opción 1: utilizando gTTS para la generación del audio</t>
  </si>
  <si>
    <t>Opción 2: utilizando OpenAI TTS para la generación del audio</t>
  </si>
  <si>
    <t>Modelo</t>
  </si>
  <si>
    <t>$0.50 / 1M tokens</t>
  </si>
  <si>
    <t>$1.50 / 1M tokens</t>
  </si>
  <si>
    <t>DALL·E 2 - 1024×1024</t>
  </si>
  <si>
    <t>$15.00 / 1M characters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</si>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</sst>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1" xfId="0" applyFont="1" applyBorder="1"/>
    <xf numFmtId="0" fontId="5" fillId="0" borderId="1" xfId="0" applyFont="1" applyBorder="1"/>
    <xf numFmtId="0" fontId="5" fillId="0" borderId="9" xfId="0" applyFont="1" applyBorder="1"/>
    <xf numFmtId="0" fontId="6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3789-354E-8348-A913-EA5552F37C17}">
  <dimension ref="B2:O30"/>
  <sheetViews>
    <sheetView tabSelected="1" workbookViewId="0">
      <selection activeCell="B13" sqref="B13:K21"/>
    </sheetView>
  </sheetViews>
  <sheetFormatPr baseColWidth="10" defaultRowHeight="16" x14ac:dyDescent="0.2"/>
  <cols>
    <col min="2" max="2" width="6.1640625" bestFit="1" customWidth="1"/>
    <col min="3" max="3" width="36.33203125" bestFit="1" customWidth="1"/>
    <col min="4" max="4" width="10.83203125" bestFit="1" customWidth="1"/>
    <col min="5" max="5" width="9.1640625" bestFit="1" customWidth="1"/>
    <col min="6" max="6" width="8.6640625" bestFit="1" customWidth="1"/>
    <col min="7" max="7" width="20.6640625" bestFit="1" customWidth="1"/>
    <col min="8" max="8" width="22.83203125" bestFit="1" customWidth="1"/>
    <col min="9" max="9" width="36.6640625" bestFit="1" customWidth="1"/>
    <col min="10" max="10" width="15.33203125" bestFit="1" customWidth="1"/>
    <col min="11" max="11" width="17" bestFit="1" customWidth="1"/>
    <col min="13" max="13" width="29.33203125" bestFit="1" customWidth="1"/>
    <col min="14" max="14" width="22.6640625" bestFit="1" customWidth="1"/>
    <col min="15" max="15" width="28.83203125" bestFit="1" customWidth="1"/>
  </cols>
  <sheetData>
    <row r="2" spans="2:15" ht="17" thickBot="1" x14ac:dyDescent="0.25"/>
    <row r="3" spans="2:15" ht="22" thickBot="1" x14ac:dyDescent="0.3">
      <c r="B3" s="19" t="s">
        <v>20</v>
      </c>
      <c r="C3" s="20"/>
      <c r="D3" s="20"/>
      <c r="E3" s="20"/>
      <c r="F3" s="20"/>
      <c r="G3" s="20"/>
      <c r="H3" s="20"/>
      <c r="I3" s="20"/>
      <c r="J3" s="20"/>
      <c r="K3" s="21"/>
      <c r="M3" s="4" t="s">
        <v>22</v>
      </c>
      <c r="N3" s="5" t="s">
        <v>6</v>
      </c>
      <c r="O3" s="6" t="s">
        <v>7</v>
      </c>
    </row>
    <row r="4" spans="2:15" ht="21" x14ac:dyDescent="0.25">
      <c r="B4" s="16" t="s">
        <v>16</v>
      </c>
      <c r="C4" s="17" t="s">
        <v>27</v>
      </c>
      <c r="D4" s="17" t="s">
        <v>5</v>
      </c>
      <c r="E4" s="17" t="s">
        <v>13</v>
      </c>
      <c r="F4" s="17" t="s">
        <v>7</v>
      </c>
      <c r="G4" s="17" t="s">
        <v>11</v>
      </c>
      <c r="H4" s="17" t="s">
        <v>12</v>
      </c>
      <c r="I4" s="17" t="s">
        <v>14</v>
      </c>
      <c r="J4" s="17" t="s">
        <v>15</v>
      </c>
      <c r="K4" s="18" t="s">
        <v>17</v>
      </c>
      <c r="M4" s="7" t="s">
        <v>10</v>
      </c>
      <c r="N4" s="8" t="s">
        <v>23</v>
      </c>
      <c r="O4" s="9" t="s">
        <v>24</v>
      </c>
    </row>
    <row r="5" spans="2:15" ht="21" x14ac:dyDescent="0.25">
      <c r="B5" s="14">
        <v>1</v>
      </c>
      <c r="C5" s="13" t="s">
        <v>0</v>
      </c>
      <c r="D5" s="13">
        <v>50</v>
      </c>
      <c r="E5" s="13">
        <v>160</v>
      </c>
      <c r="F5" s="13">
        <v>100</v>
      </c>
      <c r="G5" s="13">
        <f>0.5/1000000</f>
        <v>4.9999999999999998E-7</v>
      </c>
      <c r="H5" s="13">
        <f>1.5/1000000</f>
        <v>1.5E-6</v>
      </c>
      <c r="I5" s="13">
        <f>(D5+E5)*G5</f>
        <v>1.0499999999999999E-4</v>
      </c>
      <c r="J5" s="13">
        <f>F5*H5</f>
        <v>1.5000000000000001E-4</v>
      </c>
      <c r="K5" s="15">
        <f>I5+J5</f>
        <v>2.5500000000000002E-4</v>
      </c>
      <c r="M5" s="7" t="s">
        <v>25</v>
      </c>
      <c r="N5" s="3"/>
      <c r="O5" s="9" t="s">
        <v>9</v>
      </c>
    </row>
    <row r="6" spans="2:15" ht="22" thickBot="1" x14ac:dyDescent="0.3">
      <c r="B6" s="14">
        <v>2</v>
      </c>
      <c r="C6" s="13" t="s">
        <v>1</v>
      </c>
      <c r="D6" s="13">
        <v>50</v>
      </c>
      <c r="E6" s="13">
        <v>300</v>
      </c>
      <c r="F6" s="13">
        <v>80</v>
      </c>
      <c r="G6" s="13">
        <f t="shared" ref="G6:G7" si="0">0.5/1000000</f>
        <v>4.9999999999999998E-7</v>
      </c>
      <c r="H6" s="13">
        <f t="shared" ref="H6:H7" si="1">1.5/1000000</f>
        <v>1.5E-6</v>
      </c>
      <c r="I6" s="13">
        <f t="shared" ref="I6:I9" si="2">(D6+E6)*G6</f>
        <v>1.75E-4</v>
      </c>
      <c r="J6" s="13">
        <f t="shared" ref="J6:J9" si="3">F6*H6</f>
        <v>1.2E-4</v>
      </c>
      <c r="K6" s="15">
        <f t="shared" ref="K6:K9" si="4">I6+J6</f>
        <v>2.9500000000000001E-4</v>
      </c>
      <c r="M6" s="10" t="s">
        <v>8</v>
      </c>
      <c r="N6" s="11"/>
      <c r="O6" s="12" t="s">
        <v>26</v>
      </c>
    </row>
    <row r="7" spans="2:15" ht="21" x14ac:dyDescent="0.25">
      <c r="B7" s="14">
        <v>3</v>
      </c>
      <c r="C7" s="13" t="s">
        <v>2</v>
      </c>
      <c r="D7" s="13">
        <v>50</v>
      </c>
      <c r="E7" s="13">
        <v>1100</v>
      </c>
      <c r="F7" s="13">
        <v>450</v>
      </c>
      <c r="G7" s="13">
        <f t="shared" si="0"/>
        <v>4.9999999999999998E-7</v>
      </c>
      <c r="H7" s="13">
        <f t="shared" si="1"/>
        <v>1.5E-6</v>
      </c>
      <c r="I7" s="13">
        <f t="shared" si="2"/>
        <v>5.7499999999999999E-4</v>
      </c>
      <c r="J7" s="13">
        <f t="shared" si="3"/>
        <v>6.7500000000000004E-4</v>
      </c>
      <c r="K7" s="15">
        <f t="shared" si="4"/>
        <v>1.25E-3</v>
      </c>
    </row>
    <row r="8" spans="2:15" ht="21" x14ac:dyDescent="0.25">
      <c r="B8" s="14">
        <v>4</v>
      </c>
      <c r="C8" s="13" t="s">
        <v>3</v>
      </c>
      <c r="D8" s="13">
        <v>0</v>
      </c>
      <c r="E8" s="13">
        <v>0</v>
      </c>
      <c r="F8" s="13">
        <v>1</v>
      </c>
      <c r="G8" s="13">
        <v>0</v>
      </c>
      <c r="H8" s="13">
        <v>0.02</v>
      </c>
      <c r="I8" s="13">
        <f t="shared" si="2"/>
        <v>0</v>
      </c>
      <c r="J8" s="13">
        <f>F8*H8</f>
        <v>0.02</v>
      </c>
      <c r="K8" s="15">
        <f t="shared" si="4"/>
        <v>0.02</v>
      </c>
    </row>
    <row r="9" spans="2:15" ht="22" thickBot="1" x14ac:dyDescent="0.3">
      <c r="B9" s="25">
        <v>5</v>
      </c>
      <c r="C9" s="26" t="s">
        <v>4</v>
      </c>
      <c r="D9" s="26">
        <v>0</v>
      </c>
      <c r="E9" s="26">
        <v>0</v>
      </c>
      <c r="F9" s="26">
        <v>2000</v>
      </c>
      <c r="G9" s="26">
        <v>0</v>
      </c>
      <c r="H9" s="26">
        <v>0</v>
      </c>
      <c r="I9" s="26">
        <f t="shared" si="2"/>
        <v>0</v>
      </c>
      <c r="J9" s="26">
        <f t="shared" si="3"/>
        <v>0</v>
      </c>
      <c r="K9" s="30">
        <f t="shared" si="4"/>
        <v>0</v>
      </c>
    </row>
    <row r="10" spans="2:15" ht="27" thickBot="1" x14ac:dyDescent="0.35">
      <c r="B10" s="27" t="s">
        <v>18</v>
      </c>
      <c r="C10" s="28"/>
      <c r="D10" s="28"/>
      <c r="E10" s="28"/>
      <c r="F10" s="28"/>
      <c r="G10" s="28"/>
      <c r="H10" s="28"/>
      <c r="I10" s="28"/>
      <c r="J10" s="29"/>
      <c r="K10" s="31">
        <f>SUM(K5:K9)</f>
        <v>2.18E-2</v>
      </c>
    </row>
    <row r="11" spans="2:15" ht="30" thickBot="1" x14ac:dyDescent="0.4">
      <c r="B11" s="27" t="s">
        <v>19</v>
      </c>
      <c r="C11" s="28"/>
      <c r="D11" s="28"/>
      <c r="E11" s="28"/>
      <c r="F11" s="28"/>
      <c r="G11" s="28"/>
      <c r="H11" s="28"/>
      <c r="I11" s="28"/>
      <c r="J11" s="29"/>
      <c r="K11" s="33">
        <f>K10*53</f>
        <v>1.1554</v>
      </c>
    </row>
    <row r="12" spans="2:15" ht="22" thickBot="1" x14ac:dyDescent="0.3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5" ht="22" thickBot="1" x14ac:dyDescent="0.3">
      <c r="B13" s="22" t="s">
        <v>21</v>
      </c>
      <c r="C13" s="23"/>
      <c r="D13" s="23"/>
      <c r="E13" s="23"/>
      <c r="F13" s="23"/>
      <c r="G13" s="23"/>
      <c r="H13" s="23"/>
      <c r="I13" s="23"/>
      <c r="J13" s="23"/>
      <c r="K13" s="24"/>
    </row>
    <row r="14" spans="2:15" ht="21" x14ac:dyDescent="0.25">
      <c r="B14" s="16" t="s">
        <v>16</v>
      </c>
      <c r="C14" s="17" t="s">
        <v>27</v>
      </c>
      <c r="D14" s="17" t="s">
        <v>5</v>
      </c>
      <c r="E14" s="17" t="s">
        <v>13</v>
      </c>
      <c r="F14" s="17" t="s">
        <v>7</v>
      </c>
      <c r="G14" s="17" t="s">
        <v>11</v>
      </c>
      <c r="H14" s="17" t="s">
        <v>12</v>
      </c>
      <c r="I14" s="17" t="s">
        <v>14</v>
      </c>
      <c r="J14" s="17" t="s">
        <v>15</v>
      </c>
      <c r="K14" s="18" t="s">
        <v>17</v>
      </c>
    </row>
    <row r="15" spans="2:15" ht="21" x14ac:dyDescent="0.25">
      <c r="B15" s="14">
        <v>1</v>
      </c>
      <c r="C15" s="13" t="s">
        <v>0</v>
      </c>
      <c r="D15" s="13">
        <v>50</v>
      </c>
      <c r="E15" s="13">
        <v>160</v>
      </c>
      <c r="F15" s="13">
        <v>100</v>
      </c>
      <c r="G15" s="13">
        <f>0.5/1000000</f>
        <v>4.9999999999999998E-7</v>
      </c>
      <c r="H15" s="13">
        <f>1.5/1000000</f>
        <v>1.5E-6</v>
      </c>
      <c r="I15" s="13">
        <f>(D15+E15)*G15</f>
        <v>1.0499999999999999E-4</v>
      </c>
      <c r="J15" s="13">
        <f>F15*H15</f>
        <v>1.5000000000000001E-4</v>
      </c>
      <c r="K15" s="15">
        <f>I15+J15</f>
        <v>2.5500000000000002E-4</v>
      </c>
    </row>
    <row r="16" spans="2:15" ht="21" x14ac:dyDescent="0.25">
      <c r="B16" s="14">
        <v>2</v>
      </c>
      <c r="C16" s="13" t="s">
        <v>1</v>
      </c>
      <c r="D16" s="13">
        <v>50</v>
      </c>
      <c r="E16" s="13">
        <v>300</v>
      </c>
      <c r="F16" s="13">
        <v>80</v>
      </c>
      <c r="G16" s="13">
        <f t="shared" ref="G16:G17" si="5">0.5/1000000</f>
        <v>4.9999999999999998E-7</v>
      </c>
      <c r="H16" s="13">
        <f t="shared" ref="H16:H17" si="6">1.5/1000000</f>
        <v>1.5E-6</v>
      </c>
      <c r="I16" s="13">
        <f t="shared" ref="I16:I19" si="7">(D16+E16)*G16</f>
        <v>1.75E-4</v>
      </c>
      <c r="J16" s="13">
        <f t="shared" ref="J16:J19" si="8">F16*H16</f>
        <v>1.2E-4</v>
      </c>
      <c r="K16" s="15">
        <f t="shared" ref="K16:K19" si="9">I16+J16</f>
        <v>2.9500000000000001E-4</v>
      </c>
    </row>
    <row r="17" spans="2:11" ht="21" x14ac:dyDescent="0.25">
      <c r="B17" s="14">
        <v>3</v>
      </c>
      <c r="C17" s="13" t="s">
        <v>2</v>
      </c>
      <c r="D17" s="13">
        <v>50</v>
      </c>
      <c r="E17" s="13">
        <v>1100</v>
      </c>
      <c r="F17" s="13">
        <v>450</v>
      </c>
      <c r="G17" s="13">
        <f t="shared" si="5"/>
        <v>4.9999999999999998E-7</v>
      </c>
      <c r="H17" s="13">
        <f t="shared" si="6"/>
        <v>1.5E-6</v>
      </c>
      <c r="I17" s="13">
        <f t="shared" si="7"/>
        <v>5.7499999999999999E-4</v>
      </c>
      <c r="J17" s="13">
        <f t="shared" si="8"/>
        <v>6.7500000000000004E-4</v>
      </c>
      <c r="K17" s="15">
        <f t="shared" si="9"/>
        <v>1.25E-3</v>
      </c>
    </row>
    <row r="18" spans="2:11" ht="21" x14ac:dyDescent="0.25">
      <c r="B18" s="14">
        <v>4</v>
      </c>
      <c r="C18" s="13" t="s">
        <v>3</v>
      </c>
      <c r="D18" s="13">
        <v>0</v>
      </c>
      <c r="E18" s="13">
        <v>0</v>
      </c>
      <c r="F18" s="13">
        <v>1</v>
      </c>
      <c r="G18" s="13">
        <v>0</v>
      </c>
      <c r="H18" s="13">
        <v>0.02</v>
      </c>
      <c r="I18" s="13">
        <f t="shared" si="7"/>
        <v>0</v>
      </c>
      <c r="J18" s="13">
        <f>F18*H18</f>
        <v>0.02</v>
      </c>
      <c r="K18" s="15">
        <f t="shared" si="9"/>
        <v>0.02</v>
      </c>
    </row>
    <row r="19" spans="2:11" ht="22" thickBot="1" x14ac:dyDescent="0.3">
      <c r="B19" s="25">
        <v>5</v>
      </c>
      <c r="C19" s="26" t="s">
        <v>4</v>
      </c>
      <c r="D19" s="26">
        <v>0</v>
      </c>
      <c r="E19" s="26">
        <v>0</v>
      </c>
      <c r="F19" s="26">
        <v>2000</v>
      </c>
      <c r="G19" s="26">
        <v>0</v>
      </c>
      <c r="H19" s="26">
        <f>15/1000000</f>
        <v>1.5E-5</v>
      </c>
      <c r="I19" s="26">
        <f t="shared" si="7"/>
        <v>0</v>
      </c>
      <c r="J19" s="26">
        <f t="shared" ref="J19:J21" si="10">F19*H19</f>
        <v>3.0000000000000002E-2</v>
      </c>
      <c r="K19" s="30">
        <f t="shared" si="9"/>
        <v>3.0000000000000002E-2</v>
      </c>
    </row>
    <row r="20" spans="2:11" ht="27" thickBot="1" x14ac:dyDescent="0.35">
      <c r="B20" s="27" t="s">
        <v>18</v>
      </c>
      <c r="C20" s="28"/>
      <c r="D20" s="28"/>
      <c r="E20" s="28"/>
      <c r="F20" s="28"/>
      <c r="G20" s="28"/>
      <c r="H20" s="28"/>
      <c r="I20" s="28"/>
      <c r="J20" s="29"/>
      <c r="K20" s="31">
        <f>SUM(K15:K19)</f>
        <v>5.1799999999999999E-2</v>
      </c>
    </row>
    <row r="21" spans="2:11" ht="27" thickBot="1" x14ac:dyDescent="0.35">
      <c r="B21" s="27" t="s">
        <v>19</v>
      </c>
      <c r="C21" s="28"/>
      <c r="D21" s="28"/>
      <c r="E21" s="28"/>
      <c r="F21" s="28"/>
      <c r="G21" s="28"/>
      <c r="H21" s="28"/>
      <c r="I21" s="28"/>
      <c r="J21" s="29"/>
      <c r="K21" s="32">
        <f>K20*53</f>
        <v>2.7454000000000001</v>
      </c>
    </row>
    <row r="26" spans="2:11" x14ac:dyDescent="0.2">
      <c r="C26" s="1"/>
      <c r="E26" s="1"/>
      <c r="F26" s="1"/>
    </row>
    <row r="27" spans="2:11" x14ac:dyDescent="0.2">
      <c r="C27" s="1"/>
      <c r="E27" s="1"/>
      <c r="F27" s="1"/>
    </row>
    <row r="28" spans="2:11" x14ac:dyDescent="0.2">
      <c r="C28" s="1"/>
      <c r="E28" s="1"/>
      <c r="F28" s="1"/>
    </row>
    <row r="29" spans="2:11" x14ac:dyDescent="0.2">
      <c r="C29" s="1"/>
    </row>
    <row r="30" spans="2:11" x14ac:dyDescent="0.2">
      <c r="C30" s="1"/>
    </row>
  </sheetData>
  <mergeCells count="6">
    <mergeCell ref="B3:K3"/>
    <mergeCell ref="B13:K13"/>
    <mergeCell ref="B10:J10"/>
    <mergeCell ref="B11:J11"/>
    <mergeCell ref="B20:J20"/>
    <mergeCell ref="B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 Roovers, Raul [C]</dc:creator>
  <cp:lastModifiedBy>De  Roovers, Raul [C]</cp:lastModifiedBy>
  <dcterms:created xsi:type="dcterms:W3CDTF">2024-05-09T15:41:50Z</dcterms:created>
  <dcterms:modified xsi:type="dcterms:W3CDTF">2024-05-09T16:56:43Z</dcterms:modified>
</cp:coreProperties>
</file>