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01_norskov\00_git_repos\PROJ_IrOx_Active_Learning_OER\workflow\metastability_limit_murat\"/>
    </mc:Choice>
  </mc:AlternateContent>
  <xr:revisionPtr revIDLastSave="0" documentId="13_ncr:1_{2E87760E-8392-4CB9-819D-499A9BD9E66A}" xr6:coauthVersionLast="45" xr6:coauthVersionMax="45" xr10:uidLastSave="{00000000-0000-0000-0000-000000000000}"/>
  <bookViews>
    <workbookView xWindow="57480" yWindow="8040" windowWidth="29040" windowHeight="16440" xr2:uid="{2B05B74D-7C41-4746-852A-0EFEC88F3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  <c r="C11" i="1" l="1"/>
  <c r="C12" i="1"/>
  <c r="C13" i="1"/>
  <c r="C14" i="1"/>
  <c r="C15" i="1"/>
  <c r="C10" i="1"/>
  <c r="C3" i="1"/>
  <c r="D3" i="1" s="1"/>
  <c r="C4" i="1"/>
  <c r="D4" i="1" s="1"/>
  <c r="C5" i="1"/>
  <c r="D5" i="1" s="1"/>
  <c r="C6" i="1"/>
  <c r="D6" i="1" s="1"/>
  <c r="C7" i="1"/>
  <c r="D7" i="1" s="1"/>
  <c r="C2" i="1"/>
  <c r="H2" i="1" l="1"/>
  <c r="D2" i="1"/>
  <c r="H10" i="1"/>
</calcChain>
</file>

<file path=xl/sharedStrings.xml><?xml version="1.0" encoding="utf-8"?>
<sst xmlns="http://schemas.openxmlformats.org/spreadsheetml/2006/main" count="9" uniqueCount="7">
  <si>
    <t>IrO2 - amorph structure</t>
  </si>
  <si>
    <t>Total E</t>
  </si>
  <si>
    <t>E (eV/atom)</t>
  </si>
  <si>
    <t>IrO2 amorphous limit</t>
  </si>
  <si>
    <t>IrO3 - amorph structure</t>
  </si>
  <si>
    <t>IrO3 amorphous limit</t>
  </si>
  <si>
    <t>dH (eV/atom)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</si>
</sst>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1347-445C-6745-A965-99FCC4278728}">
  <dimension ref="A1:H15"/>
  <sheetViews>
    <sheetView tabSelected="1" zoomScale="160" zoomScaleNormal="160" workbookViewId="0">
      <selection activeCell="J6" sqref="J6"/>
    </sheetView>
  </sheetViews>
  <sheetFormatPr defaultColWidth="10.85546875" defaultRowHeight="15.9" x14ac:dyDescent="0.45"/>
  <cols>
    <col min="1" max="1" width="21.070312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6</v>
      </c>
      <c r="H1" s="2" t="s">
        <v>3</v>
      </c>
    </row>
    <row r="2" spans="1:8" x14ac:dyDescent="0.45">
      <c r="A2">
        <v>1</v>
      </c>
      <c r="B2" s="1">
        <v>-662.27347999999995</v>
      </c>
      <c r="C2" s="1">
        <f>B2/102</f>
        <v>-6.49287725490196</v>
      </c>
      <c r="D2">
        <f>((2+1)*C2-2*(-4.64915959)--9.32910211636731)/3</f>
        <v>-0.28373682277952383</v>
      </c>
      <c r="H2" s="3">
        <f>MIN(C2:C7)</f>
        <v>-6.5419980392156871</v>
      </c>
    </row>
    <row r="3" spans="1:8" x14ac:dyDescent="0.45">
      <c r="A3">
        <v>2</v>
      </c>
      <c r="B3" s="1">
        <v>-665.36135999999999</v>
      </c>
      <c r="C3" s="1">
        <f t="shared" ref="C3:C7" si="0">B3/102</f>
        <v>-6.5231505882352936</v>
      </c>
      <c r="D3">
        <f t="shared" ref="D3:D7" si="1">((2+1)*C3-2*(-4.64915959)--9.32910211636731)/3</f>
        <v>-0.31401015611285743</v>
      </c>
    </row>
    <row r="4" spans="1:8" x14ac:dyDescent="0.45">
      <c r="A4">
        <v>3</v>
      </c>
      <c r="B4" s="1">
        <v>-659.37040000000002</v>
      </c>
      <c r="C4" s="1">
        <f t="shared" si="0"/>
        <v>-6.4644156862745099</v>
      </c>
      <c r="D4">
        <f t="shared" si="1"/>
        <v>-0.25527525415207347</v>
      </c>
    </row>
    <row r="5" spans="1:8" x14ac:dyDescent="0.45">
      <c r="A5">
        <v>4</v>
      </c>
      <c r="B5" s="1">
        <v>-663.25600999999995</v>
      </c>
      <c r="C5" s="1">
        <f t="shared" si="0"/>
        <v>-6.5025099019607842</v>
      </c>
      <c r="D5">
        <f t="shared" si="1"/>
        <v>-0.29336946983834739</v>
      </c>
    </row>
    <row r="6" spans="1:8" x14ac:dyDescent="0.45">
      <c r="A6">
        <v>5</v>
      </c>
      <c r="B6" s="1">
        <v>-665.90121999999997</v>
      </c>
      <c r="C6" s="1">
        <f t="shared" si="0"/>
        <v>-6.5284433333333327</v>
      </c>
      <c r="D6">
        <f t="shared" si="1"/>
        <v>-0.31930290121089655</v>
      </c>
    </row>
    <row r="7" spans="1:8" s="2" customFormat="1" x14ac:dyDescent="0.45">
      <c r="A7" s="2">
        <v>6</v>
      </c>
      <c r="B7" s="3">
        <v>-667.28380000000004</v>
      </c>
      <c r="C7" s="3">
        <f t="shared" si="0"/>
        <v>-6.5419980392156871</v>
      </c>
      <c r="D7" s="2">
        <f t="shared" si="1"/>
        <v>-0.33285760709325035</v>
      </c>
    </row>
    <row r="9" spans="1:8" x14ac:dyDescent="0.45">
      <c r="A9" s="2" t="s">
        <v>4</v>
      </c>
      <c r="B9" s="2" t="s">
        <v>1</v>
      </c>
      <c r="C9" s="2" t="s">
        <v>2</v>
      </c>
      <c r="H9" s="2" t="s">
        <v>5</v>
      </c>
    </row>
    <row r="10" spans="1:8" x14ac:dyDescent="0.45">
      <c r="A10">
        <v>1</v>
      </c>
      <c r="B10" s="1">
        <v>-612.42012</v>
      </c>
      <c r="C10" s="1">
        <f>B10/100</f>
        <v>-6.1242011999999999</v>
      </c>
      <c r="D10">
        <f>((3+1)*C10-3*(-4.64915959)--9.32910211636731)/4</f>
        <v>-0.30505597840817256</v>
      </c>
      <c r="H10" s="3">
        <f>MIN(C10:C15)</f>
        <v>-6.1628989999999995</v>
      </c>
    </row>
    <row r="11" spans="1:8" x14ac:dyDescent="0.45">
      <c r="A11">
        <v>2</v>
      </c>
      <c r="B11" s="1">
        <v>-611.47253000000001</v>
      </c>
      <c r="C11" s="1">
        <f t="shared" ref="C11:C15" si="2">B11/100</f>
        <v>-6.1147252999999999</v>
      </c>
      <c r="D11">
        <f t="shared" ref="D11:D15" si="3">((3+1)*C11-3*(-4.64915959)--9.32910211636731)/4</f>
        <v>-0.29558007840817258</v>
      </c>
    </row>
    <row r="12" spans="1:8" x14ac:dyDescent="0.45">
      <c r="A12">
        <v>3</v>
      </c>
      <c r="B12" s="1">
        <v>-615.89122999999995</v>
      </c>
      <c r="C12" s="1">
        <f t="shared" si="2"/>
        <v>-6.1589122999999999</v>
      </c>
      <c r="D12">
        <f t="shared" si="3"/>
        <v>-0.33976707840817255</v>
      </c>
    </row>
    <row r="13" spans="1:8" x14ac:dyDescent="0.45">
      <c r="A13">
        <v>4</v>
      </c>
      <c r="B13" s="1">
        <v>-609.27513999999996</v>
      </c>
      <c r="C13" s="1">
        <f t="shared" si="2"/>
        <v>-6.0927514</v>
      </c>
      <c r="D13">
        <f t="shared" si="3"/>
        <v>-0.2736061784081727</v>
      </c>
    </row>
    <row r="14" spans="1:8" x14ac:dyDescent="0.45">
      <c r="A14">
        <v>5</v>
      </c>
      <c r="B14" s="1">
        <v>-608.22909000000004</v>
      </c>
      <c r="C14" s="1">
        <f t="shared" si="2"/>
        <v>-6.0822909000000003</v>
      </c>
      <c r="D14">
        <f t="shared" si="3"/>
        <v>-0.26314567840817293</v>
      </c>
    </row>
    <row r="15" spans="1:8" s="2" customFormat="1" x14ac:dyDescent="0.45">
      <c r="A15" s="2">
        <v>6</v>
      </c>
      <c r="B15" s="3">
        <v>-616.28989999999999</v>
      </c>
      <c r="C15" s="3">
        <f t="shared" si="2"/>
        <v>-6.1628989999999995</v>
      </c>
      <c r="D15" s="2">
        <f t="shared" si="3"/>
        <v>-0.34375377840817212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Aykol</dc:creator>
  <cp:lastModifiedBy>Raul Flores</cp:lastModifiedBy>
  <dcterms:created xsi:type="dcterms:W3CDTF">2018-08-14T18:14:39Z</dcterms:created>
  <dcterms:modified xsi:type="dcterms:W3CDTF">2020-04-29T03:34:00Z</dcterms:modified>
</cp:coreProperties>
</file>