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01_norskov\00_git_repos\PROJ_IrOx_OER\workflow\pdos_bader_analysis\troubleshoot_dos\"/>
    </mc:Choice>
  </mc:AlternateContent>
  <xr:revisionPtr revIDLastSave="0" documentId="13_ncr:1_{BC8D58EB-EE45-4F22-8A08-6AAC09A79299}" xr6:coauthVersionLast="46" xr6:coauthVersionMax="46" xr10:uidLastSave="{00000000-0000-0000-0000-000000000000}"/>
  <bookViews>
    <workbookView xWindow="-28920" yWindow="7815" windowWidth="29040" windowHeight="17790" xr2:uid="{3DC7890F-3193-43FD-884A-90C8A5AF7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I19" i="1"/>
  <c r="H19" i="1"/>
  <c r="I16" i="1"/>
  <c r="J17" i="1"/>
  <c r="J16" i="1"/>
  <c r="I17" i="1"/>
  <c r="J12" i="1"/>
  <c r="J10" i="1"/>
  <c r="J9" i="1"/>
  <c r="D13" i="1" l="1"/>
  <c r="C13" i="1"/>
  <c r="D12" i="1"/>
  <c r="C12" i="1"/>
</calcChain>
</file>

<file path=xl/sharedStrings.xml><?xml version="1.0" encoding="utf-8"?>
<sst xmlns="http://schemas.openxmlformats.org/spreadsheetml/2006/main" count="17" uniqueCount="15">
  <si>
    <t>o</t>
  </si>
  <si>
    <t>oh</t>
  </si>
  <si>
    <t>bare</t>
  </si>
  <si>
    <t>pot_e</t>
  </si>
  <si>
    <t>oxy_ref</t>
  </si>
  <si>
    <t>hyd_ref</t>
  </si>
  <si>
    <t>*O</t>
  </si>
  <si>
    <t>*O corr</t>
  </si>
  <si>
    <t>*OH corr</t>
  </si>
  <si>
    <t>DE</t>
  </si>
  <si>
    <t>EG</t>
  </si>
  <si>
    <t>*OH</t>
  </si>
  <si>
    <t>O2 ref (from water)</t>
  </si>
  <si>
    <t>O2 ref (from O2)</t>
  </si>
  <si>
    <t>E_O - (E_bare + E_O_R)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</si>
</sst>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EED3-B7F8-443E-8AE2-96A4A0DF792E}">
  <dimension ref="B1:K19"/>
  <sheetViews>
    <sheetView tabSelected="1" zoomScale="190" zoomScaleNormal="190" workbookViewId="0">
      <selection activeCell="K7" sqref="K7"/>
    </sheetView>
  </sheetViews>
  <sheetFormatPr defaultRowHeight="14.6"/>
  <sheetData>
    <row r="1" spans="2:11">
      <c r="B1" t="s">
        <v>4</v>
      </c>
      <c r="C1">
        <v>-7.4594275899999998</v>
      </c>
      <c r="E1" t="s">
        <v>7</v>
      </c>
      <c r="F1">
        <v>4.3999999999999997E-2</v>
      </c>
    </row>
    <row r="2" spans="2:11">
      <c r="B2" t="s">
        <v>5</v>
      </c>
      <c r="C2">
        <v>-3.38574595</v>
      </c>
      <c r="E2" t="s">
        <v>8</v>
      </c>
      <c r="F2">
        <v>0.29449999999999998</v>
      </c>
    </row>
    <row r="4" spans="2:11">
      <c r="C4" t="s">
        <v>3</v>
      </c>
    </row>
    <row r="5" spans="2:11">
      <c r="B5" t="s">
        <v>0</v>
      </c>
      <c r="C5">
        <v>-196.985792</v>
      </c>
    </row>
    <row r="6" spans="2:11">
      <c r="B6" t="s">
        <v>1</v>
      </c>
      <c r="C6">
        <v>-201.74704800000001</v>
      </c>
    </row>
    <row r="7" spans="2:11">
      <c r="B7" t="s">
        <v>2</v>
      </c>
      <c r="C7">
        <v>-191.47596100000001</v>
      </c>
    </row>
    <row r="9" spans="2:11">
      <c r="H9" s="1">
        <v>-14.23091949</v>
      </c>
      <c r="I9" s="1">
        <v>-6.7714919</v>
      </c>
      <c r="J9" s="2">
        <f>H9-I9</f>
        <v>-7.4594275899999998</v>
      </c>
      <c r="K9" s="2" t="s">
        <v>12</v>
      </c>
    </row>
    <row r="10" spans="2:11">
      <c r="H10">
        <v>-9.8855721600000006</v>
      </c>
      <c r="J10" s="2">
        <f>H10/2</f>
        <v>-4.9427860800000003</v>
      </c>
      <c r="K10" s="2" t="s">
        <v>13</v>
      </c>
    </row>
    <row r="11" spans="2:11">
      <c r="C11" t="s">
        <v>9</v>
      </c>
      <c r="D11" t="s">
        <v>10</v>
      </c>
    </row>
    <row r="12" spans="2:11">
      <c r="B12" t="s">
        <v>6</v>
      </c>
      <c r="C12">
        <f>C5-(C7 + C1)</f>
        <v>1.9495965899999987</v>
      </c>
      <c r="D12">
        <f>C12+F1</f>
        <v>1.9935965899999988</v>
      </c>
      <c r="J12">
        <f>J9-J10</f>
        <v>-2.5166415099999995</v>
      </c>
    </row>
    <row r="13" spans="2:11">
      <c r="B13" t="s">
        <v>11</v>
      </c>
      <c r="C13">
        <f>C6-(C7+C1+C2)</f>
        <v>0.57408653999999615</v>
      </c>
      <c r="D13">
        <f>C13+F2</f>
        <v>0.86858653999999613</v>
      </c>
    </row>
    <row r="15" spans="2:11">
      <c r="H15" t="s">
        <v>14</v>
      </c>
    </row>
    <row r="16" spans="2:11">
      <c r="G16" t="s">
        <v>6</v>
      </c>
      <c r="H16">
        <v>-1</v>
      </c>
      <c r="I16">
        <f>H16-J12</f>
        <v>1.5166415099999995</v>
      </c>
      <c r="J16">
        <f>I16+F1</f>
        <v>1.5606415099999995</v>
      </c>
    </row>
    <row r="17" spans="7:10">
      <c r="G17" t="s">
        <v>11</v>
      </c>
      <c r="H17">
        <v>-2.66</v>
      </c>
      <c r="I17">
        <f>H17-J12</f>
        <v>-0.14335849000000067</v>
      </c>
      <c r="J17">
        <f>I17+F2</f>
        <v>0.15114150999999931</v>
      </c>
    </row>
    <row r="19" spans="7:10">
      <c r="H19">
        <f>H16-H17</f>
        <v>1.6600000000000001</v>
      </c>
      <c r="I19">
        <f>I16-I17</f>
        <v>1.6600000000000001</v>
      </c>
      <c r="J19">
        <f>J16-J17</f>
        <v>1.4095000000000002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Flores</dc:creator>
  <cp:lastModifiedBy>Raul Flores</cp:lastModifiedBy>
  <dcterms:created xsi:type="dcterms:W3CDTF">2021-02-19T19:28:31Z</dcterms:created>
  <dcterms:modified xsi:type="dcterms:W3CDTF">2021-02-21T00:27:26Z</dcterms:modified>
</cp:coreProperties>
</file>