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ocuments\Swarm_Mapping\Escolha da equação de erro\"/>
    </mc:Choice>
  </mc:AlternateContent>
  <xr:revisionPtr revIDLastSave="0" documentId="13_ncr:1_{FE804C7B-CD6F-4A39-963A-2FDFFAA438B0}" xr6:coauthVersionLast="46" xr6:coauthVersionMax="46" xr10:uidLastSave="{00000000-0000-0000-0000-000000000000}"/>
  <bookViews>
    <workbookView xWindow="-120" yWindow="-120" windowWidth="29040" windowHeight="15840" xr2:uid="{0FAB6B4A-E836-4DD5-AFF2-0F4506972C1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" i="1" l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D53" i="1"/>
  <c r="AE53" i="1"/>
  <c r="AF53" i="1"/>
  <c r="AG53" i="1"/>
  <c r="AH5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3" i="1"/>
  <c r="AD5" i="1"/>
  <c r="AE5" i="1"/>
  <c r="AF5" i="1"/>
  <c r="AG5" i="1"/>
  <c r="AH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2" i="1"/>
  <c r="AE12" i="1"/>
  <c r="AF12" i="1"/>
  <c r="AG12" i="1"/>
  <c r="AH12" i="1"/>
  <c r="AD13" i="1"/>
  <c r="AE13" i="1"/>
  <c r="AF13" i="1"/>
  <c r="AG13" i="1"/>
  <c r="AH13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5" i="1"/>
  <c r="Z53" i="1"/>
  <c r="Y53" i="1"/>
  <c r="X53" i="1"/>
  <c r="W53" i="1"/>
  <c r="V53" i="1"/>
  <c r="U53" i="1"/>
  <c r="Z52" i="1"/>
  <c r="Y52" i="1"/>
  <c r="X52" i="1"/>
  <c r="W52" i="1"/>
  <c r="V52" i="1"/>
  <c r="U52" i="1"/>
  <c r="Z51" i="1"/>
  <c r="Y51" i="1"/>
  <c r="X51" i="1"/>
  <c r="W51" i="1"/>
  <c r="V51" i="1"/>
  <c r="U51" i="1"/>
  <c r="Z50" i="1"/>
  <c r="Y50" i="1"/>
  <c r="X50" i="1"/>
  <c r="W50" i="1"/>
  <c r="V50" i="1"/>
  <c r="U50" i="1"/>
  <c r="Z49" i="1"/>
  <c r="Y49" i="1"/>
  <c r="X49" i="1"/>
  <c r="W49" i="1"/>
  <c r="V49" i="1"/>
  <c r="U49" i="1"/>
  <c r="Z48" i="1"/>
  <c r="Y48" i="1"/>
  <c r="X48" i="1"/>
  <c r="W48" i="1"/>
  <c r="V48" i="1"/>
  <c r="U48" i="1"/>
  <c r="Z47" i="1"/>
  <c r="Y47" i="1"/>
  <c r="X47" i="1"/>
  <c r="W47" i="1"/>
  <c r="V47" i="1"/>
  <c r="U47" i="1"/>
  <c r="Z46" i="1"/>
  <c r="Y46" i="1"/>
  <c r="X46" i="1"/>
  <c r="W46" i="1"/>
  <c r="V46" i="1"/>
  <c r="U46" i="1"/>
  <c r="Z45" i="1"/>
  <c r="Y45" i="1"/>
  <c r="X45" i="1"/>
  <c r="W45" i="1"/>
  <c r="V45" i="1"/>
  <c r="U45" i="1"/>
  <c r="Z44" i="1"/>
  <c r="Y44" i="1"/>
  <c r="X44" i="1"/>
  <c r="W44" i="1"/>
  <c r="V44" i="1"/>
  <c r="U44" i="1"/>
  <c r="Z43" i="1"/>
  <c r="Y43" i="1"/>
  <c r="X43" i="1"/>
  <c r="W43" i="1"/>
  <c r="V43" i="1"/>
  <c r="U43" i="1"/>
  <c r="Z42" i="1"/>
  <c r="Y42" i="1"/>
  <c r="X42" i="1"/>
  <c r="W42" i="1"/>
  <c r="V42" i="1"/>
  <c r="U42" i="1"/>
  <c r="Z41" i="1"/>
  <c r="Y41" i="1"/>
  <c r="X41" i="1"/>
  <c r="W41" i="1"/>
  <c r="V41" i="1"/>
  <c r="U41" i="1"/>
  <c r="Z40" i="1"/>
  <c r="Y40" i="1"/>
  <c r="X40" i="1"/>
  <c r="W40" i="1"/>
  <c r="V40" i="1"/>
  <c r="U40" i="1"/>
  <c r="Z39" i="1"/>
  <c r="Y39" i="1"/>
  <c r="X39" i="1"/>
  <c r="W39" i="1"/>
  <c r="V39" i="1"/>
  <c r="U39" i="1"/>
  <c r="Z38" i="1"/>
  <c r="Y38" i="1"/>
  <c r="X38" i="1"/>
  <c r="W38" i="1"/>
  <c r="V38" i="1"/>
  <c r="U38" i="1"/>
  <c r="Z37" i="1"/>
  <c r="Y37" i="1"/>
  <c r="X37" i="1"/>
  <c r="W37" i="1"/>
  <c r="V37" i="1"/>
  <c r="U37" i="1"/>
  <c r="Z36" i="1"/>
  <c r="Y36" i="1"/>
  <c r="X36" i="1"/>
  <c r="W36" i="1"/>
  <c r="V36" i="1"/>
  <c r="U36" i="1"/>
  <c r="Z35" i="1"/>
  <c r="Y35" i="1"/>
  <c r="X35" i="1"/>
  <c r="W35" i="1"/>
  <c r="V35" i="1"/>
  <c r="U35" i="1"/>
  <c r="Z34" i="1"/>
  <c r="Y34" i="1"/>
  <c r="X34" i="1"/>
  <c r="W34" i="1"/>
  <c r="V34" i="1"/>
  <c r="U34" i="1"/>
  <c r="Z33" i="1"/>
  <c r="Y33" i="1"/>
  <c r="X33" i="1"/>
  <c r="W33" i="1"/>
  <c r="V33" i="1"/>
  <c r="U3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6" i="1"/>
  <c r="Z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6" i="1"/>
  <c r="Y5" i="1"/>
  <c r="X25" i="1"/>
  <c r="X22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6" i="1"/>
  <c r="X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6" i="1"/>
  <c r="W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V5" i="1"/>
  <c r="U25" i="1"/>
  <c r="U19" i="1"/>
  <c r="U10" i="1"/>
  <c r="U7" i="1"/>
  <c r="U8" i="1"/>
  <c r="U9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6" i="1"/>
  <c r="U5" i="1"/>
</calcChain>
</file>

<file path=xl/sharedStrings.xml><?xml version="1.0" encoding="utf-8"?>
<sst xmlns="http://schemas.openxmlformats.org/spreadsheetml/2006/main" count="62" uniqueCount="17">
  <si>
    <t>Mapa 1</t>
  </si>
  <si>
    <t>Mean Error</t>
  </si>
  <si>
    <t>Ângulo</t>
  </si>
  <si>
    <t>Distância</t>
  </si>
  <si>
    <t>Mapa 2</t>
  </si>
  <si>
    <t>Mapa 3</t>
  </si>
  <si>
    <t>Mapa 4</t>
  </si>
  <si>
    <t>Diferença entre mapas</t>
  </si>
  <si>
    <t>1--2</t>
  </si>
  <si>
    <t>1--3</t>
  </si>
  <si>
    <t>1--4</t>
  </si>
  <si>
    <t>2--3</t>
  </si>
  <si>
    <t>2--4</t>
  </si>
  <si>
    <t>3--4</t>
  </si>
  <si>
    <t>Normalização da ângulação em 360</t>
  </si>
  <si>
    <t>Normalização da ângulação em 180</t>
  </si>
  <si>
    <t>Diferença entre mapas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</si>
</sst>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0000000"/>
    <numFmt numFmtId="17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70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4E7B-D99B-4341-AFC2-EC4C8CBA105B}">
  <dimension ref="A1:AI113"/>
  <sheetViews>
    <sheetView tabSelected="1" topLeftCell="A19" zoomScale="85" zoomScaleNormal="85" workbookViewId="0">
      <selection activeCell="Q32" sqref="Q32"/>
    </sheetView>
  </sheetViews>
  <sheetFormatPr defaultRowHeight="15" x14ac:dyDescent="0.25"/>
  <cols>
    <col min="1" max="1" width="19.85546875" bestFit="1" customWidth="1"/>
    <col min="6" max="6" width="12" bestFit="1" customWidth="1"/>
    <col min="10" max="10" width="9" customWidth="1"/>
    <col min="11" max="11" width="12" bestFit="1" customWidth="1"/>
    <col min="16" max="16" width="12" bestFit="1" customWidth="1"/>
    <col min="21" max="22" width="12" bestFit="1" customWidth="1"/>
    <col min="23" max="23" width="12.7109375" bestFit="1" customWidth="1"/>
    <col min="24" max="24" width="12" bestFit="1" customWidth="1"/>
    <col min="25" max="26" width="12.7109375" bestFit="1" customWidth="1"/>
    <col min="29" max="30" width="9.7109375" bestFit="1" customWidth="1"/>
    <col min="31" max="31" width="12.42578125" bestFit="1" customWidth="1"/>
    <col min="32" max="32" width="9.7109375" bestFit="1" customWidth="1"/>
    <col min="33" max="34" width="12.42578125" bestFit="1" customWidth="1"/>
  </cols>
  <sheetData>
    <row r="1" spans="1:34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34" x14ac:dyDescent="0.25">
      <c r="A3" s="4" t="s">
        <v>0</v>
      </c>
      <c r="B3" s="4"/>
      <c r="C3" s="4"/>
      <c r="F3" s="4" t="s">
        <v>4</v>
      </c>
      <c r="G3" s="4"/>
      <c r="H3" s="4"/>
      <c r="K3" s="4" t="s">
        <v>5</v>
      </c>
      <c r="L3" s="4"/>
      <c r="M3" s="4"/>
      <c r="P3" s="4" t="s">
        <v>6</v>
      </c>
      <c r="Q3" s="4"/>
      <c r="R3" s="4"/>
      <c r="U3" s="4" t="s">
        <v>7</v>
      </c>
      <c r="V3" s="4"/>
      <c r="W3" s="4"/>
      <c r="X3" s="4"/>
      <c r="Y3" s="4"/>
      <c r="Z3" s="4"/>
      <c r="AC3" s="4" t="s">
        <v>16</v>
      </c>
      <c r="AD3" s="4"/>
      <c r="AE3" s="4"/>
      <c r="AF3" s="4"/>
      <c r="AG3" s="4"/>
      <c r="AH3" s="4"/>
    </row>
    <row r="4" spans="1:34" x14ac:dyDescent="0.25">
      <c r="A4" s="1" t="s">
        <v>1</v>
      </c>
      <c r="B4" s="1" t="s">
        <v>2</v>
      </c>
      <c r="C4" s="1" t="s">
        <v>3</v>
      </c>
      <c r="F4" s="1" t="s">
        <v>1</v>
      </c>
      <c r="G4" s="1" t="s">
        <v>2</v>
      </c>
      <c r="H4" s="1" t="s">
        <v>3</v>
      </c>
      <c r="K4" s="1" t="s">
        <v>1</v>
      </c>
      <c r="L4" s="1" t="s">
        <v>2</v>
      </c>
      <c r="M4" s="1" t="s">
        <v>3</v>
      </c>
      <c r="P4" s="1" t="s">
        <v>1</v>
      </c>
      <c r="Q4" s="1" t="s">
        <v>2</v>
      </c>
      <c r="R4" s="1" t="s">
        <v>3</v>
      </c>
      <c r="U4" s="3" t="s">
        <v>8</v>
      </c>
      <c r="V4" s="3" t="s">
        <v>9</v>
      </c>
      <c r="W4" s="3" t="s">
        <v>10</v>
      </c>
      <c r="X4" s="3" t="s">
        <v>11</v>
      </c>
      <c r="Y4" s="3" t="s">
        <v>12</v>
      </c>
      <c r="Z4" s="3" t="s">
        <v>13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3" t="s">
        <v>13</v>
      </c>
    </row>
    <row r="5" spans="1:34" x14ac:dyDescent="0.25">
      <c r="A5" s="1">
        <v>0.146555390567776</v>
      </c>
      <c r="B5" s="1">
        <v>0</v>
      </c>
      <c r="C5" s="1">
        <v>1</v>
      </c>
      <c r="F5">
        <v>0.13185783310563401</v>
      </c>
      <c r="G5" s="1">
        <v>0</v>
      </c>
      <c r="H5" s="1">
        <v>1</v>
      </c>
      <c r="K5">
        <v>9.1256244583998503E-2</v>
      </c>
      <c r="L5" s="1">
        <v>0</v>
      </c>
      <c r="M5" s="1">
        <v>1</v>
      </c>
      <c r="P5">
        <v>1.7581054335497099</v>
      </c>
      <c r="Q5" s="1">
        <v>0</v>
      </c>
      <c r="R5" s="1">
        <v>1</v>
      </c>
      <c r="U5">
        <f>A5-F5</f>
        <v>1.4697557462141991E-2</v>
      </c>
      <c r="V5">
        <f>A5-K5</f>
        <v>5.5299145983777498E-2</v>
      </c>
      <c r="W5">
        <f>A5-P5</f>
        <v>-1.6115500429819338</v>
      </c>
      <c r="X5">
        <f>F5-K5</f>
        <v>4.0601588521635507E-2</v>
      </c>
      <c r="Y5">
        <f>F5-P5</f>
        <v>-1.626247600444076</v>
      </c>
      <c r="Z5">
        <f>K5-P5</f>
        <v>-1.6668491889657115</v>
      </c>
      <c r="AC5" s="8">
        <f>U5*100</f>
        <v>1.469755746214199</v>
      </c>
      <c r="AD5" s="8">
        <f t="shared" ref="AD5:AH20" si="0">V5*100</f>
        <v>5.5299145983777498</v>
      </c>
      <c r="AE5" s="8">
        <f t="shared" si="0"/>
        <v>-161.15500429819338</v>
      </c>
      <c r="AF5" s="8">
        <f t="shared" si="0"/>
        <v>4.0601588521635508</v>
      </c>
      <c r="AG5" s="8">
        <f t="shared" si="0"/>
        <v>-162.62476004440759</v>
      </c>
      <c r="AH5" s="8">
        <f t="shared" si="0"/>
        <v>-166.68491889657116</v>
      </c>
    </row>
    <row r="6" spans="1:34" x14ac:dyDescent="0.25">
      <c r="A6" s="1">
        <v>0.14030308309687201</v>
      </c>
      <c r="B6" s="1">
        <v>0.05</v>
      </c>
      <c r="C6" s="1">
        <v>0.95</v>
      </c>
      <c r="F6">
        <v>0.126157666808697</v>
      </c>
      <c r="G6" s="1">
        <v>0.05</v>
      </c>
      <c r="H6" s="1">
        <v>0.95</v>
      </c>
      <c r="K6">
        <v>8.7349162073128997E-2</v>
      </c>
      <c r="L6" s="1">
        <v>0.05</v>
      </c>
      <c r="M6" s="1">
        <v>0.95</v>
      </c>
      <c r="P6">
        <v>1.67178513100696</v>
      </c>
      <c r="Q6" s="1">
        <v>0.05</v>
      </c>
      <c r="R6" s="1">
        <v>0.95</v>
      </c>
      <c r="U6">
        <f>A6-F6</f>
        <v>1.4145416288175006E-2</v>
      </c>
      <c r="V6">
        <f>A6-K6</f>
        <v>5.2953921023743009E-2</v>
      </c>
      <c r="W6">
        <f>A6-P6</f>
        <v>-1.5314820479100879</v>
      </c>
      <c r="X6">
        <f>F6-K6</f>
        <v>3.8808504735568003E-2</v>
      </c>
      <c r="Y6">
        <f>F6-P6</f>
        <v>-1.545627464198263</v>
      </c>
      <c r="Z6">
        <f>K6-P6</f>
        <v>-1.584435968933831</v>
      </c>
      <c r="AC6" s="8">
        <f t="shared" ref="AC6:AC25" si="1">U6*100</f>
        <v>1.4145416288175006</v>
      </c>
      <c r="AD6" s="8">
        <f t="shared" si="0"/>
        <v>5.2953921023743007</v>
      </c>
      <c r="AE6" s="8">
        <f t="shared" si="0"/>
        <v>-153.14820479100879</v>
      </c>
      <c r="AF6" s="8">
        <f t="shared" si="0"/>
        <v>3.8808504735568001</v>
      </c>
      <c r="AG6" s="8">
        <f t="shared" si="0"/>
        <v>-154.56274641982631</v>
      </c>
      <c r="AH6" s="8">
        <f t="shared" si="0"/>
        <v>-158.4435968933831</v>
      </c>
    </row>
    <row r="7" spans="1:34" x14ac:dyDescent="0.25">
      <c r="A7" s="1">
        <v>0.13405077562596701</v>
      </c>
      <c r="B7" s="1">
        <v>0.1</v>
      </c>
      <c r="C7" s="1">
        <v>0.9</v>
      </c>
      <c r="F7">
        <v>0.120457500511761</v>
      </c>
      <c r="G7" s="1">
        <v>0.1</v>
      </c>
      <c r="H7" s="1">
        <v>0.9</v>
      </c>
      <c r="K7">
        <v>8.3442079562259602E-2</v>
      </c>
      <c r="L7" s="1">
        <v>0.1</v>
      </c>
      <c r="M7" s="1">
        <v>0.9</v>
      </c>
      <c r="P7">
        <v>1.5854648284642101</v>
      </c>
      <c r="Q7" s="1">
        <v>0.1</v>
      </c>
      <c r="R7" s="1">
        <v>0.9</v>
      </c>
      <c r="U7">
        <f t="shared" ref="U7:U24" si="2">A7-F7</f>
        <v>1.3593275114206008E-2</v>
      </c>
      <c r="V7">
        <f t="shared" ref="V7:V25" si="3">A7-K7</f>
        <v>5.0608696063707409E-2</v>
      </c>
      <c r="W7">
        <f t="shared" ref="W7:W25" si="4">A7-P7</f>
        <v>-1.4514140528382431</v>
      </c>
      <c r="X7">
        <f t="shared" ref="X7:X24" si="5">F7-K7</f>
        <v>3.7015420949501401E-2</v>
      </c>
      <c r="Y7">
        <f t="shared" ref="Y7:Y25" si="6">F7-P7</f>
        <v>-1.4650073279524491</v>
      </c>
      <c r="Z7">
        <f t="shared" ref="Z7:Z25" si="7">K7-P7</f>
        <v>-1.5020227489019504</v>
      </c>
      <c r="AC7" s="8">
        <f t="shared" si="1"/>
        <v>1.3593275114206007</v>
      </c>
      <c r="AD7" s="8">
        <f t="shared" si="0"/>
        <v>5.0608696063707406</v>
      </c>
      <c r="AE7" s="8">
        <f t="shared" si="0"/>
        <v>-145.1414052838243</v>
      </c>
      <c r="AF7" s="8">
        <f t="shared" si="0"/>
        <v>3.7015420949501401</v>
      </c>
      <c r="AG7" s="8">
        <f t="shared" si="0"/>
        <v>-146.50073279524491</v>
      </c>
      <c r="AH7" s="8">
        <f t="shared" si="0"/>
        <v>-150.20227489019504</v>
      </c>
    </row>
    <row r="8" spans="1:34" x14ac:dyDescent="0.25">
      <c r="A8" s="1">
        <v>0.12779846815506299</v>
      </c>
      <c r="B8" s="1">
        <v>0.15</v>
      </c>
      <c r="C8" s="1">
        <v>0.85</v>
      </c>
      <c r="F8">
        <v>0.11475733421482399</v>
      </c>
      <c r="G8" s="1">
        <v>0.15</v>
      </c>
      <c r="H8" s="1">
        <v>0.85</v>
      </c>
      <c r="K8">
        <v>7.9534997051390097E-2</v>
      </c>
      <c r="L8" s="1">
        <v>0.15</v>
      </c>
      <c r="M8" s="1">
        <v>0.85</v>
      </c>
      <c r="P8">
        <v>1.49914452592146</v>
      </c>
      <c r="Q8" s="1">
        <v>0.15</v>
      </c>
      <c r="R8" s="1">
        <v>0.85</v>
      </c>
      <c r="U8">
        <f t="shared" si="2"/>
        <v>1.3041133940238994E-2</v>
      </c>
      <c r="V8">
        <f t="shared" si="3"/>
        <v>4.8263471103672892E-2</v>
      </c>
      <c r="W8">
        <f t="shared" si="4"/>
        <v>-1.371346057766397</v>
      </c>
      <c r="X8">
        <f t="shared" si="5"/>
        <v>3.5222337163433898E-2</v>
      </c>
      <c r="Y8">
        <f t="shared" si="6"/>
        <v>-1.3843871917066359</v>
      </c>
      <c r="Z8">
        <f t="shared" si="7"/>
        <v>-1.4196095288700699</v>
      </c>
      <c r="AC8" s="8">
        <f t="shared" si="1"/>
        <v>1.3041133940238994</v>
      </c>
      <c r="AD8" s="8">
        <f t="shared" si="0"/>
        <v>4.8263471103672888</v>
      </c>
      <c r="AE8" s="8">
        <f t="shared" si="0"/>
        <v>-137.13460577663969</v>
      </c>
      <c r="AF8" s="8">
        <f t="shared" si="0"/>
        <v>3.5222337163433899</v>
      </c>
      <c r="AG8" s="8">
        <f t="shared" si="0"/>
        <v>-138.4387191706636</v>
      </c>
      <c r="AH8" s="8">
        <f t="shared" si="0"/>
        <v>-141.96095288700698</v>
      </c>
    </row>
    <row r="9" spans="1:34" x14ac:dyDescent="0.25">
      <c r="A9" s="1">
        <v>0.12154616068415899</v>
      </c>
      <c r="B9" s="1">
        <v>0.2</v>
      </c>
      <c r="C9" s="1">
        <v>0.8</v>
      </c>
      <c r="F9">
        <v>0.109057167917887</v>
      </c>
      <c r="G9" s="1">
        <v>0.2</v>
      </c>
      <c r="H9" s="1">
        <v>0.8</v>
      </c>
      <c r="K9">
        <v>7.5627914540520605E-2</v>
      </c>
      <c r="L9" s="1">
        <v>0.2</v>
      </c>
      <c r="M9" s="1">
        <v>0.8</v>
      </c>
      <c r="P9">
        <v>1.4128242233787001</v>
      </c>
      <c r="Q9" s="1">
        <v>0.2</v>
      </c>
      <c r="R9" s="1">
        <v>0.8</v>
      </c>
      <c r="U9">
        <f t="shared" si="2"/>
        <v>1.2488992766271995E-2</v>
      </c>
      <c r="V9">
        <f t="shared" si="3"/>
        <v>4.5918246143638389E-2</v>
      </c>
      <c r="W9">
        <f t="shared" si="4"/>
        <v>-1.291278062694541</v>
      </c>
      <c r="X9">
        <f t="shared" si="5"/>
        <v>3.3429253377366394E-2</v>
      </c>
      <c r="Y9">
        <f t="shared" si="6"/>
        <v>-1.303767055460813</v>
      </c>
      <c r="Z9">
        <f t="shared" si="7"/>
        <v>-1.3371963088381795</v>
      </c>
      <c r="AC9" s="8">
        <f t="shared" si="1"/>
        <v>1.2488992766271996</v>
      </c>
      <c r="AD9" s="8">
        <f t="shared" si="0"/>
        <v>4.5918246143638388</v>
      </c>
      <c r="AE9" s="8">
        <f t="shared" si="0"/>
        <v>-129.12780626945411</v>
      </c>
      <c r="AF9" s="8">
        <f t="shared" si="0"/>
        <v>3.3429253377366392</v>
      </c>
      <c r="AG9" s="8">
        <f t="shared" si="0"/>
        <v>-130.3767055460813</v>
      </c>
      <c r="AH9" s="8">
        <f t="shared" si="0"/>
        <v>-133.71963088381796</v>
      </c>
    </row>
    <row r="10" spans="1:34" x14ac:dyDescent="0.25">
      <c r="A10" s="1">
        <v>0.115293853213255</v>
      </c>
      <c r="B10" s="1">
        <v>0.25</v>
      </c>
      <c r="C10" s="1">
        <v>0.75</v>
      </c>
      <c r="F10">
        <v>0.10335700162095</v>
      </c>
      <c r="G10" s="1">
        <v>0.25</v>
      </c>
      <c r="H10" s="1">
        <v>0.75</v>
      </c>
      <c r="K10">
        <v>7.1720832029651196E-2</v>
      </c>
      <c r="L10" s="1">
        <v>0.25</v>
      </c>
      <c r="M10" s="1">
        <v>0.75</v>
      </c>
      <c r="P10">
        <v>1.3265039208359499</v>
      </c>
      <c r="Q10" s="1">
        <v>0.25</v>
      </c>
      <c r="R10" s="1">
        <v>0.75</v>
      </c>
      <c r="U10">
        <f>A10-F10</f>
        <v>1.1936851592304995E-2</v>
      </c>
      <c r="V10">
        <f t="shared" si="3"/>
        <v>4.3573021183603802E-2</v>
      </c>
      <c r="W10">
        <f t="shared" si="4"/>
        <v>-1.2112100676226949</v>
      </c>
      <c r="X10">
        <f t="shared" si="5"/>
        <v>3.1636169591298807E-2</v>
      </c>
      <c r="Y10">
        <f t="shared" si="6"/>
        <v>-1.223146919215</v>
      </c>
      <c r="Z10">
        <f t="shared" si="7"/>
        <v>-1.2547830888062987</v>
      </c>
      <c r="AC10" s="8">
        <f t="shared" si="1"/>
        <v>1.1936851592304996</v>
      </c>
      <c r="AD10" s="8">
        <f t="shared" si="0"/>
        <v>4.3573021183603799</v>
      </c>
      <c r="AE10" s="8">
        <f t="shared" si="0"/>
        <v>-121.12100676226949</v>
      </c>
      <c r="AF10" s="8">
        <f t="shared" si="0"/>
        <v>3.1636169591298806</v>
      </c>
      <c r="AG10" s="8">
        <f t="shared" si="0"/>
        <v>-122.3146919215</v>
      </c>
      <c r="AH10" s="8">
        <f t="shared" si="0"/>
        <v>-125.47830888062987</v>
      </c>
    </row>
    <row r="11" spans="1:34" x14ac:dyDescent="0.25">
      <c r="A11" s="1">
        <v>0.109041545742351</v>
      </c>
      <c r="B11" s="1">
        <v>0.3</v>
      </c>
      <c r="C11" s="1">
        <v>0.7</v>
      </c>
      <c r="F11">
        <v>9.7656835324014105E-2</v>
      </c>
      <c r="G11" s="1">
        <v>0.3</v>
      </c>
      <c r="H11" s="1">
        <v>0.7</v>
      </c>
      <c r="K11">
        <v>6.7813749518781802E-2</v>
      </c>
      <c r="L11" s="1">
        <v>0.3</v>
      </c>
      <c r="M11" s="1">
        <v>0.7</v>
      </c>
      <c r="P11">
        <v>1.2401836182932</v>
      </c>
      <c r="Q11" s="1">
        <v>0.3</v>
      </c>
      <c r="R11" s="1">
        <v>0.7</v>
      </c>
      <c r="U11">
        <f t="shared" si="2"/>
        <v>1.1384710418336899E-2</v>
      </c>
      <c r="V11">
        <f t="shared" si="3"/>
        <v>4.1227796223569202E-2</v>
      </c>
      <c r="W11">
        <f t="shared" si="4"/>
        <v>-1.131142072550849</v>
      </c>
      <c r="X11">
        <f t="shared" si="5"/>
        <v>2.9843085805232303E-2</v>
      </c>
      <c r="Y11">
        <f t="shared" si="6"/>
        <v>-1.1425267829691859</v>
      </c>
      <c r="Z11">
        <f t="shared" si="7"/>
        <v>-1.1723698687744182</v>
      </c>
      <c r="AC11" s="8">
        <f t="shared" si="1"/>
        <v>1.1384710418336899</v>
      </c>
      <c r="AD11" s="8">
        <f t="shared" si="0"/>
        <v>4.1227796223569202</v>
      </c>
      <c r="AE11" s="8">
        <f t="shared" si="0"/>
        <v>-113.11420725508489</v>
      </c>
      <c r="AF11" s="8">
        <f t="shared" si="0"/>
        <v>2.9843085805232303</v>
      </c>
      <c r="AG11" s="8">
        <f t="shared" si="0"/>
        <v>-114.25267829691859</v>
      </c>
      <c r="AH11" s="8">
        <f t="shared" si="0"/>
        <v>-117.23698687744182</v>
      </c>
    </row>
    <row r="12" spans="1:34" x14ac:dyDescent="0.25">
      <c r="A12" s="1">
        <v>0.102789238271446</v>
      </c>
      <c r="B12" s="1">
        <v>0.35</v>
      </c>
      <c r="C12" s="1">
        <v>0.65</v>
      </c>
      <c r="F12">
        <v>9.1956669027077304E-2</v>
      </c>
      <c r="G12" s="1">
        <v>0.35</v>
      </c>
      <c r="H12" s="1">
        <v>0.65</v>
      </c>
      <c r="K12">
        <v>6.3906667007912296E-2</v>
      </c>
      <c r="L12" s="1">
        <v>0.35</v>
      </c>
      <c r="M12" s="1">
        <v>0.65</v>
      </c>
      <c r="P12">
        <v>1.1538633157504501</v>
      </c>
      <c r="Q12" s="1">
        <v>0.35</v>
      </c>
      <c r="R12" s="1">
        <v>0.65</v>
      </c>
      <c r="U12">
        <f t="shared" si="2"/>
        <v>1.0832569244368692E-2</v>
      </c>
      <c r="V12">
        <f t="shared" si="3"/>
        <v>3.88825712635337E-2</v>
      </c>
      <c r="W12">
        <f t="shared" si="4"/>
        <v>-1.0510740774790042</v>
      </c>
      <c r="X12">
        <f t="shared" si="5"/>
        <v>2.8050002019165007E-2</v>
      </c>
      <c r="Y12">
        <f t="shared" si="6"/>
        <v>-1.0619066467233729</v>
      </c>
      <c r="Z12">
        <f t="shared" si="7"/>
        <v>-1.0899566487425378</v>
      </c>
      <c r="AC12" s="8">
        <f t="shared" si="1"/>
        <v>1.0832569244368693</v>
      </c>
      <c r="AD12" s="8">
        <f t="shared" si="0"/>
        <v>3.8882571263533698</v>
      </c>
      <c r="AE12" s="8">
        <f t="shared" si="0"/>
        <v>-105.10740774790041</v>
      </c>
      <c r="AF12" s="8">
        <f t="shared" si="0"/>
        <v>2.8050002019165006</v>
      </c>
      <c r="AG12" s="8">
        <f t="shared" si="0"/>
        <v>-106.19066467233729</v>
      </c>
      <c r="AH12" s="8">
        <f t="shared" si="0"/>
        <v>-108.99566487425378</v>
      </c>
    </row>
    <row r="13" spans="1:34" x14ac:dyDescent="0.25">
      <c r="A13" s="1">
        <v>9.6536930800542403E-2</v>
      </c>
      <c r="B13" s="1">
        <v>0.4</v>
      </c>
      <c r="C13" s="1">
        <v>0.6</v>
      </c>
      <c r="F13">
        <v>8.62565027301406E-2</v>
      </c>
      <c r="G13" s="1">
        <v>0.4</v>
      </c>
      <c r="H13" s="1">
        <v>0.6</v>
      </c>
      <c r="K13">
        <v>5.9999584497042902E-2</v>
      </c>
      <c r="L13" s="1">
        <v>0.4</v>
      </c>
      <c r="M13" s="1">
        <v>0.6</v>
      </c>
      <c r="P13">
        <v>1.0675430132077</v>
      </c>
      <c r="Q13" s="1">
        <v>0.4</v>
      </c>
      <c r="R13" s="1">
        <v>0.6</v>
      </c>
      <c r="U13">
        <f t="shared" si="2"/>
        <v>1.0280428070401804E-2</v>
      </c>
      <c r="V13">
        <f t="shared" si="3"/>
        <v>3.6537346303499502E-2</v>
      </c>
      <c r="W13">
        <f t="shared" si="4"/>
        <v>-0.97100608240715758</v>
      </c>
      <c r="X13">
        <f t="shared" si="5"/>
        <v>2.6256918233097698E-2</v>
      </c>
      <c r="Y13">
        <f t="shared" si="6"/>
        <v>-0.98128651047755933</v>
      </c>
      <c r="Z13">
        <f t="shared" si="7"/>
        <v>-1.0075434287106571</v>
      </c>
      <c r="AC13" s="8">
        <f t="shared" si="1"/>
        <v>1.0280428070401804</v>
      </c>
      <c r="AD13" s="8">
        <f t="shared" si="0"/>
        <v>3.6537346303499501</v>
      </c>
      <c r="AE13" s="8">
        <f t="shared" si="0"/>
        <v>-97.100608240715758</v>
      </c>
      <c r="AF13" s="8">
        <f t="shared" si="0"/>
        <v>2.6256918233097699</v>
      </c>
      <c r="AG13" s="8">
        <f t="shared" si="0"/>
        <v>-98.128651047755937</v>
      </c>
      <c r="AH13" s="8">
        <f t="shared" si="0"/>
        <v>-100.7543428710657</v>
      </c>
    </row>
    <row r="14" spans="1:34" x14ac:dyDescent="0.25">
      <c r="A14" s="1">
        <v>9.0284623329638006E-2</v>
      </c>
      <c r="B14" s="1">
        <v>0.45</v>
      </c>
      <c r="C14" s="1">
        <v>0.55000000000000004</v>
      </c>
      <c r="F14">
        <v>8.0556336433203798E-2</v>
      </c>
      <c r="G14" s="1">
        <v>0.45</v>
      </c>
      <c r="H14" s="1">
        <v>0.55000000000000004</v>
      </c>
      <c r="K14">
        <v>5.6092501986173403E-2</v>
      </c>
      <c r="L14" s="1">
        <v>0.45</v>
      </c>
      <c r="M14" s="1">
        <v>0.55000000000000004</v>
      </c>
      <c r="P14">
        <v>0.98122271066495403</v>
      </c>
      <c r="Q14" s="1">
        <v>0.45</v>
      </c>
      <c r="R14" s="1">
        <v>0.55000000000000004</v>
      </c>
      <c r="U14">
        <f t="shared" si="2"/>
        <v>9.7282868964342073E-3</v>
      </c>
      <c r="V14">
        <f t="shared" si="3"/>
        <v>3.4192121343464603E-2</v>
      </c>
      <c r="W14">
        <f t="shared" si="4"/>
        <v>-0.89093808733531599</v>
      </c>
      <c r="X14">
        <f t="shared" si="5"/>
        <v>2.4463834447030396E-2</v>
      </c>
      <c r="Y14">
        <f t="shared" si="6"/>
        <v>-0.90066637423175022</v>
      </c>
      <c r="Z14">
        <f t="shared" si="7"/>
        <v>-0.9251302086787806</v>
      </c>
      <c r="AC14" s="8">
        <f t="shared" si="1"/>
        <v>0.97282868964342073</v>
      </c>
      <c r="AD14" s="8">
        <f t="shared" si="0"/>
        <v>3.4192121343464601</v>
      </c>
      <c r="AE14" s="8">
        <f t="shared" si="0"/>
        <v>-89.093808733531603</v>
      </c>
      <c r="AF14" s="8">
        <f t="shared" si="0"/>
        <v>2.4463834447030397</v>
      </c>
      <c r="AG14" s="8">
        <f t="shared" si="0"/>
        <v>-90.066637423175024</v>
      </c>
      <c r="AH14" s="8">
        <f t="shared" si="0"/>
        <v>-92.513020867878055</v>
      </c>
    </row>
    <row r="15" spans="1:34" x14ac:dyDescent="0.25">
      <c r="A15" s="1">
        <v>8.4032315858733803E-2</v>
      </c>
      <c r="B15" s="1">
        <v>0.5</v>
      </c>
      <c r="C15" s="1">
        <v>0.5</v>
      </c>
      <c r="F15">
        <v>7.4856170136266997E-2</v>
      </c>
      <c r="G15" s="1">
        <v>0.5</v>
      </c>
      <c r="H15" s="1">
        <v>0.5</v>
      </c>
      <c r="K15">
        <v>5.2185419475303897E-2</v>
      </c>
      <c r="L15" s="1">
        <v>0.5</v>
      </c>
      <c r="M15" s="1">
        <v>0.5</v>
      </c>
      <c r="P15">
        <v>0.89490240812220301</v>
      </c>
      <c r="Q15" s="1">
        <v>0.5</v>
      </c>
      <c r="R15" s="1">
        <v>0.5</v>
      </c>
      <c r="U15">
        <f t="shared" si="2"/>
        <v>9.1761457224668053E-3</v>
      </c>
      <c r="V15">
        <f t="shared" si="3"/>
        <v>3.1846896383429905E-2</v>
      </c>
      <c r="W15">
        <f t="shared" si="4"/>
        <v>-0.81087009226346918</v>
      </c>
      <c r="X15">
        <f t="shared" si="5"/>
        <v>2.26707506609631E-2</v>
      </c>
      <c r="Y15">
        <f t="shared" si="6"/>
        <v>-0.82004623798593601</v>
      </c>
      <c r="Z15">
        <f t="shared" si="7"/>
        <v>-0.84271698864689915</v>
      </c>
      <c r="AC15" s="8">
        <f t="shared" si="1"/>
        <v>0.91761457224668053</v>
      </c>
      <c r="AD15" s="8">
        <f t="shared" si="0"/>
        <v>3.1846896383429906</v>
      </c>
      <c r="AE15" s="8">
        <f t="shared" si="0"/>
        <v>-81.087009226346922</v>
      </c>
      <c r="AF15" s="8">
        <f t="shared" si="0"/>
        <v>2.2670750660963099</v>
      </c>
      <c r="AG15" s="8">
        <f t="shared" si="0"/>
        <v>-82.004623798593599</v>
      </c>
      <c r="AH15" s="8">
        <f t="shared" si="0"/>
        <v>-84.27169886468991</v>
      </c>
    </row>
    <row r="16" spans="1:34" x14ac:dyDescent="0.25">
      <c r="A16" s="1">
        <v>7.7780008387829502E-2</v>
      </c>
      <c r="B16" s="1">
        <v>0.55000000000000004</v>
      </c>
      <c r="C16" s="1">
        <v>0.44999999999999901</v>
      </c>
      <c r="F16">
        <v>6.9156003839330196E-2</v>
      </c>
      <c r="G16" s="1">
        <v>0.55000000000000004</v>
      </c>
      <c r="H16" s="1">
        <v>0.44999999999999901</v>
      </c>
      <c r="K16">
        <v>4.8278336964434503E-2</v>
      </c>
      <c r="L16" s="1">
        <v>0.55000000000000004</v>
      </c>
      <c r="M16" s="1">
        <v>0.44999999999999901</v>
      </c>
      <c r="P16">
        <v>0.80858210557945298</v>
      </c>
      <c r="Q16" s="1">
        <v>0.55000000000000004</v>
      </c>
      <c r="R16" s="1">
        <v>0.44999999999999901</v>
      </c>
      <c r="U16">
        <f t="shared" si="2"/>
        <v>8.6240045484993061E-3</v>
      </c>
      <c r="V16">
        <f t="shared" si="3"/>
        <v>2.9501671423395E-2</v>
      </c>
      <c r="W16">
        <f t="shared" si="4"/>
        <v>-0.73080209719162348</v>
      </c>
      <c r="X16">
        <f t="shared" si="5"/>
        <v>2.0877666874895694E-2</v>
      </c>
      <c r="Y16">
        <f t="shared" si="6"/>
        <v>-0.7394261017401228</v>
      </c>
      <c r="Z16">
        <f t="shared" si="7"/>
        <v>-0.76030376861501847</v>
      </c>
      <c r="AC16" s="8">
        <f t="shared" si="1"/>
        <v>0.86240045484993066</v>
      </c>
      <c r="AD16" s="8">
        <f t="shared" si="0"/>
        <v>2.9501671423395002</v>
      </c>
      <c r="AE16" s="8">
        <f t="shared" si="0"/>
        <v>-73.080209719162355</v>
      </c>
      <c r="AF16" s="8">
        <f t="shared" si="0"/>
        <v>2.0877666874895695</v>
      </c>
      <c r="AG16" s="8">
        <f t="shared" si="0"/>
        <v>-73.942610174012273</v>
      </c>
      <c r="AH16" s="8">
        <f t="shared" si="0"/>
        <v>-76.03037686150185</v>
      </c>
    </row>
    <row r="17" spans="1:35" x14ac:dyDescent="0.25">
      <c r="A17" s="1">
        <v>7.1527700916925299E-2</v>
      </c>
      <c r="B17" s="1">
        <v>0.6</v>
      </c>
      <c r="C17" s="1">
        <v>0.4</v>
      </c>
      <c r="F17">
        <v>6.3455837542393395E-2</v>
      </c>
      <c r="G17" s="1">
        <v>0.6</v>
      </c>
      <c r="H17" s="1">
        <v>0.4</v>
      </c>
      <c r="K17">
        <v>4.4371254453564997E-2</v>
      </c>
      <c r="L17" s="1">
        <v>0.6</v>
      </c>
      <c r="M17" s="1">
        <v>0.4</v>
      </c>
      <c r="P17">
        <v>0.72226180303670195</v>
      </c>
      <c r="Q17" s="1">
        <v>0.6</v>
      </c>
      <c r="R17" s="1">
        <v>0.4</v>
      </c>
      <c r="U17">
        <f t="shared" si="2"/>
        <v>8.0718633745319041E-3</v>
      </c>
      <c r="V17">
        <f t="shared" si="3"/>
        <v>2.7156446463360302E-2</v>
      </c>
      <c r="W17">
        <f t="shared" si="4"/>
        <v>-0.65073410211977667</v>
      </c>
      <c r="X17">
        <f t="shared" si="5"/>
        <v>1.9084583088828398E-2</v>
      </c>
      <c r="Y17">
        <f t="shared" si="6"/>
        <v>-0.65880596549430859</v>
      </c>
      <c r="Z17">
        <f t="shared" si="7"/>
        <v>-0.67789054858313691</v>
      </c>
      <c r="AC17" s="8">
        <f t="shared" si="1"/>
        <v>0.80718633745319046</v>
      </c>
      <c r="AD17" s="8">
        <f t="shared" si="0"/>
        <v>2.7156446463360302</v>
      </c>
      <c r="AE17" s="8">
        <f t="shared" si="0"/>
        <v>-65.073410211977674</v>
      </c>
      <c r="AF17" s="8">
        <f t="shared" si="0"/>
        <v>1.9084583088828397</v>
      </c>
      <c r="AG17" s="8">
        <f t="shared" si="0"/>
        <v>-65.880596549430862</v>
      </c>
      <c r="AH17" s="8">
        <f t="shared" si="0"/>
        <v>-67.78905485831369</v>
      </c>
    </row>
    <row r="18" spans="1:35" x14ac:dyDescent="0.25">
      <c r="A18" s="1">
        <v>6.5275393446020999E-2</v>
      </c>
      <c r="B18" s="1">
        <v>0.65</v>
      </c>
      <c r="C18" s="1">
        <v>0.35</v>
      </c>
      <c r="F18">
        <v>5.7755671245456698E-2</v>
      </c>
      <c r="G18" s="1">
        <v>0.65</v>
      </c>
      <c r="H18" s="1">
        <v>0.35</v>
      </c>
      <c r="K18">
        <v>4.0464171942695602E-2</v>
      </c>
      <c r="L18" s="1">
        <v>0.65</v>
      </c>
      <c r="M18" s="1">
        <v>0.35</v>
      </c>
      <c r="P18">
        <v>0.63594150049395204</v>
      </c>
      <c r="Q18" s="1">
        <v>0.65</v>
      </c>
      <c r="R18" s="1">
        <v>0.35</v>
      </c>
      <c r="U18">
        <f t="shared" si="2"/>
        <v>7.5197222005643008E-3</v>
      </c>
      <c r="V18">
        <f t="shared" si="3"/>
        <v>2.4811221503325397E-2</v>
      </c>
      <c r="W18">
        <f t="shared" si="4"/>
        <v>-0.57066610704793108</v>
      </c>
      <c r="X18">
        <f t="shared" si="5"/>
        <v>1.7291499302761096E-2</v>
      </c>
      <c r="Y18">
        <f t="shared" si="6"/>
        <v>-0.57818582924849538</v>
      </c>
      <c r="Z18">
        <f t="shared" si="7"/>
        <v>-0.59547732855125646</v>
      </c>
      <c r="AC18" s="8">
        <f t="shared" si="1"/>
        <v>0.75197222005643005</v>
      </c>
      <c r="AD18" s="8">
        <f t="shared" si="0"/>
        <v>2.4811221503325398</v>
      </c>
      <c r="AE18" s="8">
        <f t="shared" si="0"/>
        <v>-57.066610704793106</v>
      </c>
      <c r="AF18" s="8">
        <f t="shared" si="0"/>
        <v>1.7291499302761095</v>
      </c>
      <c r="AG18" s="8">
        <f t="shared" si="0"/>
        <v>-57.818582924849537</v>
      </c>
      <c r="AH18" s="8">
        <f t="shared" si="0"/>
        <v>-59.547732855125645</v>
      </c>
    </row>
    <row r="19" spans="1:35" x14ac:dyDescent="0.25">
      <c r="A19" s="1">
        <v>5.9023085975116699E-2</v>
      </c>
      <c r="B19" s="1">
        <v>0.7</v>
      </c>
      <c r="C19" s="1">
        <v>0.3</v>
      </c>
      <c r="F19">
        <v>5.2055504948519897E-2</v>
      </c>
      <c r="G19" s="1">
        <v>0.7</v>
      </c>
      <c r="H19" s="1">
        <v>0.3</v>
      </c>
      <c r="K19">
        <v>3.6557089431826097E-2</v>
      </c>
      <c r="L19" s="1">
        <v>0.7</v>
      </c>
      <c r="M19" s="1">
        <v>0.3</v>
      </c>
      <c r="P19">
        <v>0.54962119795120001</v>
      </c>
      <c r="Q19" s="1">
        <v>0.7</v>
      </c>
      <c r="R19" s="1">
        <v>0.3</v>
      </c>
      <c r="U19">
        <f>A19-F19</f>
        <v>6.9675810265968016E-3</v>
      </c>
      <c r="V19">
        <f t="shared" si="3"/>
        <v>2.2465996543290602E-2</v>
      </c>
      <c r="W19">
        <f t="shared" si="4"/>
        <v>-0.49059811197608333</v>
      </c>
      <c r="X19">
        <f t="shared" si="5"/>
        <v>1.54984155166938E-2</v>
      </c>
      <c r="Y19">
        <f t="shared" si="6"/>
        <v>-0.49756569300268011</v>
      </c>
      <c r="Z19">
        <f t="shared" si="7"/>
        <v>-0.5130641085193739</v>
      </c>
      <c r="AC19" s="8">
        <f t="shared" si="1"/>
        <v>0.69675810265968019</v>
      </c>
      <c r="AD19" s="8">
        <f t="shared" si="0"/>
        <v>2.2465996543290601</v>
      </c>
      <c r="AE19" s="8">
        <f t="shared" si="0"/>
        <v>-49.059811197608333</v>
      </c>
      <c r="AF19" s="8">
        <f t="shared" si="0"/>
        <v>1.54984155166938</v>
      </c>
      <c r="AG19" s="8">
        <f t="shared" si="0"/>
        <v>-49.756569300268012</v>
      </c>
      <c r="AH19" s="8">
        <f t="shared" si="0"/>
        <v>-51.306410851937386</v>
      </c>
    </row>
    <row r="20" spans="1:35" x14ac:dyDescent="0.25">
      <c r="A20" s="1">
        <v>5.2770778504212502E-2</v>
      </c>
      <c r="B20" s="1">
        <v>0.75</v>
      </c>
      <c r="C20" s="1">
        <v>0.25</v>
      </c>
      <c r="F20">
        <v>4.6355338651582999E-2</v>
      </c>
      <c r="G20" s="1">
        <v>0.75</v>
      </c>
      <c r="H20" s="1">
        <v>0.25</v>
      </c>
      <c r="K20">
        <v>3.2650006920956702E-2</v>
      </c>
      <c r="L20" s="1">
        <v>0.75</v>
      </c>
      <c r="M20" s="1">
        <v>0.25</v>
      </c>
      <c r="P20">
        <v>0.46330089540844999</v>
      </c>
      <c r="Q20" s="1">
        <v>0.75</v>
      </c>
      <c r="R20" s="1">
        <v>0.25</v>
      </c>
      <c r="U20">
        <f t="shared" si="2"/>
        <v>6.4154398526295037E-3</v>
      </c>
      <c r="V20">
        <f t="shared" si="3"/>
        <v>2.01207715832558E-2</v>
      </c>
      <c r="W20">
        <f t="shared" si="4"/>
        <v>-0.41053011690423746</v>
      </c>
      <c r="X20">
        <f t="shared" si="5"/>
        <v>1.3705331730626297E-2</v>
      </c>
      <c r="Y20">
        <f t="shared" si="6"/>
        <v>-0.41694555675686701</v>
      </c>
      <c r="Z20">
        <f t="shared" si="7"/>
        <v>-0.43065088848749328</v>
      </c>
      <c r="AC20" s="8">
        <f t="shared" si="1"/>
        <v>0.64154398526295031</v>
      </c>
      <c r="AD20" s="8">
        <f t="shared" si="0"/>
        <v>2.0120771583255799</v>
      </c>
      <c r="AE20" s="8">
        <f t="shared" si="0"/>
        <v>-41.053011690423745</v>
      </c>
      <c r="AF20" s="8">
        <f t="shared" si="0"/>
        <v>1.3705331730626296</v>
      </c>
      <c r="AG20" s="8">
        <f t="shared" si="0"/>
        <v>-41.694555675686701</v>
      </c>
      <c r="AH20" s="8">
        <f t="shared" si="0"/>
        <v>-43.065088848749326</v>
      </c>
    </row>
    <row r="21" spans="1:35" x14ac:dyDescent="0.25">
      <c r="A21" s="1">
        <v>4.6518471033308202E-2</v>
      </c>
      <c r="B21" s="1">
        <v>0.8</v>
      </c>
      <c r="C21" s="1">
        <v>0.19999999999999901</v>
      </c>
      <c r="F21">
        <v>4.0655172354646399E-2</v>
      </c>
      <c r="G21" s="1">
        <v>0.8</v>
      </c>
      <c r="H21" s="1">
        <v>0.19999999999999901</v>
      </c>
      <c r="K21">
        <v>2.87429244100872E-2</v>
      </c>
      <c r="L21" s="1">
        <v>0.8</v>
      </c>
      <c r="M21" s="1">
        <v>0.19999999999999901</v>
      </c>
      <c r="P21">
        <v>0.37698059286569802</v>
      </c>
      <c r="Q21" s="1">
        <v>0.8</v>
      </c>
      <c r="R21" s="1">
        <v>0.19999999999999901</v>
      </c>
      <c r="U21">
        <f t="shared" si="2"/>
        <v>5.8632986786618033E-3</v>
      </c>
      <c r="V21">
        <f t="shared" si="3"/>
        <v>1.7775546623221002E-2</v>
      </c>
      <c r="W21">
        <f t="shared" si="4"/>
        <v>-0.33046212183238982</v>
      </c>
      <c r="X21">
        <f t="shared" si="5"/>
        <v>1.1912247944559199E-2</v>
      </c>
      <c r="Y21">
        <f t="shared" si="6"/>
        <v>-0.33632542051105163</v>
      </c>
      <c r="Z21">
        <f t="shared" si="7"/>
        <v>-0.34823766845561083</v>
      </c>
      <c r="AC21" s="8">
        <f t="shared" si="1"/>
        <v>0.58632986786618035</v>
      </c>
      <c r="AD21" s="8">
        <f t="shared" ref="AD21:AD25" si="8">V21*100</f>
        <v>1.7775546623221001</v>
      </c>
      <c r="AE21" s="8">
        <f t="shared" ref="AE21:AE25" si="9">W21*100</f>
        <v>-33.046212183238985</v>
      </c>
      <c r="AF21" s="8">
        <f t="shared" ref="AF21:AF25" si="10">X21*100</f>
        <v>1.19122479445592</v>
      </c>
      <c r="AG21" s="8">
        <f t="shared" ref="AG21:AG25" si="11">Y21*100</f>
        <v>-33.632542051105162</v>
      </c>
      <c r="AH21" s="8">
        <f t="shared" ref="AH21:AH25" si="12">Z21*100</f>
        <v>-34.823766845561082</v>
      </c>
    </row>
    <row r="22" spans="1:35" x14ac:dyDescent="0.25">
      <c r="A22" s="1">
        <v>4.0266163562403999E-2</v>
      </c>
      <c r="B22" s="1">
        <v>0.85</v>
      </c>
      <c r="C22" s="1">
        <v>0.15</v>
      </c>
      <c r="F22">
        <v>3.4955006057709598E-2</v>
      </c>
      <c r="G22" s="1">
        <v>0.85</v>
      </c>
      <c r="H22" s="1">
        <v>0.15</v>
      </c>
      <c r="K22">
        <v>2.4835841899217798E-2</v>
      </c>
      <c r="L22" s="1">
        <v>0.85</v>
      </c>
      <c r="M22" s="1">
        <v>0.15</v>
      </c>
      <c r="P22">
        <v>0.29066029032294699</v>
      </c>
      <c r="Q22" s="1">
        <v>0.85</v>
      </c>
      <c r="R22" s="1">
        <v>0.15</v>
      </c>
      <c r="U22">
        <f t="shared" si="2"/>
        <v>5.3111575046944012E-3</v>
      </c>
      <c r="V22">
        <f t="shared" si="3"/>
        <v>1.5430321663186201E-2</v>
      </c>
      <c r="W22">
        <f t="shared" si="4"/>
        <v>-0.25039412676054301</v>
      </c>
      <c r="X22">
        <f>F22-K22</f>
        <v>1.0119164158491799E-2</v>
      </c>
      <c r="Y22">
        <f t="shared" si="6"/>
        <v>-0.25570528426523742</v>
      </c>
      <c r="Z22">
        <f t="shared" si="7"/>
        <v>-0.26582444842372921</v>
      </c>
      <c r="AC22" s="8">
        <f t="shared" si="1"/>
        <v>0.53111575046944015</v>
      </c>
      <c r="AD22" s="8">
        <f t="shared" si="8"/>
        <v>1.5430321663186202</v>
      </c>
      <c r="AE22" s="8">
        <f t="shared" si="9"/>
        <v>-25.039412676054301</v>
      </c>
      <c r="AF22" s="8">
        <f t="shared" si="10"/>
        <v>1.01191641584918</v>
      </c>
      <c r="AG22" s="8">
        <f t="shared" si="11"/>
        <v>-25.570528426523744</v>
      </c>
      <c r="AH22" s="8">
        <f t="shared" si="12"/>
        <v>-26.582444842372922</v>
      </c>
    </row>
    <row r="23" spans="1:35" x14ac:dyDescent="0.25">
      <c r="A23" s="1">
        <v>3.4013856091499699E-2</v>
      </c>
      <c r="B23" s="1">
        <v>0.9</v>
      </c>
      <c r="C23" s="1">
        <v>9.9999999999999895E-2</v>
      </c>
      <c r="F23">
        <v>2.92548397607728E-2</v>
      </c>
      <c r="G23" s="1">
        <v>0.9</v>
      </c>
      <c r="H23" s="1">
        <v>9.9999999999999895E-2</v>
      </c>
      <c r="K23">
        <v>2.09287593883483E-2</v>
      </c>
      <c r="L23" s="1">
        <v>0.9</v>
      </c>
      <c r="M23" s="1">
        <v>9.9999999999999895E-2</v>
      </c>
      <c r="P23">
        <v>0.20433998778019699</v>
      </c>
      <c r="Q23" s="1">
        <v>0.9</v>
      </c>
      <c r="R23" s="1">
        <v>9.9999999999999895E-2</v>
      </c>
      <c r="U23">
        <f t="shared" si="2"/>
        <v>4.7590163307268986E-3</v>
      </c>
      <c r="V23">
        <f t="shared" si="3"/>
        <v>1.3085096703151399E-2</v>
      </c>
      <c r="W23">
        <f t="shared" si="4"/>
        <v>-0.17032613168869729</v>
      </c>
      <c r="X23">
        <f t="shared" si="5"/>
        <v>8.3260803724245006E-3</v>
      </c>
      <c r="Y23">
        <f t="shared" si="6"/>
        <v>-0.17508514801942418</v>
      </c>
      <c r="Z23">
        <f t="shared" si="7"/>
        <v>-0.1834112283918487</v>
      </c>
      <c r="AC23" s="8">
        <f t="shared" si="1"/>
        <v>0.47590163307268984</v>
      </c>
      <c r="AD23" s="8">
        <f t="shared" si="8"/>
        <v>1.30850967031514</v>
      </c>
      <c r="AE23" s="8">
        <f t="shared" si="9"/>
        <v>-17.03261316886973</v>
      </c>
      <c r="AF23" s="8">
        <f t="shared" si="10"/>
        <v>0.83260803724245003</v>
      </c>
      <c r="AG23" s="8">
        <f t="shared" si="11"/>
        <v>-17.508514801942418</v>
      </c>
      <c r="AH23" s="8">
        <f t="shared" si="12"/>
        <v>-18.34112283918487</v>
      </c>
    </row>
    <row r="24" spans="1:35" x14ac:dyDescent="0.25">
      <c r="A24" s="1">
        <v>2.7761548620595398E-2</v>
      </c>
      <c r="B24" s="1">
        <v>0.95</v>
      </c>
      <c r="C24" s="1">
        <v>0.05</v>
      </c>
      <c r="F24">
        <v>2.3554673463835999E-2</v>
      </c>
      <c r="G24" s="1">
        <v>0.95</v>
      </c>
      <c r="H24" s="1">
        <v>0.05</v>
      </c>
      <c r="K24">
        <v>1.7021676877478902E-2</v>
      </c>
      <c r="L24" s="1">
        <v>0.95</v>
      </c>
      <c r="M24" s="1">
        <v>0.05</v>
      </c>
      <c r="P24">
        <v>0.11801968523744601</v>
      </c>
      <c r="Q24" s="1">
        <v>0.95</v>
      </c>
      <c r="R24" s="1">
        <v>0.05</v>
      </c>
      <c r="U24">
        <f t="shared" si="2"/>
        <v>4.2068751567593994E-3</v>
      </c>
      <c r="V24">
        <f t="shared" si="3"/>
        <v>1.0739871743116497E-2</v>
      </c>
      <c r="W24">
        <f t="shared" si="4"/>
        <v>-9.0258136616850615E-2</v>
      </c>
      <c r="X24">
        <f t="shared" si="5"/>
        <v>6.5329965863570975E-3</v>
      </c>
      <c r="Y24">
        <f t="shared" si="6"/>
        <v>-9.4465011773610011E-2</v>
      </c>
      <c r="Z24">
        <f t="shared" si="7"/>
        <v>-0.10099800835996711</v>
      </c>
      <c r="AC24" s="8">
        <f t="shared" si="1"/>
        <v>0.42068751567593993</v>
      </c>
      <c r="AD24" s="8">
        <f t="shared" si="8"/>
        <v>1.0739871743116498</v>
      </c>
      <c r="AE24" s="8">
        <f t="shared" si="9"/>
        <v>-9.0258136616850617</v>
      </c>
      <c r="AF24" s="8">
        <f t="shared" si="10"/>
        <v>0.65329965863570971</v>
      </c>
      <c r="AG24" s="8">
        <f t="shared" si="11"/>
        <v>-9.4465011773610019</v>
      </c>
      <c r="AH24" s="8">
        <f t="shared" si="12"/>
        <v>-10.099800835996712</v>
      </c>
    </row>
    <row r="25" spans="1:35" x14ac:dyDescent="0.25">
      <c r="A25" s="1">
        <v>2.1509241149691102E-2</v>
      </c>
      <c r="B25" s="1">
        <v>1</v>
      </c>
      <c r="C25" s="1">
        <v>0</v>
      </c>
      <c r="F25">
        <v>1.7854507166899299E-2</v>
      </c>
      <c r="G25" s="1">
        <v>1</v>
      </c>
      <c r="H25" s="1">
        <v>0</v>
      </c>
      <c r="K25">
        <v>1.3114594366609399E-2</v>
      </c>
      <c r="L25" s="1">
        <v>1</v>
      </c>
      <c r="M25" s="1">
        <v>0</v>
      </c>
      <c r="P25">
        <v>3.1699382694695299E-2</v>
      </c>
      <c r="Q25" s="1">
        <v>1</v>
      </c>
      <c r="R25" s="1">
        <v>0</v>
      </c>
      <c r="U25">
        <f>A25-F25</f>
        <v>3.6547339827918031E-3</v>
      </c>
      <c r="V25">
        <f t="shared" si="3"/>
        <v>8.3946467830817023E-3</v>
      </c>
      <c r="W25">
        <f t="shared" si="4"/>
        <v>-1.0190141545004198E-2</v>
      </c>
      <c r="X25">
        <f>F25-K25</f>
        <v>4.7399128002898992E-3</v>
      </c>
      <c r="Y25">
        <f t="shared" si="6"/>
        <v>-1.3844875527796001E-2</v>
      </c>
      <c r="Z25">
        <f t="shared" si="7"/>
        <v>-1.85847883280859E-2</v>
      </c>
      <c r="AC25" s="8">
        <f t="shared" si="1"/>
        <v>0.36547339827918029</v>
      </c>
      <c r="AD25" s="8">
        <f t="shared" si="8"/>
        <v>0.83946467830817029</v>
      </c>
      <c r="AE25" s="8">
        <f t="shared" si="9"/>
        <v>-1.0190141545004199</v>
      </c>
      <c r="AF25" s="8">
        <f t="shared" si="10"/>
        <v>0.47399128002898994</v>
      </c>
      <c r="AG25" s="8">
        <f t="shared" si="11"/>
        <v>-1.3844875527796001</v>
      </c>
      <c r="AH25" s="8">
        <f t="shared" si="12"/>
        <v>-1.8584788328085899</v>
      </c>
    </row>
    <row r="26" spans="1:35" x14ac:dyDescent="0.25">
      <c r="AC26" s="2"/>
      <c r="AD26" s="2"/>
      <c r="AE26" s="2"/>
      <c r="AF26" s="2"/>
      <c r="AG26" s="2"/>
      <c r="AH26" s="2"/>
    </row>
    <row r="27" spans="1:35" x14ac:dyDescent="0.25">
      <c r="AC27" s="2"/>
      <c r="AD27" s="2"/>
      <c r="AE27" s="2"/>
      <c r="AF27" s="2"/>
      <c r="AG27" s="2"/>
      <c r="AH27" s="2"/>
    </row>
    <row r="28" spans="1:35" x14ac:dyDescent="0.25">
      <c r="AC28" s="2"/>
      <c r="AD28" s="2"/>
      <c r="AE28" s="2"/>
      <c r="AF28" s="2"/>
      <c r="AG28" s="2"/>
      <c r="AH28" s="2"/>
    </row>
    <row r="29" spans="1:35" x14ac:dyDescent="0.25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C29" s="2"/>
      <c r="AD29" s="2"/>
      <c r="AE29" s="2"/>
      <c r="AF29" s="2"/>
      <c r="AG29" s="2"/>
      <c r="AH29" s="2"/>
    </row>
    <row r="30" spans="1:35" x14ac:dyDescent="0.25">
      <c r="AC30" s="2"/>
      <c r="AD30" s="2"/>
      <c r="AE30" s="2"/>
      <c r="AF30" s="2"/>
      <c r="AG30" s="2"/>
      <c r="AH30" s="2"/>
    </row>
    <row r="31" spans="1:35" x14ac:dyDescent="0.25">
      <c r="A31" s="4" t="s">
        <v>0</v>
      </c>
      <c r="B31" s="4"/>
      <c r="C31" s="4"/>
      <c r="F31" s="4" t="s">
        <v>4</v>
      </c>
      <c r="G31" s="4"/>
      <c r="H31" s="4"/>
      <c r="K31" s="4" t="s">
        <v>5</v>
      </c>
      <c r="L31" s="4"/>
      <c r="M31" s="4"/>
      <c r="P31" s="4" t="s">
        <v>6</v>
      </c>
      <c r="Q31" s="4"/>
      <c r="R31" s="4"/>
      <c r="U31" s="4" t="s">
        <v>7</v>
      </c>
      <c r="V31" s="4"/>
      <c r="W31" s="4"/>
      <c r="X31" s="4"/>
      <c r="Y31" s="4"/>
      <c r="Z31" s="4"/>
      <c r="AC31" s="4" t="s">
        <v>16</v>
      </c>
      <c r="AD31" s="4"/>
      <c r="AE31" s="4"/>
      <c r="AF31" s="4"/>
      <c r="AG31" s="4"/>
      <c r="AH31" s="4"/>
    </row>
    <row r="32" spans="1:35" x14ac:dyDescent="0.25">
      <c r="A32" s="2" t="s">
        <v>1</v>
      </c>
      <c r="B32" s="2" t="s">
        <v>2</v>
      </c>
      <c r="C32" s="2" t="s">
        <v>3</v>
      </c>
      <c r="F32" s="2" t="s">
        <v>1</v>
      </c>
      <c r="G32" s="2" t="s">
        <v>2</v>
      </c>
      <c r="H32" s="2" t="s">
        <v>3</v>
      </c>
      <c r="K32" s="2" t="s">
        <v>1</v>
      </c>
      <c r="L32" s="2" t="s">
        <v>2</v>
      </c>
      <c r="M32" s="2" t="s">
        <v>3</v>
      </c>
      <c r="P32" s="2" t="s">
        <v>1</v>
      </c>
      <c r="Q32" s="2" t="s">
        <v>2</v>
      </c>
      <c r="R32" s="2" t="s">
        <v>3</v>
      </c>
      <c r="U32" s="3" t="s">
        <v>8</v>
      </c>
      <c r="V32" s="3" t="s">
        <v>9</v>
      </c>
      <c r="W32" s="3" t="s">
        <v>10</v>
      </c>
      <c r="X32" s="3" t="s">
        <v>11</v>
      </c>
      <c r="Y32" s="3" t="s">
        <v>12</v>
      </c>
      <c r="Z32" s="3" t="s">
        <v>13</v>
      </c>
      <c r="AC32" s="3" t="s">
        <v>8</v>
      </c>
      <c r="AD32" s="3" t="s">
        <v>9</v>
      </c>
      <c r="AE32" s="3" t="s">
        <v>10</v>
      </c>
      <c r="AF32" s="3" t="s">
        <v>11</v>
      </c>
      <c r="AG32" s="3" t="s">
        <v>12</v>
      </c>
      <c r="AH32" s="3" t="s">
        <v>13</v>
      </c>
      <c r="AI32" s="3"/>
    </row>
    <row r="33" spans="1:35" x14ac:dyDescent="0.25">
      <c r="A33">
        <v>0.146555390567776</v>
      </c>
      <c r="B33" s="2">
        <v>0</v>
      </c>
      <c r="C33" s="2">
        <v>1</v>
      </c>
      <c r="F33">
        <v>0.13185783310563401</v>
      </c>
      <c r="G33" s="2">
        <v>0</v>
      </c>
      <c r="H33" s="2">
        <v>1</v>
      </c>
      <c r="K33">
        <v>9.1256244583998503E-2</v>
      </c>
      <c r="L33" s="2">
        <v>0</v>
      </c>
      <c r="M33" s="2">
        <v>1</v>
      </c>
      <c r="P33" s="6">
        <v>1.7581054335497099</v>
      </c>
      <c r="Q33" s="2">
        <v>0</v>
      </c>
      <c r="R33" s="2">
        <v>1</v>
      </c>
      <c r="U33">
        <f>A33-F33</f>
        <v>1.4697557462141991E-2</v>
      </c>
      <c r="V33">
        <f>A33-K33</f>
        <v>5.5299145983777498E-2</v>
      </c>
      <c r="W33">
        <f>A33-P33</f>
        <v>-1.6115500429819338</v>
      </c>
      <c r="X33">
        <f>F33-K33</f>
        <v>4.0601588521635507E-2</v>
      </c>
      <c r="Y33">
        <f>F33-P33</f>
        <v>-1.626247600444076</v>
      </c>
      <c r="Z33">
        <f>K33-P33</f>
        <v>-1.6668491889657115</v>
      </c>
      <c r="AC33" s="9">
        <f>U33*100</f>
        <v>1.469755746214199</v>
      </c>
      <c r="AD33" s="9">
        <f t="shared" ref="AD33:AH48" si="13">V33*100</f>
        <v>5.5299145983777498</v>
      </c>
      <c r="AE33" s="9">
        <f t="shared" si="13"/>
        <v>-161.15500429819338</v>
      </c>
      <c r="AF33" s="9">
        <f t="shared" si="13"/>
        <v>4.0601588521635508</v>
      </c>
      <c r="AG33" s="9">
        <f t="shared" si="13"/>
        <v>-162.62476004440759</v>
      </c>
      <c r="AH33" s="9">
        <f t="shared" si="13"/>
        <v>-166.68491889657116</v>
      </c>
      <c r="AI33" s="9"/>
    </row>
    <row r="34" spans="1:35" x14ac:dyDescent="0.25">
      <c r="A34">
        <v>0.14137854515435599</v>
      </c>
      <c r="B34" s="2">
        <v>0.05</v>
      </c>
      <c r="C34" s="2">
        <v>0.95</v>
      </c>
      <c r="F34">
        <v>0.127050392167043</v>
      </c>
      <c r="G34" s="2">
        <v>0.05</v>
      </c>
      <c r="H34" s="2">
        <v>0.95</v>
      </c>
      <c r="K34">
        <v>8.8004891791459497E-2</v>
      </c>
      <c r="L34" s="2">
        <v>0.05</v>
      </c>
      <c r="M34" s="2">
        <v>0.95</v>
      </c>
      <c r="P34" s="6">
        <v>1.6733701001416901</v>
      </c>
      <c r="Q34" s="2">
        <v>0.05</v>
      </c>
      <c r="R34" s="2">
        <v>0.95</v>
      </c>
      <c r="U34">
        <f>A34-F34</f>
        <v>1.4328152987312992E-2</v>
      </c>
      <c r="V34">
        <f>A34-K34</f>
        <v>5.3373653362896498E-2</v>
      </c>
      <c r="W34">
        <f>A34-P34</f>
        <v>-1.531991554987334</v>
      </c>
      <c r="X34">
        <f>F34-K34</f>
        <v>3.9045500375583506E-2</v>
      </c>
      <c r="Y34">
        <f>F34-P34</f>
        <v>-1.5463197079746471</v>
      </c>
      <c r="Z34">
        <f>K34-P34</f>
        <v>-1.5853652083502305</v>
      </c>
      <c r="AC34" s="9">
        <f t="shared" ref="AC34:AC53" si="14">U34*100</f>
        <v>1.4328152987312992</v>
      </c>
      <c r="AD34" s="9">
        <f t="shared" si="13"/>
        <v>5.3373653362896496</v>
      </c>
      <c r="AE34" s="9">
        <f t="shared" si="13"/>
        <v>-153.1991554987334</v>
      </c>
      <c r="AF34" s="9">
        <f t="shared" si="13"/>
        <v>3.9045500375583506</v>
      </c>
      <c r="AG34" s="9">
        <f t="shared" si="13"/>
        <v>-154.6319707974647</v>
      </c>
      <c r="AH34" s="9">
        <f t="shared" si="13"/>
        <v>-158.53652083502305</v>
      </c>
    </row>
    <row r="35" spans="1:35" x14ac:dyDescent="0.25">
      <c r="A35">
        <v>0.13620169974093599</v>
      </c>
      <c r="B35" s="2">
        <v>0.1</v>
      </c>
      <c r="C35" s="2">
        <v>0.9</v>
      </c>
      <c r="F35">
        <v>0.122242951228451</v>
      </c>
      <c r="G35" s="2">
        <v>0.1</v>
      </c>
      <c r="H35" s="2">
        <v>0.9</v>
      </c>
      <c r="K35">
        <v>8.4753538998920505E-2</v>
      </c>
      <c r="L35" s="2">
        <v>0.1</v>
      </c>
      <c r="M35" s="2">
        <v>0.9</v>
      </c>
      <c r="P35" s="6">
        <v>1.58863476673368</v>
      </c>
      <c r="Q35" s="2">
        <v>0.1</v>
      </c>
      <c r="R35" s="2">
        <v>0.9</v>
      </c>
      <c r="U35">
        <f t="shared" ref="U35:U52" si="15">A35-F35</f>
        <v>1.3958748512484992E-2</v>
      </c>
      <c r="V35">
        <f t="shared" ref="V35:V53" si="16">A35-K35</f>
        <v>5.1448160742015484E-2</v>
      </c>
      <c r="W35">
        <f t="shared" ref="W35:W53" si="17">A35-P35</f>
        <v>-1.4524330669927439</v>
      </c>
      <c r="X35">
        <f t="shared" ref="X35:X52" si="18">F35-K35</f>
        <v>3.7489412229530492E-2</v>
      </c>
      <c r="Y35">
        <f t="shared" ref="Y35:Y53" si="19">F35-P35</f>
        <v>-1.4663918155052289</v>
      </c>
      <c r="Z35">
        <f t="shared" ref="Z35:Z53" si="20">K35-P35</f>
        <v>-1.5038812277347595</v>
      </c>
      <c r="AC35" s="9">
        <f t="shared" si="14"/>
        <v>1.3958748512484993</v>
      </c>
      <c r="AD35" s="9">
        <f t="shared" si="13"/>
        <v>5.1448160742015485</v>
      </c>
      <c r="AE35" s="9">
        <f t="shared" si="13"/>
        <v>-145.2433066992744</v>
      </c>
      <c r="AF35" s="9">
        <f t="shared" si="13"/>
        <v>3.7489412229530492</v>
      </c>
      <c r="AG35" s="9">
        <f t="shared" si="13"/>
        <v>-146.63918155052289</v>
      </c>
      <c r="AH35" s="9">
        <f t="shared" si="13"/>
        <v>-150.38812277347594</v>
      </c>
    </row>
    <row r="36" spans="1:35" x14ac:dyDescent="0.25">
      <c r="A36">
        <v>0.13102485432751701</v>
      </c>
      <c r="B36" s="2">
        <v>0.15</v>
      </c>
      <c r="C36" s="2">
        <v>0.85</v>
      </c>
      <c r="F36">
        <v>0.117435510289859</v>
      </c>
      <c r="G36" s="2">
        <v>0.15</v>
      </c>
      <c r="H36" s="2">
        <v>0.85</v>
      </c>
      <c r="K36">
        <v>8.1502186206381597E-2</v>
      </c>
      <c r="L36" s="2">
        <v>0.15</v>
      </c>
      <c r="M36" s="2">
        <v>0.85</v>
      </c>
      <c r="P36" s="6">
        <v>1.5038994333256599</v>
      </c>
      <c r="Q36" s="2">
        <v>0.15</v>
      </c>
      <c r="R36" s="2">
        <v>0.85</v>
      </c>
      <c r="U36">
        <f t="shared" si="15"/>
        <v>1.3589344037658005E-2</v>
      </c>
      <c r="V36">
        <f t="shared" si="16"/>
        <v>4.9522668121135413E-2</v>
      </c>
      <c r="W36">
        <f t="shared" si="17"/>
        <v>-1.3728745789981429</v>
      </c>
      <c r="X36">
        <f t="shared" si="18"/>
        <v>3.5933324083477408E-2</v>
      </c>
      <c r="Y36">
        <f t="shared" si="19"/>
        <v>-1.3864639230358009</v>
      </c>
      <c r="Z36">
        <f t="shared" si="20"/>
        <v>-1.4223972471192783</v>
      </c>
      <c r="AC36" s="9">
        <f t="shared" si="14"/>
        <v>1.3589344037658004</v>
      </c>
      <c r="AD36" s="9">
        <f t="shared" si="13"/>
        <v>4.9522668121135416</v>
      </c>
      <c r="AE36" s="9">
        <f t="shared" si="13"/>
        <v>-137.28745789981429</v>
      </c>
      <c r="AF36" s="9">
        <f t="shared" si="13"/>
        <v>3.5933324083477407</v>
      </c>
      <c r="AG36" s="9">
        <f t="shared" si="13"/>
        <v>-138.64639230358009</v>
      </c>
      <c r="AH36" s="9">
        <f t="shared" si="13"/>
        <v>-142.23972471192783</v>
      </c>
    </row>
    <row r="37" spans="1:35" x14ac:dyDescent="0.25">
      <c r="A37">
        <v>0.125848008914097</v>
      </c>
      <c r="B37" s="2">
        <v>0.2</v>
      </c>
      <c r="C37" s="2">
        <v>0.8</v>
      </c>
      <c r="F37">
        <v>0.112628069351267</v>
      </c>
      <c r="G37" s="2">
        <v>0.2</v>
      </c>
      <c r="H37" s="2">
        <v>0.8</v>
      </c>
      <c r="K37">
        <v>7.8250833413842605E-2</v>
      </c>
      <c r="L37" s="2">
        <v>0.2</v>
      </c>
      <c r="M37" s="2">
        <v>0.8</v>
      </c>
      <c r="P37" s="6">
        <v>1.41916409991764</v>
      </c>
      <c r="Q37" s="2">
        <v>0.2</v>
      </c>
      <c r="R37" s="2">
        <v>0.8</v>
      </c>
      <c r="U37">
        <f t="shared" si="15"/>
        <v>1.3219939562830005E-2</v>
      </c>
      <c r="V37">
        <f t="shared" si="16"/>
        <v>4.7597175500254399E-2</v>
      </c>
      <c r="W37">
        <f t="shared" si="17"/>
        <v>-1.2933160910035431</v>
      </c>
      <c r="X37">
        <f t="shared" si="18"/>
        <v>3.4377235937424394E-2</v>
      </c>
      <c r="Y37">
        <f t="shared" si="19"/>
        <v>-1.3065360305663731</v>
      </c>
      <c r="Z37">
        <f t="shared" si="20"/>
        <v>-1.3409132665037975</v>
      </c>
      <c r="AC37" s="9">
        <f t="shared" si="14"/>
        <v>1.3219939562830005</v>
      </c>
      <c r="AD37" s="9">
        <f t="shared" si="13"/>
        <v>4.7597175500254396</v>
      </c>
      <c r="AE37" s="9">
        <f t="shared" si="13"/>
        <v>-129.33160910035431</v>
      </c>
      <c r="AF37" s="9">
        <f t="shared" si="13"/>
        <v>3.4377235937424393</v>
      </c>
      <c r="AG37" s="9">
        <f t="shared" si="13"/>
        <v>-130.65360305663731</v>
      </c>
      <c r="AH37" s="9">
        <f t="shared" si="13"/>
        <v>-134.09132665037976</v>
      </c>
    </row>
    <row r="38" spans="1:35" x14ac:dyDescent="0.25">
      <c r="A38">
        <v>0.120671163500677</v>
      </c>
      <c r="B38" s="2">
        <v>0.25</v>
      </c>
      <c r="C38" s="2">
        <v>0.75</v>
      </c>
      <c r="F38">
        <v>0.10782062841267499</v>
      </c>
      <c r="G38" s="2">
        <v>0.25</v>
      </c>
      <c r="H38" s="2">
        <v>0.75</v>
      </c>
      <c r="K38">
        <v>7.4999480621303599E-2</v>
      </c>
      <c r="L38" s="2">
        <v>0.25</v>
      </c>
      <c r="M38" s="2">
        <v>0.75</v>
      </c>
      <c r="P38" s="6">
        <v>1.3344287665096299</v>
      </c>
      <c r="Q38" s="2">
        <v>0.25</v>
      </c>
      <c r="R38" s="2">
        <v>0.75</v>
      </c>
      <c r="U38">
        <f>A38-F38</f>
        <v>1.2850535088002005E-2</v>
      </c>
      <c r="V38">
        <f t="shared" si="16"/>
        <v>4.5671682879373399E-2</v>
      </c>
      <c r="W38">
        <f t="shared" si="17"/>
        <v>-1.213757603008953</v>
      </c>
      <c r="X38">
        <f t="shared" si="18"/>
        <v>3.2821147791371394E-2</v>
      </c>
      <c r="Y38">
        <f t="shared" si="19"/>
        <v>-1.2266081380969549</v>
      </c>
      <c r="Z38">
        <f t="shared" si="20"/>
        <v>-1.2594292858883263</v>
      </c>
      <c r="AC38" s="9">
        <f t="shared" si="14"/>
        <v>1.2850535088002004</v>
      </c>
      <c r="AD38" s="9">
        <f t="shared" si="13"/>
        <v>4.5671682879373403</v>
      </c>
      <c r="AE38" s="9">
        <f t="shared" si="13"/>
        <v>-121.37576030089529</v>
      </c>
      <c r="AF38" s="9">
        <f t="shared" si="13"/>
        <v>3.2821147791371392</v>
      </c>
      <c r="AG38" s="9">
        <f t="shared" si="13"/>
        <v>-122.6608138096955</v>
      </c>
      <c r="AH38" s="9">
        <f t="shared" si="13"/>
        <v>-125.94292858883263</v>
      </c>
    </row>
    <row r="39" spans="1:35" x14ac:dyDescent="0.25">
      <c r="A39">
        <v>0.115494318087258</v>
      </c>
      <c r="B39" s="2">
        <v>0.3</v>
      </c>
      <c r="C39" s="2">
        <v>0.7</v>
      </c>
      <c r="F39">
        <v>0.103013187474083</v>
      </c>
      <c r="G39" s="2">
        <v>0.3</v>
      </c>
      <c r="H39" s="2">
        <v>0.7</v>
      </c>
      <c r="K39">
        <v>7.1748127828764593E-2</v>
      </c>
      <c r="L39" s="2">
        <v>0.3</v>
      </c>
      <c r="M39" s="2">
        <v>0.7</v>
      </c>
      <c r="P39" s="6">
        <v>1.2496934331016101</v>
      </c>
      <c r="Q39" s="2">
        <v>0.3</v>
      </c>
      <c r="R39" s="2">
        <v>0.7</v>
      </c>
      <c r="U39">
        <f t="shared" ref="U39:U53" si="21">A39-F39</f>
        <v>1.2481130613175004E-2</v>
      </c>
      <c r="V39">
        <f t="shared" si="16"/>
        <v>4.3746190258493411E-2</v>
      </c>
      <c r="W39">
        <f t="shared" si="17"/>
        <v>-1.134199115014352</v>
      </c>
      <c r="X39">
        <f t="shared" si="18"/>
        <v>3.1265059645318408E-2</v>
      </c>
      <c r="Y39">
        <f t="shared" si="19"/>
        <v>-1.1466802456275271</v>
      </c>
      <c r="Z39">
        <f t="shared" si="20"/>
        <v>-1.1779453052728455</v>
      </c>
      <c r="AC39" s="9">
        <f t="shared" si="14"/>
        <v>1.2481130613175004</v>
      </c>
      <c r="AD39" s="9">
        <f t="shared" si="13"/>
        <v>4.3746190258493414</v>
      </c>
      <c r="AE39" s="9">
        <f t="shared" si="13"/>
        <v>-113.41991150143519</v>
      </c>
      <c r="AF39" s="9">
        <f t="shared" si="13"/>
        <v>3.1265059645318409</v>
      </c>
      <c r="AG39" s="9">
        <f t="shared" si="13"/>
        <v>-114.66802456275272</v>
      </c>
      <c r="AH39" s="9">
        <f t="shared" si="13"/>
        <v>-117.79453052728455</v>
      </c>
    </row>
    <row r="40" spans="1:35" x14ac:dyDescent="0.25">
      <c r="A40">
        <v>0.110317472673838</v>
      </c>
      <c r="B40" s="2">
        <v>0.35</v>
      </c>
      <c r="C40" s="2">
        <v>0.65</v>
      </c>
      <c r="F40">
        <v>9.8205746535492106E-2</v>
      </c>
      <c r="G40" s="2">
        <v>0.35</v>
      </c>
      <c r="H40" s="2">
        <v>0.65</v>
      </c>
      <c r="K40">
        <v>6.8496775036225602E-2</v>
      </c>
      <c r="L40" s="2">
        <v>0.35</v>
      </c>
      <c r="M40" s="2">
        <v>0.65</v>
      </c>
      <c r="P40" s="6">
        <v>1.1649580996936</v>
      </c>
      <c r="Q40" s="2">
        <v>0.35</v>
      </c>
      <c r="R40" s="2">
        <v>0.65</v>
      </c>
      <c r="U40">
        <f t="shared" si="21"/>
        <v>1.2111726138345894E-2</v>
      </c>
      <c r="V40">
        <f t="shared" si="16"/>
        <v>4.1820697637612397E-2</v>
      </c>
      <c r="W40">
        <f t="shared" si="17"/>
        <v>-1.0546406270197619</v>
      </c>
      <c r="X40">
        <f t="shared" si="18"/>
        <v>2.9708971499266504E-2</v>
      </c>
      <c r="Y40">
        <f t="shared" si="19"/>
        <v>-1.0667523531581078</v>
      </c>
      <c r="Z40">
        <f t="shared" si="20"/>
        <v>-1.0964613246573744</v>
      </c>
      <c r="AC40" s="9">
        <f t="shared" si="14"/>
        <v>1.2111726138345893</v>
      </c>
      <c r="AD40" s="9">
        <f t="shared" si="13"/>
        <v>4.1820697637612394</v>
      </c>
      <c r="AE40" s="9">
        <f t="shared" si="13"/>
        <v>-105.46406270197619</v>
      </c>
      <c r="AF40" s="9">
        <f t="shared" si="13"/>
        <v>2.9708971499266505</v>
      </c>
      <c r="AG40" s="9">
        <f t="shared" si="13"/>
        <v>-106.67523531581078</v>
      </c>
      <c r="AH40" s="9">
        <f t="shared" si="13"/>
        <v>-109.64613246573745</v>
      </c>
    </row>
    <row r="41" spans="1:35" x14ac:dyDescent="0.25">
      <c r="A41">
        <v>0.10514062726041799</v>
      </c>
      <c r="B41" s="2">
        <v>0.4</v>
      </c>
      <c r="C41" s="2">
        <v>0.6</v>
      </c>
      <c r="F41">
        <v>9.3398305596900294E-2</v>
      </c>
      <c r="G41" s="2">
        <v>0.4</v>
      </c>
      <c r="H41" s="2">
        <v>0.6</v>
      </c>
      <c r="K41">
        <v>6.5245422243686693E-2</v>
      </c>
      <c r="L41" s="2">
        <v>0.4</v>
      </c>
      <c r="M41" s="2">
        <v>0.6</v>
      </c>
      <c r="P41" s="6">
        <v>1.0802227662855799</v>
      </c>
      <c r="Q41" s="2">
        <v>0.4</v>
      </c>
      <c r="R41" s="2">
        <v>0.6</v>
      </c>
      <c r="U41">
        <f t="shared" si="21"/>
        <v>1.1742321663517699E-2</v>
      </c>
      <c r="V41">
        <f t="shared" si="16"/>
        <v>3.98952050167313E-2</v>
      </c>
      <c r="W41">
        <f t="shared" si="17"/>
        <v>-0.97508213902516194</v>
      </c>
      <c r="X41">
        <f t="shared" si="18"/>
        <v>2.8152883353213601E-2</v>
      </c>
      <c r="Y41">
        <f t="shared" si="19"/>
        <v>-0.98682446068867957</v>
      </c>
      <c r="Z41">
        <f t="shared" si="20"/>
        <v>-1.0149773440418932</v>
      </c>
      <c r="AC41" s="9">
        <f t="shared" si="14"/>
        <v>1.1742321663517699</v>
      </c>
      <c r="AD41" s="9">
        <f t="shared" si="13"/>
        <v>3.9895205016731299</v>
      </c>
      <c r="AE41" s="9">
        <f t="shared" si="13"/>
        <v>-97.508213902516189</v>
      </c>
      <c r="AF41" s="9">
        <f t="shared" si="13"/>
        <v>2.8152883353213602</v>
      </c>
      <c r="AG41" s="9">
        <f t="shared" si="13"/>
        <v>-98.682446068867961</v>
      </c>
      <c r="AH41" s="9">
        <f t="shared" si="13"/>
        <v>-101.49773440418932</v>
      </c>
    </row>
    <row r="42" spans="1:35" x14ac:dyDescent="0.25">
      <c r="A42">
        <v>9.9963781846999E-2</v>
      </c>
      <c r="B42" s="2">
        <v>0.45</v>
      </c>
      <c r="C42" s="2">
        <v>0.55000000000000004</v>
      </c>
      <c r="F42">
        <v>8.8590864658308399E-2</v>
      </c>
      <c r="G42" s="2">
        <v>0.45</v>
      </c>
      <c r="H42" s="2">
        <v>0.55000000000000004</v>
      </c>
      <c r="K42">
        <v>6.1994069451147701E-2</v>
      </c>
      <c r="L42" s="2">
        <v>0.45</v>
      </c>
      <c r="M42" s="2">
        <v>0.55000000000000004</v>
      </c>
      <c r="O42" s="7"/>
      <c r="P42" s="6">
        <v>0.99548743287756702</v>
      </c>
      <c r="Q42" s="2">
        <v>0.45</v>
      </c>
      <c r="R42" s="2">
        <v>0.55000000000000004</v>
      </c>
      <c r="U42">
        <f t="shared" si="21"/>
        <v>1.1372917188690601E-2</v>
      </c>
      <c r="V42">
        <f t="shared" si="16"/>
        <v>3.7969712395851299E-2</v>
      </c>
      <c r="W42">
        <f t="shared" si="17"/>
        <v>-0.89552365103056797</v>
      </c>
      <c r="X42">
        <f t="shared" si="18"/>
        <v>2.6596795207160698E-2</v>
      </c>
      <c r="Y42">
        <f t="shared" si="19"/>
        <v>-0.90689656821925868</v>
      </c>
      <c r="Z42">
        <f t="shared" si="20"/>
        <v>-0.93349336342641931</v>
      </c>
      <c r="AC42" s="9">
        <f t="shared" si="14"/>
        <v>1.1372917188690601</v>
      </c>
      <c r="AD42" s="9">
        <f t="shared" si="13"/>
        <v>3.7969712395851301</v>
      </c>
      <c r="AE42" s="9">
        <f t="shared" si="13"/>
        <v>-89.5523651030568</v>
      </c>
      <c r="AF42" s="9">
        <f t="shared" si="13"/>
        <v>2.6596795207160699</v>
      </c>
      <c r="AG42" s="9">
        <f t="shared" si="13"/>
        <v>-90.689656821925865</v>
      </c>
      <c r="AH42" s="9">
        <f t="shared" si="13"/>
        <v>-93.349336342641934</v>
      </c>
    </row>
    <row r="43" spans="1:35" x14ac:dyDescent="0.25">
      <c r="A43">
        <v>9.4786936433579605E-2</v>
      </c>
      <c r="B43" s="2">
        <v>0.5</v>
      </c>
      <c r="C43" s="2">
        <v>0.5</v>
      </c>
      <c r="F43">
        <v>8.3783423719716602E-2</v>
      </c>
      <c r="G43" s="2">
        <v>0.5</v>
      </c>
      <c r="H43" s="2">
        <v>0.5</v>
      </c>
      <c r="K43">
        <v>5.8742716658608703E-2</v>
      </c>
      <c r="L43" s="2">
        <v>0.5</v>
      </c>
      <c r="M43" s="2">
        <v>0.5</v>
      </c>
      <c r="P43" s="6">
        <v>0.91075209946955105</v>
      </c>
      <c r="Q43" s="2">
        <v>0.5</v>
      </c>
      <c r="R43" s="2">
        <v>0.5</v>
      </c>
      <c r="U43">
        <f t="shared" si="21"/>
        <v>1.1003512713863003E-2</v>
      </c>
      <c r="V43">
        <f t="shared" si="16"/>
        <v>3.6044219774970902E-2</v>
      </c>
      <c r="W43">
        <f t="shared" si="17"/>
        <v>-0.81596516303597144</v>
      </c>
      <c r="X43">
        <f t="shared" si="18"/>
        <v>2.5040707061107899E-2</v>
      </c>
      <c r="Y43">
        <f t="shared" si="19"/>
        <v>-0.82696867574983446</v>
      </c>
      <c r="Z43">
        <f t="shared" si="20"/>
        <v>-0.8520093828109423</v>
      </c>
      <c r="AC43" s="9">
        <f t="shared" si="14"/>
        <v>1.1003512713863004</v>
      </c>
      <c r="AD43" s="9">
        <f t="shared" si="13"/>
        <v>3.6044219774970903</v>
      </c>
      <c r="AE43" s="9">
        <f t="shared" si="13"/>
        <v>-81.596516303597141</v>
      </c>
      <c r="AF43" s="9">
        <f t="shared" si="13"/>
        <v>2.5040707061107899</v>
      </c>
      <c r="AG43" s="9">
        <f t="shared" si="13"/>
        <v>-82.696867574983443</v>
      </c>
      <c r="AH43" s="9">
        <f t="shared" si="13"/>
        <v>-85.200938281094224</v>
      </c>
    </row>
    <row r="44" spans="1:35" x14ac:dyDescent="0.25">
      <c r="A44">
        <v>8.9610091020159502E-2</v>
      </c>
      <c r="B44" s="2">
        <v>0.55000000000000004</v>
      </c>
      <c r="C44" s="2">
        <v>0.44999999999999901</v>
      </c>
      <c r="F44">
        <v>7.8975982781124804E-2</v>
      </c>
      <c r="G44" s="2">
        <v>0.55000000000000004</v>
      </c>
      <c r="H44" s="2">
        <v>0.44999999999999901</v>
      </c>
      <c r="K44">
        <v>5.5491363866069697E-2</v>
      </c>
      <c r="L44" s="2">
        <v>0.55000000000000004</v>
      </c>
      <c r="M44" s="2">
        <v>0.44999999999999901</v>
      </c>
      <c r="P44" s="6">
        <v>0.82601676606153496</v>
      </c>
      <c r="Q44" s="2">
        <v>0.55000000000000004</v>
      </c>
      <c r="R44" s="2">
        <v>0.44999999999999901</v>
      </c>
      <c r="U44">
        <f t="shared" si="21"/>
        <v>1.0634108239034698E-2</v>
      </c>
      <c r="V44">
        <f t="shared" si="16"/>
        <v>3.4118727154089805E-2</v>
      </c>
      <c r="W44">
        <f t="shared" si="17"/>
        <v>-0.73640667504137547</v>
      </c>
      <c r="X44">
        <f t="shared" si="18"/>
        <v>2.3484618915055107E-2</v>
      </c>
      <c r="Y44">
        <f t="shared" si="19"/>
        <v>-0.74704078328041013</v>
      </c>
      <c r="Z44">
        <f t="shared" si="20"/>
        <v>-0.77052540219546528</v>
      </c>
      <c r="AC44" s="9">
        <f t="shared" si="14"/>
        <v>1.0634108239034699</v>
      </c>
      <c r="AD44" s="9">
        <f t="shared" si="13"/>
        <v>3.4118727154089803</v>
      </c>
      <c r="AE44" s="9">
        <f t="shared" si="13"/>
        <v>-73.640667504137554</v>
      </c>
      <c r="AF44" s="9">
        <f t="shared" si="13"/>
        <v>2.3484618915055107</v>
      </c>
      <c r="AG44" s="9">
        <f t="shared" si="13"/>
        <v>-74.704078328041007</v>
      </c>
      <c r="AH44" s="9">
        <f t="shared" si="13"/>
        <v>-77.052540219546529</v>
      </c>
    </row>
    <row r="45" spans="1:35" x14ac:dyDescent="0.25">
      <c r="A45">
        <v>8.4433245606739996E-2</v>
      </c>
      <c r="B45" s="2">
        <v>0.6</v>
      </c>
      <c r="C45" s="2">
        <v>0.4</v>
      </c>
      <c r="F45">
        <v>7.4168541842533006E-2</v>
      </c>
      <c r="G45" s="2">
        <v>0.6</v>
      </c>
      <c r="H45" s="2">
        <v>0.4</v>
      </c>
      <c r="K45">
        <v>5.2240011073530802E-2</v>
      </c>
      <c r="L45" s="2">
        <v>0.6</v>
      </c>
      <c r="M45" s="2">
        <v>0.4</v>
      </c>
      <c r="P45" s="6">
        <v>0.74128143265351998</v>
      </c>
      <c r="Q45" s="2">
        <v>0.6</v>
      </c>
      <c r="R45" s="2">
        <v>0.4</v>
      </c>
      <c r="U45">
        <f t="shared" si="21"/>
        <v>1.0264703764206989E-2</v>
      </c>
      <c r="V45">
        <f t="shared" si="16"/>
        <v>3.2193234533209193E-2</v>
      </c>
      <c r="W45">
        <f t="shared" si="17"/>
        <v>-0.65684818704677994</v>
      </c>
      <c r="X45">
        <f t="shared" si="18"/>
        <v>2.1928530769002204E-2</v>
      </c>
      <c r="Y45">
        <f t="shared" si="19"/>
        <v>-0.66711289081098701</v>
      </c>
      <c r="Z45">
        <f t="shared" si="20"/>
        <v>-0.68904142157998916</v>
      </c>
      <c r="AC45" s="9">
        <f t="shared" si="14"/>
        <v>1.0264703764206988</v>
      </c>
      <c r="AD45" s="9">
        <f t="shared" si="13"/>
        <v>3.2193234533209192</v>
      </c>
      <c r="AE45" s="9">
        <f t="shared" si="13"/>
        <v>-65.684818704677994</v>
      </c>
      <c r="AF45" s="9">
        <f t="shared" si="13"/>
        <v>2.1928530769002204</v>
      </c>
      <c r="AG45" s="9">
        <f t="shared" si="13"/>
        <v>-66.711289081098698</v>
      </c>
      <c r="AH45" s="9">
        <f t="shared" si="13"/>
        <v>-68.904142157998919</v>
      </c>
    </row>
    <row r="46" spans="1:35" x14ac:dyDescent="0.25">
      <c r="A46">
        <v>7.9256400193320295E-2</v>
      </c>
      <c r="B46" s="2">
        <v>0.65</v>
      </c>
      <c r="C46" s="2">
        <v>0.35</v>
      </c>
      <c r="F46">
        <v>6.9361100903941195E-2</v>
      </c>
      <c r="G46" s="2">
        <v>0.65</v>
      </c>
      <c r="H46" s="2">
        <v>0.35</v>
      </c>
      <c r="K46">
        <v>4.8988658280991797E-2</v>
      </c>
      <c r="L46" s="2">
        <v>0.65</v>
      </c>
      <c r="M46" s="2">
        <v>0.35</v>
      </c>
      <c r="P46" s="6">
        <v>0.656546099245503</v>
      </c>
      <c r="Q46" s="2">
        <v>0.65</v>
      </c>
      <c r="R46" s="2">
        <v>0.35</v>
      </c>
      <c r="U46">
        <f t="shared" si="21"/>
        <v>9.8952992893791003E-3</v>
      </c>
      <c r="V46">
        <f t="shared" si="16"/>
        <v>3.0267741912328498E-2</v>
      </c>
      <c r="W46">
        <f t="shared" si="17"/>
        <v>-0.57728969905218275</v>
      </c>
      <c r="X46">
        <f t="shared" si="18"/>
        <v>2.0372442622949398E-2</v>
      </c>
      <c r="Y46">
        <f t="shared" si="19"/>
        <v>-0.58718499834156179</v>
      </c>
      <c r="Z46">
        <f t="shared" si="20"/>
        <v>-0.60755744096451125</v>
      </c>
      <c r="AC46" s="9">
        <f t="shared" si="14"/>
        <v>0.98952992893791003</v>
      </c>
      <c r="AD46" s="9">
        <f t="shared" si="13"/>
        <v>3.0267741912328496</v>
      </c>
      <c r="AE46" s="9">
        <f t="shared" si="13"/>
        <v>-57.728969905218278</v>
      </c>
      <c r="AF46" s="9">
        <f t="shared" si="13"/>
        <v>2.0372442622949398</v>
      </c>
      <c r="AG46" s="9">
        <f t="shared" si="13"/>
        <v>-58.718499834156177</v>
      </c>
      <c r="AH46" s="9">
        <f t="shared" si="13"/>
        <v>-60.755744096451124</v>
      </c>
    </row>
    <row r="47" spans="1:35" x14ac:dyDescent="0.25">
      <c r="A47">
        <v>7.4079554779900705E-2</v>
      </c>
      <c r="B47" s="2">
        <v>0.7</v>
      </c>
      <c r="C47" s="2">
        <v>0.3</v>
      </c>
      <c r="F47">
        <v>6.4553659965349397E-2</v>
      </c>
      <c r="G47" s="2">
        <v>0.7</v>
      </c>
      <c r="H47" s="2">
        <v>0.3</v>
      </c>
      <c r="K47">
        <v>4.5737305488452798E-2</v>
      </c>
      <c r="L47" s="2">
        <v>0.7</v>
      </c>
      <c r="M47" s="2">
        <v>0.3</v>
      </c>
      <c r="P47" s="6">
        <v>0.57181076583748702</v>
      </c>
      <c r="Q47" s="2">
        <v>0.7</v>
      </c>
      <c r="R47" s="2">
        <v>0.3</v>
      </c>
      <c r="U47">
        <f>A47-F47</f>
        <v>9.5258948145513084E-3</v>
      </c>
      <c r="V47">
        <f t="shared" si="16"/>
        <v>2.8342249291447907E-2</v>
      </c>
      <c r="W47">
        <f t="shared" si="17"/>
        <v>-0.49773121105758633</v>
      </c>
      <c r="X47">
        <f t="shared" si="18"/>
        <v>1.8816354476896599E-2</v>
      </c>
      <c r="Y47">
        <f t="shared" si="19"/>
        <v>-0.50725710587213757</v>
      </c>
      <c r="Z47">
        <f t="shared" si="20"/>
        <v>-0.52607346034903424</v>
      </c>
      <c r="AC47" s="9">
        <f t="shared" si="14"/>
        <v>0.95258948145513078</v>
      </c>
      <c r="AD47" s="9">
        <f t="shared" si="13"/>
        <v>2.8342249291447907</v>
      </c>
      <c r="AE47" s="9">
        <f t="shared" si="13"/>
        <v>-49.773121105758634</v>
      </c>
      <c r="AF47" s="9">
        <f t="shared" si="13"/>
        <v>1.88163544768966</v>
      </c>
      <c r="AG47" s="9">
        <f t="shared" si="13"/>
        <v>-50.725710587213754</v>
      </c>
      <c r="AH47" s="9">
        <f t="shared" si="13"/>
        <v>-52.607346034903422</v>
      </c>
    </row>
    <row r="48" spans="1:35" x14ac:dyDescent="0.25">
      <c r="A48">
        <v>6.8902709366480894E-2</v>
      </c>
      <c r="B48" s="2">
        <v>0.75</v>
      </c>
      <c r="C48" s="2">
        <v>0.25</v>
      </c>
      <c r="F48">
        <v>5.9746219026757599E-2</v>
      </c>
      <c r="G48" s="2">
        <v>0.75</v>
      </c>
      <c r="H48" s="2">
        <v>0.25</v>
      </c>
      <c r="K48">
        <v>4.2485952695913799E-2</v>
      </c>
      <c r="L48" s="2">
        <v>0.75</v>
      </c>
      <c r="M48" s="2">
        <v>0.25</v>
      </c>
      <c r="P48" s="6">
        <v>0.48707543242947099</v>
      </c>
      <c r="Q48" s="2">
        <v>0.75</v>
      </c>
      <c r="R48" s="2">
        <v>0.25</v>
      </c>
      <c r="U48">
        <f t="shared" ref="U48:U53" si="22">A48-F48</f>
        <v>9.1564903397232944E-3</v>
      </c>
      <c r="V48">
        <f t="shared" si="16"/>
        <v>2.6416756670567094E-2</v>
      </c>
      <c r="W48">
        <f t="shared" si="17"/>
        <v>-0.41817272306299008</v>
      </c>
      <c r="X48">
        <f t="shared" si="18"/>
        <v>1.72602663308438E-2</v>
      </c>
      <c r="Y48">
        <f t="shared" si="19"/>
        <v>-0.4273292134027134</v>
      </c>
      <c r="Z48">
        <f t="shared" si="20"/>
        <v>-0.44458947973355717</v>
      </c>
      <c r="AC48" s="9">
        <f t="shared" si="14"/>
        <v>0.91564903397232944</v>
      </c>
      <c r="AD48" s="9">
        <f t="shared" si="13"/>
        <v>2.6416756670567096</v>
      </c>
      <c r="AE48" s="9">
        <f t="shared" si="13"/>
        <v>-41.81727230629901</v>
      </c>
      <c r="AF48" s="9">
        <f t="shared" si="13"/>
        <v>1.7260266330843801</v>
      </c>
      <c r="AG48" s="9">
        <f t="shared" si="13"/>
        <v>-42.732921340271339</v>
      </c>
      <c r="AH48" s="9">
        <f t="shared" si="13"/>
        <v>-44.45894797335572</v>
      </c>
    </row>
    <row r="49" spans="1:34" x14ac:dyDescent="0.25">
      <c r="A49">
        <v>6.3725863953061096E-2</v>
      </c>
      <c r="B49" s="2">
        <v>0.8</v>
      </c>
      <c r="C49" s="2">
        <v>0.19999999999999901</v>
      </c>
      <c r="F49">
        <v>5.4938778088165802E-2</v>
      </c>
      <c r="G49" s="2">
        <v>0.8</v>
      </c>
      <c r="H49" s="2">
        <v>0.19999999999999901</v>
      </c>
      <c r="K49">
        <v>3.9234599903374801E-2</v>
      </c>
      <c r="L49" s="2">
        <v>0.8</v>
      </c>
      <c r="M49" s="2">
        <v>0.19999999999999901</v>
      </c>
      <c r="P49" s="6">
        <v>0.40234009902145401</v>
      </c>
      <c r="Q49" s="2">
        <v>0.8</v>
      </c>
      <c r="R49" s="2">
        <v>0.19999999999999901</v>
      </c>
      <c r="U49">
        <f t="shared" si="22"/>
        <v>8.7870858648952943E-3</v>
      </c>
      <c r="V49">
        <f t="shared" si="16"/>
        <v>2.4491264049686295E-2</v>
      </c>
      <c r="W49">
        <f t="shared" si="17"/>
        <v>-0.33861423506839294</v>
      </c>
      <c r="X49">
        <f t="shared" si="18"/>
        <v>1.5704178184791001E-2</v>
      </c>
      <c r="Y49">
        <f t="shared" si="19"/>
        <v>-0.34740132093328824</v>
      </c>
      <c r="Z49">
        <f t="shared" si="20"/>
        <v>-0.36310549911807921</v>
      </c>
      <c r="AC49" s="9">
        <f t="shared" si="14"/>
        <v>0.87870858648952943</v>
      </c>
      <c r="AD49" s="9">
        <f t="shared" ref="AD49:AD53" si="23">V49*100</f>
        <v>2.4491264049686294</v>
      </c>
      <c r="AE49" s="9">
        <f t="shared" ref="AE49:AE53" si="24">W49*100</f>
        <v>-33.861423506839294</v>
      </c>
      <c r="AF49" s="9">
        <f t="shared" ref="AF49:AF53" si="25">X49*100</f>
        <v>1.5704178184791</v>
      </c>
      <c r="AG49" s="9">
        <f t="shared" ref="AG49:AG53" si="26">Y49*100</f>
        <v>-34.740132093328825</v>
      </c>
      <c r="AH49" s="9">
        <f t="shared" ref="AH49:AH53" si="27">Z49*100</f>
        <v>-36.310549911807918</v>
      </c>
    </row>
    <row r="50" spans="1:34" x14ac:dyDescent="0.25">
      <c r="A50">
        <v>5.8549018539641499E-2</v>
      </c>
      <c r="B50" s="2">
        <v>0.85</v>
      </c>
      <c r="C50" s="2">
        <v>0.15</v>
      </c>
      <c r="F50">
        <v>5.0131337149573997E-2</v>
      </c>
      <c r="G50" s="2">
        <v>0.85</v>
      </c>
      <c r="H50" s="2">
        <v>0.15</v>
      </c>
      <c r="K50">
        <v>3.5983247110835802E-2</v>
      </c>
      <c r="L50" s="2">
        <v>0.85</v>
      </c>
      <c r="M50" s="2">
        <v>0.15</v>
      </c>
      <c r="P50" s="6">
        <v>0.31760476561343898</v>
      </c>
      <c r="Q50" s="2">
        <v>0.85</v>
      </c>
      <c r="R50" s="2">
        <v>0.15</v>
      </c>
      <c r="U50">
        <f t="shared" si="22"/>
        <v>8.4176813900675024E-3</v>
      </c>
      <c r="V50">
        <f t="shared" si="16"/>
        <v>2.2565771428805698E-2</v>
      </c>
      <c r="W50">
        <f t="shared" si="17"/>
        <v>-0.25905574707379747</v>
      </c>
      <c r="X50">
        <f>F50-K50</f>
        <v>1.4148090038738195E-2</v>
      </c>
      <c r="Y50">
        <f t="shared" si="19"/>
        <v>-0.26747342846386496</v>
      </c>
      <c r="Z50">
        <f t="shared" si="20"/>
        <v>-0.2816215185026032</v>
      </c>
      <c r="AC50" s="9">
        <f t="shared" si="14"/>
        <v>0.84176813900675018</v>
      </c>
      <c r="AD50" s="9">
        <f t="shared" si="23"/>
        <v>2.2565771428805697</v>
      </c>
      <c r="AE50" s="9">
        <f t="shared" si="24"/>
        <v>-25.905574707379746</v>
      </c>
      <c r="AF50" s="9">
        <f t="shared" si="25"/>
        <v>1.4148090038738195</v>
      </c>
      <c r="AG50" s="9">
        <f t="shared" si="26"/>
        <v>-26.747342846386495</v>
      </c>
      <c r="AH50" s="9">
        <f t="shared" si="27"/>
        <v>-28.162151850260319</v>
      </c>
    </row>
    <row r="51" spans="1:34" x14ac:dyDescent="0.25">
      <c r="A51">
        <v>5.3372173126221702E-2</v>
      </c>
      <c r="B51" s="2">
        <v>0.9</v>
      </c>
      <c r="C51" s="2">
        <v>9.9999999999999895E-2</v>
      </c>
      <c r="F51">
        <v>4.5323896210982102E-2</v>
      </c>
      <c r="G51" s="2">
        <v>0.9</v>
      </c>
      <c r="H51" s="2">
        <v>9.9999999999999895E-2</v>
      </c>
      <c r="K51">
        <v>3.2731894318296803E-2</v>
      </c>
      <c r="L51" s="2">
        <v>0.9</v>
      </c>
      <c r="M51" s="2">
        <v>9.9999999999999895E-2</v>
      </c>
      <c r="P51" s="6">
        <v>0.232869432205423</v>
      </c>
      <c r="Q51" s="2">
        <v>0.9</v>
      </c>
      <c r="R51" s="2">
        <v>9.9999999999999895E-2</v>
      </c>
      <c r="U51">
        <f t="shared" si="22"/>
        <v>8.0482769152395994E-3</v>
      </c>
      <c r="V51">
        <f t="shared" si="16"/>
        <v>2.0640278807924899E-2</v>
      </c>
      <c r="W51">
        <f t="shared" si="17"/>
        <v>-0.1794972590792013</v>
      </c>
      <c r="X51">
        <f t="shared" ref="X51:X53" si="28">F51-K51</f>
        <v>1.2592001892685299E-2</v>
      </c>
      <c r="Y51">
        <f t="shared" si="19"/>
        <v>-0.1875455359944409</v>
      </c>
      <c r="Z51">
        <f t="shared" si="20"/>
        <v>-0.20013753788712618</v>
      </c>
      <c r="AC51" s="9">
        <f t="shared" si="14"/>
        <v>0.80482769152395994</v>
      </c>
      <c r="AD51" s="9">
        <f t="shared" si="23"/>
        <v>2.0640278807924899</v>
      </c>
      <c r="AE51" s="9">
        <f t="shared" si="24"/>
        <v>-17.949725907920129</v>
      </c>
      <c r="AF51" s="9">
        <f t="shared" si="25"/>
        <v>1.2592001892685298</v>
      </c>
      <c r="AG51" s="9">
        <f t="shared" si="26"/>
        <v>-18.75455359944409</v>
      </c>
      <c r="AH51" s="9">
        <f t="shared" si="27"/>
        <v>-20.01375378871262</v>
      </c>
    </row>
    <row r="52" spans="1:34" x14ac:dyDescent="0.25">
      <c r="A52">
        <v>4.8195327712802202E-2</v>
      </c>
      <c r="B52" s="2">
        <v>0.95</v>
      </c>
      <c r="C52" s="2">
        <v>0.05</v>
      </c>
      <c r="F52">
        <v>4.0516455272390402E-2</v>
      </c>
      <c r="G52" s="2">
        <v>0.95</v>
      </c>
      <c r="H52" s="2">
        <v>0.05</v>
      </c>
      <c r="K52">
        <v>2.9480541525757901E-2</v>
      </c>
      <c r="L52" s="2">
        <v>0.95</v>
      </c>
      <c r="M52" s="2">
        <v>0.05</v>
      </c>
      <c r="P52" s="6">
        <v>0.14813409879740599</v>
      </c>
      <c r="Q52" s="2">
        <v>0.95</v>
      </c>
      <c r="R52" s="2">
        <v>0.05</v>
      </c>
      <c r="U52">
        <f t="shared" si="22"/>
        <v>7.6788724404118006E-3</v>
      </c>
      <c r="V52">
        <f t="shared" si="16"/>
        <v>1.8714786187044301E-2</v>
      </c>
      <c r="W52">
        <f t="shared" si="17"/>
        <v>-9.9938771084603792E-2</v>
      </c>
      <c r="X52">
        <f t="shared" si="28"/>
        <v>1.10359137466325E-2</v>
      </c>
      <c r="Y52">
        <f t="shared" si="19"/>
        <v>-0.1076176435250156</v>
      </c>
      <c r="Z52">
        <f t="shared" si="20"/>
        <v>-0.11865355727164809</v>
      </c>
      <c r="AC52" s="9">
        <f t="shared" si="14"/>
        <v>0.76788724404118003</v>
      </c>
      <c r="AD52" s="9">
        <f t="shared" si="23"/>
        <v>1.8714786187044301</v>
      </c>
      <c r="AE52" s="9">
        <f t="shared" si="24"/>
        <v>-9.9938771084603797</v>
      </c>
      <c r="AF52" s="9">
        <f t="shared" si="25"/>
        <v>1.10359137466325</v>
      </c>
      <c r="AG52" s="9">
        <f t="shared" si="26"/>
        <v>-10.76176435250156</v>
      </c>
      <c r="AH52" s="9">
        <f t="shared" si="27"/>
        <v>-11.865355727164809</v>
      </c>
    </row>
    <row r="53" spans="1:34" x14ac:dyDescent="0.25">
      <c r="A53">
        <v>4.30184822993823E-2</v>
      </c>
      <c r="B53" s="2">
        <v>1</v>
      </c>
      <c r="C53" s="2">
        <v>0</v>
      </c>
      <c r="F53">
        <v>3.5709014333798597E-2</v>
      </c>
      <c r="G53" s="2">
        <v>1</v>
      </c>
      <c r="H53" s="2">
        <v>0</v>
      </c>
      <c r="K53">
        <v>2.6229188733218899E-2</v>
      </c>
      <c r="L53" s="2">
        <v>1</v>
      </c>
      <c r="M53" s="2">
        <v>0</v>
      </c>
      <c r="P53" s="6">
        <v>6.3398765389390599E-2</v>
      </c>
      <c r="Q53" s="2">
        <v>1</v>
      </c>
      <c r="R53" s="2">
        <v>0</v>
      </c>
      <c r="U53">
        <f>A53-F53</f>
        <v>7.3094679655837033E-3</v>
      </c>
      <c r="V53">
        <f t="shared" si="16"/>
        <v>1.6789293566163401E-2</v>
      </c>
      <c r="W53">
        <f t="shared" si="17"/>
        <v>-2.0380283090008298E-2</v>
      </c>
      <c r="X53">
        <f>F53-K53</f>
        <v>9.4798256005796978E-3</v>
      </c>
      <c r="Y53">
        <f t="shared" si="19"/>
        <v>-2.7689751055592002E-2</v>
      </c>
      <c r="Z53">
        <f t="shared" si="20"/>
        <v>-3.7169576656171696E-2</v>
      </c>
      <c r="AC53" s="9">
        <f t="shared" si="14"/>
        <v>0.73094679655837036</v>
      </c>
      <c r="AD53" s="9">
        <f t="shared" si="23"/>
        <v>1.6789293566163401</v>
      </c>
      <c r="AE53" s="9">
        <f t="shared" si="24"/>
        <v>-2.03802830900083</v>
      </c>
      <c r="AF53" s="9">
        <f t="shared" si="25"/>
        <v>0.94798256005796977</v>
      </c>
      <c r="AG53" s="9">
        <f t="shared" si="26"/>
        <v>-2.7689751055592002</v>
      </c>
      <c r="AH53" s="9">
        <f t="shared" si="27"/>
        <v>-3.7169576656171697</v>
      </c>
    </row>
    <row r="72" spans="10:10" x14ac:dyDescent="0.25">
      <c r="J72" s="5"/>
    </row>
    <row r="74" spans="10:10" x14ac:dyDescent="0.25">
      <c r="J74" s="5"/>
    </row>
    <row r="76" spans="10:10" x14ac:dyDescent="0.25">
      <c r="J76" s="5"/>
    </row>
    <row r="78" spans="10:10" x14ac:dyDescent="0.25">
      <c r="J78" s="5"/>
    </row>
    <row r="80" spans="10:10" x14ac:dyDescent="0.25">
      <c r="J80" s="5"/>
    </row>
    <row r="82" spans="10:10" x14ac:dyDescent="0.25">
      <c r="J82" s="5"/>
    </row>
    <row r="84" spans="10:10" x14ac:dyDescent="0.25">
      <c r="J84" s="5"/>
    </row>
    <row r="86" spans="10:10" x14ac:dyDescent="0.25">
      <c r="J86" s="5"/>
    </row>
    <row r="88" spans="10:10" x14ac:dyDescent="0.25">
      <c r="J88" s="5"/>
    </row>
    <row r="113" spans="12:12" x14ac:dyDescent="0.25">
      <c r="L113" s="5"/>
    </row>
  </sheetData>
  <mergeCells count="14">
    <mergeCell ref="AC3:AH3"/>
    <mergeCell ref="AC31:AH31"/>
    <mergeCell ref="A29:Z29"/>
    <mergeCell ref="A31:C31"/>
    <mergeCell ref="F31:H31"/>
    <mergeCell ref="K31:M31"/>
    <mergeCell ref="P31:R31"/>
    <mergeCell ref="U31:Z31"/>
    <mergeCell ref="U3:Z3"/>
    <mergeCell ref="A1:Z1"/>
    <mergeCell ref="A3:C3"/>
    <mergeCell ref="F3:H3"/>
    <mergeCell ref="K3:M3"/>
    <mergeCell ref="P3:R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Fontenele</dc:creator>
  <cp:lastModifiedBy>Raul Fontenele</cp:lastModifiedBy>
  <dcterms:created xsi:type="dcterms:W3CDTF">2021-04-26T21:48:55Z</dcterms:created>
  <dcterms:modified xsi:type="dcterms:W3CDTF">2021-04-28T02:28:02Z</dcterms:modified>
</cp:coreProperties>
</file>