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H" sheetId="1" r:id="rId4"/>
    <sheet state="visible" name="IHSI" sheetId="2" r:id="rId5"/>
  </sheets>
  <definedNames/>
  <calcPr/>
</workbook>
</file>

<file path=xl/sharedStrings.xml><?xml version="1.0" encoding="utf-8"?>
<sst xmlns="http://schemas.openxmlformats.org/spreadsheetml/2006/main" count="9" uniqueCount="9">
  <si>
    <t>Years</t>
  </si>
  <si>
    <t>Net domestic credit to public sector (% of GDP)</t>
  </si>
  <si>
    <t>Variables</t>
  </si>
  <si>
    <t>PIB</t>
  </si>
  <si>
    <t>FORMATION BRUTE DE CAPITAL FIXE</t>
  </si>
  <si>
    <t>Dépenses d'investissement</t>
  </si>
  <si>
    <t>Investissement privé</t>
  </si>
  <si>
    <t>Investissement privé (% du PIB)</t>
  </si>
  <si>
    <t>Investissement publique (% du PIB)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</si>
</sst>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9.0"/>
      <color rgb="FF1F1F1F"/>
      <name val="Google Sans"/>
    </font>
    <font>
      <sz val="9.0"/>
      <color rgb="FF1F1F1F"/>
      <name val="&quot;docs-Google Sans&quot;"/>
    </font>
    <font>
      <color rgb="FF000000"/>
      <name val="Arial"/>
    </font>
    <font>
      <sz val="11.0"/>
      <color rgb="FF1F1F1F"/>
      <name val="&quot;Google Sans&quot;"/>
    </font>
    <font>
      <sz val="19.0"/>
      <color rgb="FF000000"/>
      <name val="Arial"/>
    </font>
    <font>
      <sz val="10.0"/>
      <color rgb="FF00000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2" fontId="2" numFmtId="2" xfId="0" applyAlignment="1" applyFill="1" applyFont="1" applyNumberFormat="1">
      <alignment readingOrder="0"/>
    </xf>
    <xf borderId="0" fillId="2" fontId="3" numFmtId="2" xfId="0" applyAlignment="1" applyFont="1" applyNumberFormat="1">
      <alignment horizontal="left" readingOrder="0"/>
    </xf>
    <xf borderId="0" fillId="2" fontId="4" numFmtId="2" xfId="0" applyAlignment="1" applyFont="1" applyNumberFormat="1">
      <alignment horizontal="left" readingOrder="0"/>
    </xf>
    <xf borderId="0" fillId="2" fontId="5" numFmtId="2" xfId="0" applyAlignment="1" applyFont="1" applyNumberFormat="1">
      <alignment horizontal="left" readingOrder="0"/>
    </xf>
    <xf borderId="0" fillId="0" fontId="1" numFmtId="3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0" fontId="1" numFmtId="3" xfId="0" applyFont="1" applyNumberFormat="1"/>
    <xf borderId="0" fillId="0" fontId="1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2000.0</v>
      </c>
      <c r="B2" s="2">
        <v>11.96</v>
      </c>
    </row>
    <row r="3">
      <c r="A3" s="1">
        <v>2001.0</v>
      </c>
      <c r="B3" s="3">
        <v>14.09</v>
      </c>
    </row>
    <row r="4">
      <c r="A4" s="1">
        <v>2002.0</v>
      </c>
      <c r="B4" s="3">
        <v>16.03</v>
      </c>
    </row>
    <row r="5">
      <c r="A5" s="1">
        <v>2003.0</v>
      </c>
      <c r="B5" s="3">
        <v>15.36</v>
      </c>
    </row>
    <row r="6">
      <c r="A6" s="1">
        <v>2004.0</v>
      </c>
      <c r="B6" s="4">
        <v>14.92</v>
      </c>
    </row>
    <row r="7">
      <c r="A7" s="1">
        <v>2005.0</v>
      </c>
      <c r="B7" s="4">
        <v>12.52</v>
      </c>
    </row>
    <row r="8">
      <c r="A8" s="1">
        <v>2006.0</v>
      </c>
      <c r="B8" s="4">
        <v>10.22</v>
      </c>
    </row>
    <row r="9">
      <c r="A9" s="1">
        <v>2007.0</v>
      </c>
      <c r="B9" s="5">
        <v>7.42</v>
      </c>
    </row>
    <row r="10">
      <c r="A10" s="1">
        <v>2008.0</v>
      </c>
      <c r="B10" s="2">
        <v>4.98</v>
      </c>
    </row>
    <row r="11">
      <c r="A11" s="1">
        <v>2009.0</v>
      </c>
      <c r="B11" s="6">
        <v>5.86</v>
      </c>
    </row>
    <row r="12">
      <c r="A12" s="1">
        <v>2010.0</v>
      </c>
      <c r="B12" s="6">
        <v>-1.63</v>
      </c>
    </row>
    <row r="13">
      <c r="A13" s="1">
        <v>2011.0</v>
      </c>
      <c r="B13" s="6">
        <v>-4.28</v>
      </c>
    </row>
    <row r="14">
      <c r="A14" s="1">
        <v>2012.0</v>
      </c>
      <c r="B14" s="6">
        <v>-5.56</v>
      </c>
    </row>
    <row r="15">
      <c r="A15" s="1">
        <v>2013.0</v>
      </c>
      <c r="B15" s="6">
        <v>-1.38</v>
      </c>
    </row>
    <row r="16">
      <c r="A16" s="1">
        <v>2014.0</v>
      </c>
      <c r="B16" s="6">
        <v>1.9</v>
      </c>
    </row>
    <row r="17">
      <c r="A17" s="1">
        <v>2015.0</v>
      </c>
      <c r="B17" s="6">
        <v>4.38</v>
      </c>
    </row>
    <row r="18">
      <c r="A18" s="1">
        <v>2016.0</v>
      </c>
      <c r="B18" s="6">
        <v>2.66</v>
      </c>
    </row>
    <row r="19">
      <c r="A19" s="1">
        <v>2017.0</v>
      </c>
      <c r="B19" s="2">
        <v>3.33</v>
      </c>
    </row>
    <row r="20">
      <c r="A20" s="1">
        <v>2018.0</v>
      </c>
      <c r="B20" s="6">
        <v>7.47</v>
      </c>
    </row>
    <row r="21">
      <c r="A21" s="1">
        <v>2019.0</v>
      </c>
    </row>
    <row r="22">
      <c r="A22" s="1">
        <v>2020.0</v>
      </c>
    </row>
    <row r="23">
      <c r="A23" s="1">
        <v>2021.0</v>
      </c>
    </row>
    <row r="24">
      <c r="A24" s="1">
        <v>2022.0</v>
      </c>
    </row>
    <row r="25">
      <c r="A25" s="1">
        <v>2023.0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2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1">
        <v>2015.0</v>
      </c>
      <c r="R1" s="1">
        <v>2016.0</v>
      </c>
      <c r="S1" s="1">
        <v>2017.0</v>
      </c>
      <c r="T1" s="1">
        <v>2018.0</v>
      </c>
      <c r="U1" s="1">
        <v>2019.0</v>
      </c>
      <c r="V1" s="1">
        <v>2020.0</v>
      </c>
    </row>
    <row r="2">
      <c r="A2" s="1" t="s">
        <v>3</v>
      </c>
      <c r="B2" s="7">
        <v>133692.0</v>
      </c>
      <c r="C2" s="7">
        <v>150885.0</v>
      </c>
      <c r="D2" s="7">
        <v>164056.0</v>
      </c>
      <c r="E2" s="7">
        <v>189184.0</v>
      </c>
      <c r="F2" s="7">
        <v>239564.0</v>
      </c>
      <c r="G2" s="7">
        <v>280063.0</v>
      </c>
      <c r="H2" s="7">
        <v>311615.0</v>
      </c>
      <c r="I2" s="7">
        <v>356149.0</v>
      </c>
      <c r="J2" s="7">
        <v>401234.0</v>
      </c>
      <c r="K2" s="7">
        <v>471795.0</v>
      </c>
      <c r="L2" s="7">
        <v>478044.0</v>
      </c>
      <c r="M2" s="7">
        <v>524124.0</v>
      </c>
      <c r="N2" s="7">
        <v>569992.0</v>
      </c>
      <c r="O2" s="7">
        <v>642674.0</v>
      </c>
      <c r="P2" s="7">
        <v>675571.0</v>
      </c>
      <c r="Q2" s="7">
        <v>722881.0</v>
      </c>
      <c r="R2" s="7">
        <v>844479.0</v>
      </c>
      <c r="S2" s="7">
        <v>986919.0</v>
      </c>
      <c r="T2" s="7">
        <v>1076413.0</v>
      </c>
      <c r="U2" s="7">
        <v>1244014.0</v>
      </c>
      <c r="V2" s="7">
        <v>1449887.0</v>
      </c>
    </row>
    <row r="3">
      <c r="A3" s="1" t="s">
        <v>4</v>
      </c>
      <c r="B3" s="7">
        <v>11492.0</v>
      </c>
      <c r="C3" s="7">
        <v>12502.0</v>
      </c>
      <c r="D3" s="7">
        <v>13614.0</v>
      </c>
      <c r="E3" s="7">
        <v>18271.0</v>
      </c>
      <c r="F3" s="7">
        <v>25827.0</v>
      </c>
      <c r="G3" s="7">
        <v>32899.0</v>
      </c>
      <c r="H3" s="7">
        <v>40444.0</v>
      </c>
      <c r="I3" s="7">
        <v>42836.0</v>
      </c>
      <c r="J3" s="7">
        <v>52372.0</v>
      </c>
      <c r="K3" s="7">
        <v>59479.0</v>
      </c>
      <c r="L3" s="7">
        <v>119457.0</v>
      </c>
      <c r="M3" s="7">
        <v>99975.0</v>
      </c>
      <c r="N3" s="7">
        <v>99801.0</v>
      </c>
      <c r="O3" s="7">
        <v>112493.0</v>
      </c>
      <c r="P3" s="7">
        <v>111609.0</v>
      </c>
      <c r="Q3" s="7">
        <v>103839.0</v>
      </c>
      <c r="R3" s="7">
        <v>143013.0</v>
      </c>
      <c r="S3" s="7">
        <v>199481.0</v>
      </c>
      <c r="T3" s="7">
        <v>201395.0</v>
      </c>
      <c r="U3" s="7">
        <v>252809.0</v>
      </c>
      <c r="V3" s="7">
        <v>256674.0</v>
      </c>
    </row>
    <row r="4">
      <c r="A4" s="1" t="s">
        <v>5</v>
      </c>
      <c r="B4" s="8">
        <v>1830.0</v>
      </c>
      <c r="C4" s="8">
        <v>1.578</v>
      </c>
      <c r="D4" s="1">
        <v>1908.0</v>
      </c>
      <c r="E4" s="1">
        <v>3927.7</v>
      </c>
      <c r="F4" s="1">
        <v>3657.0</v>
      </c>
      <c r="G4" s="1">
        <v>1994.0</v>
      </c>
      <c r="H4" s="1">
        <v>1837.0</v>
      </c>
      <c r="I4" s="1">
        <v>6043.0</v>
      </c>
      <c r="J4" s="1">
        <v>3327.0</v>
      </c>
      <c r="K4" s="1">
        <v>5949.08</v>
      </c>
      <c r="L4" s="1">
        <v>9708.0</v>
      </c>
      <c r="M4" s="1">
        <v>6883.0</v>
      </c>
      <c r="N4" s="1">
        <v>12288.0</v>
      </c>
      <c r="O4" s="1">
        <v>13449.0</v>
      </c>
      <c r="P4" s="1">
        <v>7404.0</v>
      </c>
      <c r="Q4" s="1">
        <v>6220.0</v>
      </c>
      <c r="R4" s="1">
        <v>5854.0</v>
      </c>
      <c r="S4" s="1">
        <v>5956.0</v>
      </c>
      <c r="T4" s="1">
        <v>8489.0</v>
      </c>
      <c r="U4" s="1">
        <v>3461.0</v>
      </c>
      <c r="V4" s="1">
        <v>18724.0</v>
      </c>
    </row>
    <row r="5">
      <c r="A5" s="1" t="s">
        <v>6</v>
      </c>
      <c r="B5" s="9">
        <f t="shared" ref="B5:V5" si="1">B3-B4</f>
        <v>9662</v>
      </c>
      <c r="C5" s="9">
        <f t="shared" si="1"/>
        <v>12500.422</v>
      </c>
      <c r="D5" s="9">
        <f t="shared" si="1"/>
        <v>11706</v>
      </c>
      <c r="E5" s="9">
        <f t="shared" si="1"/>
        <v>14343.3</v>
      </c>
      <c r="F5" s="9">
        <f t="shared" si="1"/>
        <v>22170</v>
      </c>
      <c r="G5" s="9">
        <f t="shared" si="1"/>
        <v>30905</v>
      </c>
      <c r="H5" s="9">
        <f t="shared" si="1"/>
        <v>38607</v>
      </c>
      <c r="I5" s="9">
        <f t="shared" si="1"/>
        <v>36793</v>
      </c>
      <c r="J5" s="9">
        <f t="shared" si="1"/>
        <v>49045</v>
      </c>
      <c r="K5" s="9">
        <f t="shared" si="1"/>
        <v>53529.92</v>
      </c>
      <c r="L5" s="9">
        <f t="shared" si="1"/>
        <v>109749</v>
      </c>
      <c r="M5" s="9">
        <f t="shared" si="1"/>
        <v>93092</v>
      </c>
      <c r="N5" s="9">
        <f t="shared" si="1"/>
        <v>87513</v>
      </c>
      <c r="O5" s="9">
        <f t="shared" si="1"/>
        <v>99044</v>
      </c>
      <c r="P5" s="9">
        <f t="shared" si="1"/>
        <v>104205</v>
      </c>
      <c r="Q5" s="9">
        <f t="shared" si="1"/>
        <v>97619</v>
      </c>
      <c r="R5" s="9">
        <f t="shared" si="1"/>
        <v>137159</v>
      </c>
      <c r="S5" s="9">
        <f t="shared" si="1"/>
        <v>193525</v>
      </c>
      <c r="T5" s="9">
        <f t="shared" si="1"/>
        <v>192906</v>
      </c>
      <c r="U5" s="9">
        <f t="shared" si="1"/>
        <v>249348</v>
      </c>
      <c r="V5" s="9">
        <f t="shared" si="1"/>
        <v>237950</v>
      </c>
    </row>
    <row r="6">
      <c r="A6" s="1" t="s">
        <v>7</v>
      </c>
      <c r="B6" s="10">
        <f t="shared" ref="B6:V6" si="2">(B5/B2)*100</f>
        <v>7.227059211</v>
      </c>
      <c r="C6" s="10">
        <f t="shared" si="2"/>
        <v>8.284734732</v>
      </c>
      <c r="D6" s="10">
        <f t="shared" si="2"/>
        <v>7.135368411</v>
      </c>
      <c r="E6" s="10">
        <f t="shared" si="2"/>
        <v>7.581666526</v>
      </c>
      <c r="F6" s="10">
        <f t="shared" si="2"/>
        <v>9.254312</v>
      </c>
      <c r="G6" s="10">
        <f t="shared" si="2"/>
        <v>11.03501712</v>
      </c>
      <c r="H6" s="10">
        <f t="shared" si="2"/>
        <v>12.38932657</v>
      </c>
      <c r="I6" s="10">
        <f t="shared" si="2"/>
        <v>10.33078852</v>
      </c>
      <c r="J6" s="10">
        <f t="shared" si="2"/>
        <v>12.22354038</v>
      </c>
      <c r="K6" s="10">
        <f t="shared" si="2"/>
        <v>11.34601257</v>
      </c>
      <c r="L6" s="10">
        <f t="shared" si="2"/>
        <v>22.95792856</v>
      </c>
      <c r="M6" s="10">
        <f t="shared" si="2"/>
        <v>17.76144576</v>
      </c>
      <c r="N6" s="10">
        <f t="shared" si="2"/>
        <v>15.35337338</v>
      </c>
      <c r="O6" s="10">
        <f t="shared" si="2"/>
        <v>15.41123493</v>
      </c>
      <c r="P6" s="10">
        <f t="shared" si="2"/>
        <v>15.4247296</v>
      </c>
      <c r="Q6" s="10">
        <f t="shared" si="2"/>
        <v>13.50415905</v>
      </c>
      <c r="R6" s="10">
        <f t="shared" si="2"/>
        <v>16.24184852</v>
      </c>
      <c r="S6" s="10">
        <f t="shared" si="2"/>
        <v>19.6090054</v>
      </c>
      <c r="T6" s="10">
        <f t="shared" si="2"/>
        <v>17.92118824</v>
      </c>
      <c r="U6" s="10">
        <f t="shared" si="2"/>
        <v>20.04382587</v>
      </c>
      <c r="V6" s="10">
        <f t="shared" si="2"/>
        <v>16.4116238</v>
      </c>
    </row>
    <row r="7">
      <c r="A7" s="1" t="s">
        <v>8</v>
      </c>
      <c r="B7" s="10">
        <f t="shared" ref="B7:V7" si="3">(B4/B2)*100</f>
        <v>1.36881788</v>
      </c>
      <c r="C7" s="10">
        <f t="shared" si="3"/>
        <v>0.001045829605</v>
      </c>
      <c r="D7" s="10">
        <f t="shared" si="3"/>
        <v>1.163017506</v>
      </c>
      <c r="E7" s="10">
        <f t="shared" si="3"/>
        <v>2.076126945</v>
      </c>
      <c r="F7" s="10">
        <f t="shared" si="3"/>
        <v>1.526523184</v>
      </c>
      <c r="G7" s="10">
        <f t="shared" si="3"/>
        <v>0.711982661</v>
      </c>
      <c r="H7" s="10">
        <f t="shared" si="3"/>
        <v>0.5895094909</v>
      </c>
      <c r="I7" s="10">
        <f t="shared" si="3"/>
        <v>1.696761749</v>
      </c>
      <c r="J7" s="10">
        <f t="shared" si="3"/>
        <v>0.8291919429</v>
      </c>
      <c r="K7" s="10">
        <f t="shared" si="3"/>
        <v>1.260945962</v>
      </c>
      <c r="L7" s="10">
        <f t="shared" si="3"/>
        <v>2.03077541</v>
      </c>
      <c r="M7" s="10">
        <f t="shared" si="3"/>
        <v>1.313238852</v>
      </c>
      <c r="N7" s="10">
        <f t="shared" si="3"/>
        <v>2.155819731</v>
      </c>
      <c r="O7" s="10">
        <f t="shared" si="3"/>
        <v>2.092662843</v>
      </c>
      <c r="P7" s="10">
        <f t="shared" si="3"/>
        <v>1.095961786</v>
      </c>
      <c r="Q7" s="10">
        <f t="shared" si="3"/>
        <v>0.8604459102</v>
      </c>
      <c r="R7" s="10">
        <f t="shared" si="3"/>
        <v>0.6932084753</v>
      </c>
      <c r="S7" s="10">
        <f t="shared" si="3"/>
        <v>0.6034943091</v>
      </c>
      <c r="T7" s="10">
        <f t="shared" si="3"/>
        <v>0.7886378184</v>
      </c>
      <c r="U7" s="10">
        <f t="shared" si="3"/>
        <v>0.2782123031</v>
      </c>
      <c r="V7" s="10">
        <f t="shared" si="3"/>
        <v>1.291410986</v>
      </c>
    </row>
    <row r="8">
      <c r="B8" s="11"/>
      <c r="K8" s="12"/>
      <c r="Q8" s="13"/>
    </row>
  </sheetData>
  <drawing r:id="rId1"/>
</worksheet>
</file>