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D:\Proyectos\Python\dashboards-python-apps\rmc\Contrataciones\temp\"/>
    </mc:Choice>
  </mc:AlternateContent>
  <xr:revisionPtr revIDLastSave="0" documentId="13_ncr:1_{A12893F7-07F6-4D94-B312-2491E614C283}" xr6:coauthVersionLast="47" xr6:coauthVersionMax="47" xr10:uidLastSave="{00000000-0000-0000-0000-000000000000}"/>
  <bookViews>
    <workbookView xWindow="-28920" yWindow="-120" windowWidth="29040" windowHeight="15720" activeTab="1" xr2:uid="{77085942-83D4-4471-93AB-1DF32439BB3A}"/>
  </bookViews>
  <sheets>
    <sheet name="Hoja1" sheetId="1" r:id="rId1"/>
    <sheet name="Tabla1" sheetId="2" r:id="rId2"/>
    <sheet name="Tabla2" sheetId="5" r:id="rId3"/>
    <sheet name="Tabla3" sheetId="6" state="hidden" r:id="rId4"/>
  </sheets>
  <calcPr calcId="191029"/>
  <pivotCaches>
    <pivotCache cacheId="0" r:id="rId5"/>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3" i="6" l="1"/>
  <c r="D13" i="6"/>
  <c r="C13" i="6"/>
  <c r="B13" i="6"/>
  <c r="H5" i="2"/>
  <c r="H4" i="2"/>
  <c r="H2" i="2"/>
  <c r="H3" i="2"/>
  <c r="B6" i="1"/>
</calcChain>
</file>

<file path=xl/sharedStrings.xml><?xml version="1.0" encoding="utf-8"?>
<sst xmlns="http://schemas.openxmlformats.org/spreadsheetml/2006/main" count="77" uniqueCount="73">
  <si>
    <t>tabla_detalle</t>
  </si>
  <si>
    <t>condiciones</t>
  </si>
  <si>
    <t>monto</t>
  </si>
  <si>
    <t>GOM-MAN-51-10/23</t>
  </si>
  <si>
    <t>codigo</t>
  </si>
  <si>
    <t>proceso</t>
  </si>
  <si>
    <t>proposito</t>
  </si>
  <si>
    <t>fecha</t>
  </si>
  <si>
    <t>tabla</t>
  </si>
  <si>
    <t>Campo</t>
  </si>
  <si>
    <t>Valor</t>
  </si>
  <si>
    <t>GOM - Adquisición de Repuestos para cargadores de lineas las líneas de la EETC MT 2024</t>
  </si>
  <si>
    <t xml:space="preserve">21 de Mayo de 2024 </t>
  </si>
  <si>
    <r>
      <t>GOM-DMA-RMC-0212-INF/24</t>
    </r>
    <r>
      <rPr>
        <b/>
        <sz val="12"/>
        <color theme="1"/>
        <rFont val="Times New Roman"/>
        <family val="1"/>
      </rPr>
      <t xml:space="preserve"> </t>
    </r>
    <r>
      <rPr>
        <sz val="12"/>
        <color theme="1"/>
        <rFont val="Times New Roman"/>
        <family val="1"/>
      </rPr>
      <t>(MT/2024-03815)</t>
    </r>
  </si>
  <si>
    <t>cite</t>
  </si>
  <si>
    <t>solicitante</t>
  </si>
  <si>
    <t>Raul Mamani Cusi</t>
  </si>
  <si>
    <t>cargo_solicitante</t>
  </si>
  <si>
    <t>Tecnico de Mantenimiento Electrico Senior II</t>
  </si>
  <si>
    <t xml:space="preserve">desarrollo </t>
  </si>
  <si>
    <t>justificacion</t>
  </si>
  <si>
    <t>conclusiones</t>
  </si>
  <si>
    <t>partidas</t>
  </si>
  <si>
    <t>monto_literal</t>
  </si>
  <si>
    <t>recomendaciones</t>
  </si>
  <si>
    <t>Para reahabilitar los cargadores de las lineas de la EETC MT 2024</t>
  </si>
  <si>
    <t>https://docs.google.com/spreadsheets/d/1iVtGKN40ceQVK1_m4IcPTd5XkMQQaj1lVG6eDttuHNo/edit#gid=0</t>
  </si>
  <si>
    <t>hoja_calculo</t>
  </si>
  <si>
    <t>No</t>
  </si>
  <si>
    <t>ID</t>
  </si>
  <si>
    <t xml:space="preserve">DESCRIPCIÓN </t>
  </si>
  <si>
    <t>UNIDAD</t>
  </si>
  <si>
    <t>CANTIDAD</t>
  </si>
  <si>
    <t>PRECIO UNIT EN BS.</t>
  </si>
  <si>
    <t>TOTAL BS.</t>
  </si>
  <si>
    <t>CARGADOR CTEK MXS 5,0 14,4 VDCC</t>
  </si>
  <si>
    <t>pcs</t>
  </si>
  <si>
    <t>CONECTOR ESTANDAR</t>
  </si>
  <si>
    <t xml:space="preserve">CARRETE DE CABLE </t>
  </si>
  <si>
    <t>CONVERTIDOR AC/DC</t>
  </si>
  <si>
    <t>Partida</t>
  </si>
  <si>
    <t>Total general</t>
  </si>
  <si>
    <t>Suma de TOTAL BS.</t>
  </si>
  <si>
    <t>Los cargadores rehabilitados en los garajes de las lineas permitiran proporcionar una carga adecuada de ls baterías, mismas que son cruciales para mantener el sistema de iluminación y comunicación de las cabinas de la EETC MT</t>
  </si>
  <si>
    <t>Así mismo se recomienda adjudicar a la empresa Telefericos Doppelmayr Bolivia S.A. por ser la empresa fabricante - proveedor del sistema de comunicación de cabinas  y también por cumplir con las especificaciones Técnicas establecidas</t>
  </si>
  <si>
    <t xml:space="preserve">La adquisición de repuestos para los cargadores es esencial para garantizar la correcta carga de las baterías de las líneas de la EETC, mejorando así la eficiencia operativa y reduciendo los costos asociados a la sustitución frecuente de baterías. 
La adquisición de los repuestos se realiza a partir del fabricante Doppelmayr, como distribuidor exclusivo que cuenta con estos repuestos. La adquisición de  los repuestos para cargadores cumple con el Giro del negocio de la EETC MT, ya que tiene que ver con el funcionamiento y mantenimiento del Sistema comunicación y seguridad en cabinas del Transporte por Cable.
Es de importancia remplazar los repuestos detallados en la Tabla 1,  de esta forma se mantendrá la confiabilidad y disponibilidad del sistema de comunicaciones e iluminación de las cabinas del Sistema de Transporte por Cable. </t>
  </si>
  <si>
    <t xml:space="preserve"> </t>
  </si>
  <si>
    <t>setenta y cinco mil novecientos veintiocho 60/100</t>
  </si>
  <si>
    <t>para que sirve</t>
  </si>
  <si>
    <t>foto referencial</t>
  </si>
  <si>
    <t>Que pasa si no compras las baterias</t>
  </si>
  <si>
    <t>Que se contrata</t>
  </si>
  <si>
    <t>Para donde</t>
  </si>
  <si>
    <t xml:space="preserve"> LOOP 21: 11084</t>
  </si>
  <si>
    <t xml:space="preserve"> LOOP 21: 11083</t>
  </si>
  <si>
    <t>s/c</t>
  </si>
  <si>
    <t>LINEA AMARILLA</t>
  </si>
  <si>
    <t>LINEA ROJA</t>
  </si>
  <si>
    <t>LINEA VERDE</t>
  </si>
  <si>
    <t>LINEA AZUL</t>
  </si>
  <si>
    <t>LINEA NARANJA</t>
  </si>
  <si>
    <t>LINEA BLANCA</t>
  </si>
  <si>
    <t>LINEA CELESTE</t>
  </si>
  <si>
    <t>LINEA MORADA</t>
  </si>
  <si>
    <t>LINEA CAFE</t>
  </si>
  <si>
    <t>LINEA PLATEADA</t>
  </si>
  <si>
    <t>FALLA EN CONECTOR</t>
  </si>
  <si>
    <t>FALLA EN CABLES RETRAIBLES</t>
  </si>
  <si>
    <t>FALLA CARGADOR (CTEK)</t>
  </si>
  <si>
    <t>FALLA CARGADOR (Ralf Brinkmann Gmbh)</t>
  </si>
  <si>
    <t>Total</t>
  </si>
  <si>
    <t>Distribución en Líneas</t>
  </si>
  <si>
    <r>
      <rPr>
        <b/>
        <sz val="11"/>
        <color theme="1"/>
        <rFont val="Arial"/>
        <family val="2"/>
      </rPr>
      <t>Repuestos cargadores de baterías Loop 21</t>
    </r>
    <r>
      <rPr>
        <sz val="11"/>
        <color theme="1"/>
        <rFont val="Arial"/>
        <family val="2"/>
      </rPr>
      <t xml:space="preserve">
La adquisición de repuestos tiene como propósito la rehabilitación de los cargadores de las líneas de la Empresa Estatal de Transporte por Cable "Mi Teleférico" (EETC) para el año 2024. 
Los repuestos eléctricos servirán para la rehabilitación de cargadores de líneas que están fallando, según lo que indica la Tabla 1, la falla impide la correcta carga de las baterías, reduciendo significativamente la vida útil y afectando la operatividad de las baterias.
Según relevamiento técnico de las líneas, se verifica la distribución en </t>
    </r>
    <r>
      <rPr>
        <b/>
        <sz val="11"/>
        <color theme="1"/>
        <rFont val="Arial"/>
        <family val="2"/>
      </rPr>
      <t>Tabla 3</t>
    </r>
    <r>
      <rPr>
        <sz val="11"/>
        <color theme="1"/>
        <rFont val="Arial"/>
        <family val="2"/>
      </rPr>
      <t xml:space="preserve">, determinando las cantidades para restablecer la funcionalidad de los mismos en la </t>
    </r>
    <r>
      <rPr>
        <b/>
        <sz val="11"/>
        <color theme="1"/>
        <rFont val="Arial"/>
        <family val="2"/>
      </rPr>
      <t>Tabla 1</t>
    </r>
    <r>
      <rPr>
        <sz val="11"/>
        <color theme="1"/>
        <rFont val="Arial"/>
        <family val="2"/>
      </rPr>
      <t>. Estos repuestos serán utilizados en los garajes de las lineas para realizar la carga adecuada de las baterías de cabinas de la EETC MT.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</si>
</sst>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i/>
      <sz val="11"/>
      <color rgb="FF002060"/>
      <name val="Arial"/>
      <family val="2"/>
    </font>
    <font>
      <b/>
      <sz val="9"/>
      <color rgb="FFFFFFFF"/>
      <name val="Calibri"/>
      <family val="2"/>
    </font>
    <font>
      <sz val="9"/>
      <color rgb="FF000000"/>
      <name val="Calibri"/>
      <family val="2"/>
    </font>
    <font>
      <sz val="11"/>
      <color theme="1"/>
      <name val="Arial"/>
      <family val="2"/>
    </font>
    <font>
      <b/>
      <sz val="11"/>
      <color theme="1"/>
      <name val="Arial"/>
      <family val="2"/>
    </font>
    <font>
      <b/>
      <sz val="11"/>
      <color theme="1"/>
      <name val="Calibri"/>
      <family val="2"/>
      <scheme val="minor"/>
    </font>
    <font>
      <sz val="12"/>
      <color theme="1"/>
      <name val="Times New Roman"/>
      <family val="1"/>
    </font>
    <font>
      <b/>
      <sz val="12"/>
      <color theme="1"/>
      <name val="Times New Roman"/>
      <family val="1"/>
    </font>
    <font>
      <u/>
      <sz val="11"/>
      <color theme="10"/>
      <name val="Calibri"/>
      <family val="2"/>
      <scheme val="minor"/>
    </font>
    <font>
      <sz val="10"/>
      <color theme="1"/>
      <name val="Arial"/>
      <family val="2"/>
    </font>
  </fonts>
  <fills count="4">
    <fill>
      <patternFill patternType="none"/>
    </fill>
    <fill>
      <patternFill patternType="gray125"/>
    </fill>
    <fill>
      <patternFill patternType="solid">
        <fgColor rgb="FF5B9BD5"/>
        <bgColor indexed="64"/>
      </patternFill>
    </fill>
    <fill>
      <patternFill patternType="solid">
        <fgColor rgb="FFDDEBF7"/>
        <bgColor indexed="64"/>
      </patternFill>
    </fill>
  </fills>
  <borders count="12">
    <border>
      <left/>
      <right/>
      <top/>
      <bottom/>
      <diagonal/>
    </border>
    <border>
      <left/>
      <right/>
      <top style="medium">
        <color rgb="FF9BC2E6"/>
      </top>
      <bottom style="medium">
        <color rgb="FF9BC2E6"/>
      </bottom>
      <diagonal/>
    </border>
    <border>
      <left/>
      <right style="medium">
        <color rgb="FF9BC2E6"/>
      </right>
      <top style="medium">
        <color rgb="FF9BC2E6"/>
      </top>
      <bottom style="medium">
        <color rgb="FF9BC2E6"/>
      </bottom>
      <diagonal/>
    </border>
    <border>
      <left/>
      <right/>
      <top/>
      <bottom style="medium">
        <color rgb="FF9BC2E6"/>
      </bottom>
      <diagonal/>
    </border>
    <border>
      <left/>
      <right style="medium">
        <color rgb="FF9BC2E6"/>
      </right>
      <top/>
      <bottom style="medium">
        <color rgb="FF9BC2E6"/>
      </bottom>
      <diagonal/>
    </border>
    <border>
      <left style="medium">
        <color rgb="FF000000"/>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thick">
        <color rgb="FF000000"/>
      </bottom>
      <diagonal/>
    </border>
    <border>
      <left/>
      <right style="medium">
        <color rgb="FF000000"/>
      </right>
      <top style="medium">
        <color rgb="FFCCCCCC"/>
      </top>
      <bottom style="medium">
        <color rgb="FF000000"/>
      </bottom>
      <diagonal/>
    </border>
    <border>
      <left/>
      <right style="medium">
        <color rgb="FF000000"/>
      </right>
      <top style="medium">
        <color rgb="FFCCCCCC"/>
      </top>
      <bottom style="thick">
        <color rgb="FF000000"/>
      </bottom>
      <diagonal/>
    </border>
    <border>
      <left/>
      <right style="medium">
        <color rgb="FF000000"/>
      </right>
      <top/>
      <bottom/>
      <diagonal/>
    </border>
    <border>
      <left/>
      <right style="thick">
        <color rgb="FF000000"/>
      </right>
      <top/>
      <bottom style="thick">
        <color rgb="FF000000"/>
      </bottom>
      <diagonal/>
    </border>
    <border>
      <left style="thick">
        <color rgb="FF000000"/>
      </left>
      <right style="thick">
        <color rgb="FF000000"/>
      </right>
      <top/>
      <bottom style="thick">
        <color rgb="FF000000"/>
      </bottom>
      <diagonal/>
    </border>
  </borders>
  <cellStyleXfs count="2">
    <xf numFmtId="0" fontId="0" fillId="0" borderId="0"/>
    <xf numFmtId="0" fontId="9" fillId="0" borderId="0" applyNumberFormat="0" applyFill="0" applyBorder="0" applyAlignment="0" applyProtection="0"/>
  </cellStyleXfs>
  <cellXfs count="35">
    <xf numFmtId="0" fontId="0" fillId="0" borderId="0" xfId="0"/>
    <xf numFmtId="0" fontId="1" fillId="0" borderId="0" xfId="0" applyFont="1"/>
    <xf numFmtId="0" fontId="2" fillId="2" borderId="1" xfId="0" applyFont="1" applyFill="1" applyBorder="1" applyAlignment="1">
      <alignment vertical="center"/>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3" borderId="3" xfId="0" applyFont="1" applyFill="1" applyBorder="1" applyAlignment="1">
      <alignment vertical="center"/>
    </xf>
    <xf numFmtId="0" fontId="3" fillId="3" borderId="3" xfId="0" applyFont="1" applyFill="1" applyBorder="1" applyAlignment="1">
      <alignment horizontal="right" vertical="center"/>
    </xf>
    <xf numFmtId="0" fontId="3" fillId="0" borderId="3" xfId="0" applyFont="1" applyBorder="1" applyAlignment="1">
      <alignment vertical="center"/>
    </xf>
    <xf numFmtId="0" fontId="3" fillId="0" borderId="3" xfId="0" applyFont="1" applyBorder="1" applyAlignment="1">
      <alignment horizontal="right" vertical="center"/>
    </xf>
    <xf numFmtId="4" fontId="3" fillId="0" borderId="4" xfId="0" applyNumberFormat="1" applyFont="1" applyBorder="1" applyAlignment="1">
      <alignment horizontal="right" vertical="center"/>
    </xf>
    <xf numFmtId="0" fontId="3" fillId="0" borderId="3" xfId="0" applyFont="1" applyBorder="1" applyAlignment="1">
      <alignment vertical="center" wrapText="1"/>
    </xf>
    <xf numFmtId="0" fontId="4" fillId="0" borderId="0" xfId="0" applyFont="1"/>
    <xf numFmtId="0" fontId="6" fillId="0" borderId="0" xfId="0" applyFont="1"/>
    <xf numFmtId="0" fontId="0" fillId="0" borderId="0" xfId="0" pivotButton="1"/>
    <xf numFmtId="0" fontId="0" fillId="0" borderId="0" xfId="0" applyAlignment="1">
      <alignment horizontal="left"/>
    </xf>
    <xf numFmtId="4" fontId="0" fillId="0" borderId="0" xfId="0" applyNumberFormat="1"/>
    <xf numFmtId="0" fontId="6" fillId="0" borderId="0" xfId="0" applyFont="1" applyAlignment="1">
      <alignment horizontal="left" wrapText="1"/>
    </xf>
    <xf numFmtId="0" fontId="5" fillId="0" borderId="0" xfId="0" applyFont="1" applyAlignment="1">
      <alignment horizontal="left"/>
    </xf>
    <xf numFmtId="0" fontId="4" fillId="0" borderId="0" xfId="0" applyFont="1" applyAlignment="1">
      <alignment horizontal="left"/>
    </xf>
    <xf numFmtId="0" fontId="0" fillId="0" borderId="0" xfId="0" applyAlignment="1">
      <alignment horizontal="left" wrapText="1"/>
    </xf>
    <xf numFmtId="0" fontId="4" fillId="0" borderId="0" xfId="0" applyFont="1" applyAlignment="1">
      <alignment horizontal="left" wrapText="1"/>
    </xf>
    <xf numFmtId="4" fontId="4" fillId="0" borderId="0" xfId="0" applyNumberFormat="1" applyFont="1" applyAlignment="1">
      <alignment horizontal="left" vertical="center"/>
    </xf>
    <xf numFmtId="0" fontId="4" fillId="0" borderId="0" xfId="0" applyFont="1" applyAlignment="1">
      <alignment horizontal="left" vertical="center"/>
    </xf>
    <xf numFmtId="0" fontId="7" fillId="0" borderId="0" xfId="0" applyFont="1" applyAlignment="1">
      <alignment horizontal="left"/>
    </xf>
    <xf numFmtId="0" fontId="8" fillId="0" borderId="0" xfId="0" applyFont="1" applyAlignment="1">
      <alignment horizontal="left"/>
    </xf>
    <xf numFmtId="0" fontId="4" fillId="0" borderId="0" xfId="0" applyFont="1" applyAlignment="1">
      <alignment horizontal="left" vertical="center" wrapText="1"/>
    </xf>
    <xf numFmtId="0" fontId="9" fillId="0" borderId="0" xfId="1" applyAlignment="1">
      <alignment horizontal="left" wrapText="1"/>
    </xf>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10" xfId="0" applyFont="1" applyBorder="1" applyAlignment="1">
      <alignment horizontal="center" vertical="center" wrapText="1"/>
    </xf>
    <xf numFmtId="0" fontId="10" fillId="0" borderId="11" xfId="0" applyFont="1" applyBorder="1" applyAlignment="1">
      <alignment horizontal="center" vertical="center" wrapText="1"/>
    </xf>
    <xf numFmtId="0" fontId="0" fillId="0" borderId="0" xfId="0" applyAlignment="1">
      <alignment wrapText="1"/>
    </xf>
  </cellXfs>
  <cellStyles count="2">
    <cellStyle name="Hipervínculo" xfId="1" builtinId="8"/>
    <cellStyle name="Normal" xfId="0" builtinId="0"/>
  </cellStyles>
  <dxfs count="11">
    <dxf>
      <font>
        <b val="0"/>
        <i val="0"/>
        <strike val="0"/>
        <condense val="0"/>
        <extend val="0"/>
        <outline val="0"/>
        <shadow val="0"/>
        <u val="none"/>
        <vertAlign val="baseline"/>
        <sz val="10"/>
        <color theme="1"/>
        <name val="Arial"/>
        <family val="2"/>
        <scheme val="none"/>
      </font>
      <alignment horizontal="center" vertical="center" textRotation="0" wrapText="1" indent="0" justifyLastLine="0" shrinkToFit="0" readingOrder="0"/>
      <border diagonalUp="0" diagonalDown="0">
        <left style="medium">
          <color rgb="FF000000"/>
        </left>
        <right style="medium">
          <color rgb="FF000000"/>
        </right>
        <top style="medium">
          <color rgb="FFCCCCCC"/>
        </top>
        <bottom style="medium">
          <color rgb="FF000000"/>
        </bottom>
        <vertical/>
        <horizontal/>
      </border>
    </dxf>
    <dxf>
      <font>
        <b val="0"/>
        <i val="0"/>
        <strike val="0"/>
        <condense val="0"/>
        <extend val="0"/>
        <outline val="0"/>
        <shadow val="0"/>
        <u val="none"/>
        <vertAlign val="baseline"/>
        <sz val="10"/>
        <color theme="1"/>
        <name val="Arial"/>
        <family val="2"/>
        <scheme val="none"/>
      </font>
      <alignment horizontal="center" vertical="center" textRotation="0" wrapText="1" indent="0" justifyLastLine="0" shrinkToFit="0" readingOrder="0"/>
      <border diagonalUp="0" diagonalDown="0">
        <left style="medium">
          <color rgb="FF000000"/>
        </left>
        <right style="medium">
          <color rgb="FF000000"/>
        </right>
        <top style="medium">
          <color rgb="FFCCCCCC"/>
        </top>
        <bottom style="medium">
          <color rgb="FF000000"/>
        </bottom>
        <vertical/>
        <horizontal/>
      </border>
    </dxf>
    <dxf>
      <font>
        <b val="0"/>
        <i val="0"/>
        <strike val="0"/>
        <condense val="0"/>
        <extend val="0"/>
        <outline val="0"/>
        <shadow val="0"/>
        <u val="none"/>
        <vertAlign val="baseline"/>
        <sz val="10"/>
        <color theme="1"/>
        <name val="Arial"/>
        <family val="2"/>
        <scheme val="none"/>
      </font>
      <alignment horizontal="center" vertical="center" textRotation="0" wrapText="1" indent="0" justifyLastLine="0" shrinkToFit="0" readingOrder="0"/>
      <border diagonalUp="0" diagonalDown="0">
        <left style="medium">
          <color rgb="FF000000"/>
        </left>
        <right style="medium">
          <color rgb="FF000000"/>
        </right>
        <top style="medium">
          <color rgb="FFCCCCCC"/>
        </top>
        <bottom style="medium">
          <color rgb="FF000000"/>
        </bottom>
        <vertical/>
        <horizontal/>
      </border>
    </dxf>
    <dxf>
      <font>
        <b val="0"/>
        <i val="0"/>
        <strike val="0"/>
        <condense val="0"/>
        <extend val="0"/>
        <outline val="0"/>
        <shadow val="0"/>
        <u val="none"/>
        <vertAlign val="baseline"/>
        <sz val="10"/>
        <color theme="1"/>
        <name val="Arial"/>
        <family val="2"/>
        <scheme val="none"/>
      </font>
      <alignment horizontal="center" vertical="center" textRotation="0" wrapText="1" indent="0" justifyLastLine="0" shrinkToFit="0" readingOrder="0"/>
      <border diagonalUp="0" diagonalDown="0">
        <left style="medium">
          <color rgb="FF000000"/>
        </left>
        <right style="medium">
          <color rgb="FF000000"/>
        </right>
        <top style="medium">
          <color rgb="FFCCCCCC"/>
        </top>
        <bottom style="medium">
          <color rgb="FF000000"/>
        </bottom>
        <vertical/>
        <horizontal/>
      </border>
    </dxf>
    <dxf>
      <font>
        <b val="0"/>
        <i val="0"/>
        <strike val="0"/>
        <condense val="0"/>
        <extend val="0"/>
        <outline val="0"/>
        <shadow val="0"/>
        <u val="none"/>
        <vertAlign val="baseline"/>
        <sz val="10"/>
        <color theme="1"/>
        <name val="Arial"/>
        <family val="2"/>
        <scheme val="none"/>
      </font>
      <alignment horizontal="center" vertical="center" textRotation="0" wrapText="1" indent="0" justifyLastLine="0" shrinkToFit="0" readingOrder="0"/>
      <border diagonalUp="0" diagonalDown="0">
        <left/>
        <right style="medium">
          <color rgb="FF000000"/>
        </right>
        <top style="medium">
          <color rgb="FFCCCCCC"/>
        </top>
        <bottom style="thick">
          <color rgb="FF000000"/>
        </bottom>
        <vertical/>
        <horizontal/>
      </border>
    </dxf>
    <dxf>
      <border outline="0">
        <left style="thick">
          <color rgb="FF000000"/>
        </left>
        <top style="thick">
          <color rgb="FF000000"/>
        </top>
      </border>
    </dxf>
    <dxf>
      <font>
        <b val="0"/>
        <i val="0"/>
        <strike val="0"/>
        <condense val="0"/>
        <extend val="0"/>
        <outline val="0"/>
        <shadow val="0"/>
        <u val="none"/>
        <vertAlign val="baseline"/>
        <sz val="10"/>
        <color theme="1"/>
        <name val="Arial"/>
        <family val="2"/>
        <scheme val="none"/>
      </font>
      <alignment horizontal="center" vertical="center" textRotation="0" wrapText="1" indent="0" justifyLastLine="0" shrinkToFit="0" readingOrder="0"/>
    </dxf>
    <dxf>
      <border outline="0">
        <bottom style="thick">
          <color rgb="FF000000"/>
        </bottom>
      </border>
    </dxf>
    <dxf>
      <font>
        <b val="0"/>
        <i val="0"/>
        <strike val="0"/>
        <condense val="0"/>
        <extend val="0"/>
        <outline val="0"/>
        <shadow val="0"/>
        <u val="none"/>
        <vertAlign val="baseline"/>
        <sz val="10"/>
        <color theme="1"/>
        <name val="Arial"/>
        <family val="2"/>
        <scheme val="none"/>
      </font>
      <alignment horizontal="center" vertical="center" textRotation="0" wrapText="1" indent="0" justifyLastLine="0" shrinkToFit="0" readingOrder="0"/>
      <border diagonalUp="0" diagonalDown="0" outline="0">
        <left style="thick">
          <color rgb="FF000000"/>
        </left>
        <right style="thick">
          <color rgb="FF000000"/>
        </right>
        <top/>
        <bottom/>
      </border>
    </dxf>
    <dxf>
      <numFmt numFmtId="4" formatCode="#,##0.00"/>
    </dxf>
    <dxf>
      <numFmt numFmtId="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tenimiento" refreshedDate="45433.607792361108" createdVersion="7" refreshedVersion="7" minRefreshableVersion="3" recordCount="4" xr:uid="{166A8935-6C4D-4836-8CAC-C406366526BF}">
  <cacheSource type="worksheet">
    <worksheetSource ref="A1:H5" sheet="Tabla1"/>
  </cacheSource>
  <cacheFields count="8">
    <cacheField name="No" numFmtId="0">
      <sharedItems containsSemiMixedTypes="0" containsString="0" containsNumber="1" containsInteger="1" minValue="1" maxValue="4"/>
    </cacheField>
    <cacheField name="Partida" numFmtId="0">
      <sharedItems containsSemiMixedTypes="0" containsString="0" containsNumber="1" containsInteger="1" minValue="39700" maxValue="39700" count="1">
        <n v="39700"/>
      </sharedItems>
    </cacheField>
    <cacheField name="ID" numFmtId="0">
      <sharedItems containsString="0" containsBlank="1" containsNumber="1" containsInteger="1" minValue="11419340" maxValue="11419340"/>
    </cacheField>
    <cacheField name="DESCRIPCIÓN " numFmtId="0">
      <sharedItems/>
    </cacheField>
    <cacheField name="UNIDAD" numFmtId="0">
      <sharedItems/>
    </cacheField>
    <cacheField name="CANTIDAD" numFmtId="0">
      <sharedItems containsSemiMixedTypes="0" containsString="0" containsNumber="1" containsInteger="1" minValue="3" maxValue="42"/>
    </cacheField>
    <cacheField name="PRECIO UNIT EN BS." numFmtId="0">
      <sharedItems containsSemiMixedTypes="0" containsString="0" containsNumber="1" minValue="157.91999999999999" maxValue="7654.95"/>
    </cacheField>
    <cacheField name="TOTAL BS." numFmtId="4">
      <sharedItems containsSemiMixedTypes="0" containsString="0" containsNumber="1" minValue="6632.6399999999994" maxValue="39184.72000000000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n v="1"/>
    <x v="0"/>
    <m/>
    <s v="CONECTOR ESTANDAR"/>
    <s v="pcs"/>
    <n v="42"/>
    <n v="157.91999999999999"/>
    <n v="6632.6399999999994"/>
  </r>
  <r>
    <n v="2"/>
    <x v="0"/>
    <n v="11419340"/>
    <s v="CARGADOR CTEK MXS 5,0 14,4 VDCC"/>
    <s v="pcs"/>
    <n v="8"/>
    <n v="4898.09"/>
    <n v="39184.720000000001"/>
  </r>
  <r>
    <n v="3"/>
    <x v="0"/>
    <m/>
    <s v="CARRETE DE CABLE "/>
    <s v="pcs"/>
    <n v="3"/>
    <n v="7654.95"/>
    <n v="22964.85"/>
  </r>
  <r>
    <n v="4"/>
    <x v="0"/>
    <m/>
    <s v="CONVERTIDOR AC/DC"/>
    <s v="pcs"/>
    <n v="3"/>
    <n v="2382.13"/>
    <n v="7146.3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1F983F-433E-4F92-8AC0-7B5D548769B0}" name="TablaDinámica2" cacheId="0" dataOnRows="1"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rowHeaderCaption="Partida">
  <location ref="A2:B4" firstHeaderRow="1" firstDataRow="1" firstDataCol="1"/>
  <pivotFields count="8">
    <pivotField showAll="0"/>
    <pivotField axis="axisRow" showAll="0">
      <items count="2">
        <item x="0"/>
        <item t="default"/>
      </items>
    </pivotField>
    <pivotField showAll="0"/>
    <pivotField showAll="0"/>
    <pivotField showAll="0"/>
    <pivotField showAll="0"/>
    <pivotField showAll="0"/>
    <pivotField dataField="1" numFmtId="4" showAll="0"/>
  </pivotFields>
  <rowFields count="1">
    <field x="1"/>
  </rowFields>
  <rowItems count="2">
    <i>
      <x/>
    </i>
    <i t="grand">
      <x/>
    </i>
  </rowItems>
  <colItems count="1">
    <i/>
  </colItems>
  <dataFields count="1">
    <dataField name="Suma de TOTAL BS." fld="7" baseField="0" baseItem="0" numFmtId="4"/>
  </dataFields>
  <formats count="2">
    <format dxfId="10">
      <pivotArea outline="0" collapsedLevelsAreSubtotals="1" fieldPosition="0"/>
    </format>
    <format dxfId="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18E171F-94DC-4330-964F-54579AF3A656}" name="Tabla1" displayName="Tabla1" ref="A2:E13" totalsRowShown="0" headerRowDxfId="8" dataDxfId="6" headerRowBorderDxfId="7" tableBorderDxfId="5">
  <autoFilter ref="A2:E13" xr:uid="{E18E171F-94DC-4330-964F-54579AF3A656}"/>
  <tableColumns count="5">
    <tableColumn id="1" xr3:uid="{1C99380A-0BC0-4ACF-B1BE-1C209C024B3B}" name="Distribución en Líneas" dataDxfId="4"/>
    <tableColumn id="2" xr3:uid="{7BCC5C52-B193-4BC1-A506-220483E0E8E2}" name="FALLA EN CONECTOR" dataDxfId="3"/>
    <tableColumn id="3" xr3:uid="{393A24D5-2F37-4057-B055-000CF23B6BC3}" name="FALLA EN CABLES RETRAIBLES" dataDxfId="2"/>
    <tableColumn id="4" xr3:uid="{F228AEE8-7F21-4641-B196-58D18898C726}" name="FALLA CARGADOR (CTEK)" dataDxfId="1"/>
    <tableColumn id="5" xr3:uid="{9DEAE0CD-F2EB-490A-A249-CA6489D8D3FE}" name="FALLA CARGADOR (Ralf Brinkmann Gmbh)" dataDxfId="0"/>
  </tableColumns>
  <tableStyleInfo name="TableStyleLight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ocs.google.com/spreadsheets/d/1iVtGKN40ceQVK1_m4IcPTd5XkMQQaj1lVG6eDttuHNo/edit" TargetMode="Externa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D9125-1A0F-4C81-A96C-639C936650FF}">
  <dimension ref="A1:C20"/>
  <sheetViews>
    <sheetView topLeftCell="A10" workbookViewId="0">
      <selection activeCell="B13" sqref="B13"/>
    </sheetView>
  </sheetViews>
  <sheetFormatPr baseColWidth="10" defaultRowHeight="15" x14ac:dyDescent="0.25"/>
  <cols>
    <col min="1" max="1" width="16.140625" bestFit="1" customWidth="1"/>
    <col min="2" max="2" width="140.28515625" style="19" customWidth="1"/>
    <col min="3" max="3" width="50.28515625" customWidth="1"/>
    <col min="4" max="4" width="48.85546875" customWidth="1"/>
  </cols>
  <sheetData>
    <row r="1" spans="1:3" s="12" customFormat="1" x14ac:dyDescent="0.25">
      <c r="A1" s="12" t="s">
        <v>9</v>
      </c>
      <c r="B1" s="16" t="s">
        <v>10</v>
      </c>
    </row>
    <row r="2" spans="1:3" x14ac:dyDescent="0.25">
      <c r="A2" t="s">
        <v>4</v>
      </c>
      <c r="B2" s="17" t="s">
        <v>3</v>
      </c>
    </row>
    <row r="3" spans="1:3" x14ac:dyDescent="0.25">
      <c r="A3" t="s">
        <v>6</v>
      </c>
      <c r="B3" s="18" t="s">
        <v>25</v>
      </c>
    </row>
    <row r="4" spans="1:3" x14ac:dyDescent="0.25">
      <c r="A4" t="s">
        <v>5</v>
      </c>
      <c r="B4" s="19" t="s">
        <v>11</v>
      </c>
    </row>
    <row r="5" spans="1:3" x14ac:dyDescent="0.25">
      <c r="A5" s="11" t="s">
        <v>1</v>
      </c>
      <c r="B5" s="20" t="s">
        <v>46</v>
      </c>
    </row>
    <row r="6" spans="1:3" x14ac:dyDescent="0.25">
      <c r="A6" t="s">
        <v>2</v>
      </c>
      <c r="B6" s="21">
        <f>GETPIVOTDATA("TOTAL BS.",Tabla2!$A$2)</f>
        <v>75928.599999999991</v>
      </c>
    </row>
    <row r="7" spans="1:3" x14ac:dyDescent="0.25">
      <c r="A7" t="s">
        <v>23</v>
      </c>
      <c r="B7" s="22" t="s">
        <v>47</v>
      </c>
    </row>
    <row r="8" spans="1:3" x14ac:dyDescent="0.25">
      <c r="A8" t="s">
        <v>7</v>
      </c>
      <c r="B8" s="18" t="s">
        <v>12</v>
      </c>
    </row>
    <row r="9" spans="1:3" x14ac:dyDescent="0.25">
      <c r="A9" s="1" t="s">
        <v>0</v>
      </c>
      <c r="B9" s="19" t="s">
        <v>8</v>
      </c>
    </row>
    <row r="10" spans="1:3" ht="15.75" x14ac:dyDescent="0.25">
      <c r="A10" t="s">
        <v>14</v>
      </c>
      <c r="B10" s="23" t="s">
        <v>13</v>
      </c>
    </row>
    <row r="11" spans="1:3" x14ac:dyDescent="0.25">
      <c r="A11" t="s">
        <v>15</v>
      </c>
      <c r="B11" s="19" t="s">
        <v>16</v>
      </c>
    </row>
    <row r="12" spans="1:3" ht="15.75" x14ac:dyDescent="0.25">
      <c r="A12" t="s">
        <v>17</v>
      </c>
      <c r="B12" s="24" t="s">
        <v>18</v>
      </c>
    </row>
    <row r="13" spans="1:3" ht="223.5" customHeight="1" x14ac:dyDescent="0.25">
      <c r="A13" t="s">
        <v>19</v>
      </c>
      <c r="B13" s="25" t="s">
        <v>72</v>
      </c>
      <c r="C13" t="s">
        <v>51</v>
      </c>
    </row>
    <row r="14" spans="1:3" ht="144" customHeight="1" x14ac:dyDescent="0.25">
      <c r="A14" t="s">
        <v>20</v>
      </c>
      <c r="B14" s="19" t="s">
        <v>43</v>
      </c>
      <c r="C14" t="s">
        <v>48</v>
      </c>
    </row>
    <row r="15" spans="1:3" ht="113.25" customHeight="1" x14ac:dyDescent="0.25">
      <c r="A15" t="s">
        <v>21</v>
      </c>
      <c r="B15" s="19" t="s">
        <v>45</v>
      </c>
      <c r="C15" t="s">
        <v>52</v>
      </c>
    </row>
    <row r="16" spans="1:3" x14ac:dyDescent="0.25">
      <c r="A16" t="s">
        <v>22</v>
      </c>
      <c r="B16" s="19">
        <v>39700</v>
      </c>
      <c r="C16" t="s">
        <v>49</v>
      </c>
    </row>
    <row r="17" spans="1:3" ht="30" x14ac:dyDescent="0.25">
      <c r="A17" t="s">
        <v>24</v>
      </c>
      <c r="B17" s="19" t="s">
        <v>44</v>
      </c>
      <c r="C17" t="s">
        <v>50</v>
      </c>
    </row>
    <row r="20" spans="1:3" x14ac:dyDescent="0.25">
      <c r="A20" t="s">
        <v>27</v>
      </c>
      <c r="B20" s="26" t="s">
        <v>26</v>
      </c>
    </row>
  </sheetData>
  <hyperlinks>
    <hyperlink ref="B20" r:id="rId1" location="gid=0" xr:uid="{0758C208-28DD-4A39-B368-96957ED41283}"/>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EDA7E-8ED9-4D8E-8363-D10465616D04}">
  <dimension ref="A1:H5"/>
  <sheetViews>
    <sheetView tabSelected="1" workbookViewId="0">
      <selection activeCell="D1" sqref="A1:XFD1"/>
    </sheetView>
  </sheetViews>
  <sheetFormatPr baseColWidth="10" defaultRowHeight="15" x14ac:dyDescent="0.25"/>
  <cols>
    <col min="1" max="1" width="3" bestFit="1" customWidth="1"/>
    <col min="2" max="2" width="6" bestFit="1" customWidth="1"/>
    <col min="3" max="3" width="15.85546875" customWidth="1"/>
    <col min="4" max="4" width="38.7109375" customWidth="1"/>
    <col min="5" max="5" width="7" bestFit="1" customWidth="1"/>
    <col min="7" max="7" width="15.28515625" bestFit="1" customWidth="1"/>
    <col min="8" max="8" width="8.28515625" bestFit="1" customWidth="1"/>
  </cols>
  <sheetData>
    <row r="1" spans="1:8" ht="15.75" thickBot="1" x14ac:dyDescent="0.3">
      <c r="A1" s="2" t="s">
        <v>28</v>
      </c>
      <c r="B1" s="2" t="s">
        <v>40</v>
      </c>
      <c r="C1" s="2" t="s">
        <v>29</v>
      </c>
      <c r="D1" s="2" t="s">
        <v>30</v>
      </c>
      <c r="E1" s="2" t="s">
        <v>31</v>
      </c>
      <c r="F1" s="3" t="s">
        <v>32</v>
      </c>
      <c r="G1" s="4" t="s">
        <v>33</v>
      </c>
      <c r="H1" s="4" t="s">
        <v>34</v>
      </c>
    </row>
    <row r="2" spans="1:8" ht="15.75" thickBot="1" x14ac:dyDescent="0.3">
      <c r="A2" s="5">
        <v>1</v>
      </c>
      <c r="B2" s="5">
        <v>39700</v>
      </c>
      <c r="C2" s="5" t="s">
        <v>53</v>
      </c>
      <c r="D2" s="5" t="s">
        <v>37</v>
      </c>
      <c r="E2" s="5" t="s">
        <v>36</v>
      </c>
      <c r="F2" s="6">
        <v>42</v>
      </c>
      <c r="G2" s="6">
        <v>157.91999999999999</v>
      </c>
      <c r="H2" s="9">
        <f>G2*F2</f>
        <v>6632.6399999999994</v>
      </c>
    </row>
    <row r="3" spans="1:8" ht="15.75" thickBot="1" x14ac:dyDescent="0.3">
      <c r="A3" s="7">
        <v>2</v>
      </c>
      <c r="B3" s="5">
        <v>39700</v>
      </c>
      <c r="C3" s="7">
        <v>11419340</v>
      </c>
      <c r="D3" s="7" t="s">
        <v>35</v>
      </c>
      <c r="E3" s="7" t="s">
        <v>36</v>
      </c>
      <c r="F3" s="8">
        <v>8</v>
      </c>
      <c r="G3" s="8">
        <v>4898.09</v>
      </c>
      <c r="H3" s="9">
        <f>G3*F3</f>
        <v>39184.720000000001</v>
      </c>
    </row>
    <row r="4" spans="1:8" ht="15.75" thickBot="1" x14ac:dyDescent="0.3">
      <c r="A4" s="5">
        <v>3</v>
      </c>
      <c r="B4" s="5">
        <v>39700</v>
      </c>
      <c r="C4" s="5" t="s">
        <v>54</v>
      </c>
      <c r="D4" s="5" t="s">
        <v>38</v>
      </c>
      <c r="E4" s="5" t="s">
        <v>36</v>
      </c>
      <c r="F4" s="6">
        <v>3</v>
      </c>
      <c r="G4" s="6">
        <v>7654.95</v>
      </c>
      <c r="H4" s="9">
        <f t="shared" ref="H4:H5" si="0">G4*F4</f>
        <v>22964.85</v>
      </c>
    </row>
    <row r="5" spans="1:8" ht="15.75" thickBot="1" x14ac:dyDescent="0.3">
      <c r="A5" s="7">
        <v>4</v>
      </c>
      <c r="B5" s="5">
        <v>39700</v>
      </c>
      <c r="C5" s="7" t="s">
        <v>55</v>
      </c>
      <c r="D5" s="10" t="s">
        <v>39</v>
      </c>
      <c r="E5" s="10" t="s">
        <v>36</v>
      </c>
      <c r="F5" s="8">
        <v>3</v>
      </c>
      <c r="G5" s="8">
        <v>2382.13</v>
      </c>
      <c r="H5" s="9">
        <f t="shared" si="0"/>
        <v>7146.39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D859F-3BB9-48E3-A475-A1CC142C8936}">
  <dimension ref="A2:B4"/>
  <sheetViews>
    <sheetView workbookViewId="0">
      <selection activeCell="B1" sqref="B1"/>
    </sheetView>
  </sheetViews>
  <sheetFormatPr baseColWidth="10" defaultRowHeight="15" x14ac:dyDescent="0.25"/>
  <cols>
    <col min="1" max="1" width="17.5703125" bestFit="1" customWidth="1"/>
    <col min="2" max="2" width="17.85546875" style="15" bestFit="1" customWidth="1"/>
  </cols>
  <sheetData>
    <row r="2" spans="1:2" x14ac:dyDescent="0.25">
      <c r="A2" s="13" t="s">
        <v>40</v>
      </c>
      <c r="B2" s="15" t="s">
        <v>42</v>
      </c>
    </row>
    <row r="3" spans="1:2" x14ac:dyDescent="0.25">
      <c r="A3" s="14">
        <v>39700</v>
      </c>
      <c r="B3" s="15">
        <v>75928.599999999991</v>
      </c>
    </row>
    <row r="4" spans="1:2" x14ac:dyDescent="0.25">
      <c r="A4" s="14" t="s">
        <v>41</v>
      </c>
      <c r="B4" s="15">
        <v>75928.599999999991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1D534-E966-4430-AEBE-4D346E3ADDA0}">
  <dimension ref="A2:E13"/>
  <sheetViews>
    <sheetView workbookViewId="0">
      <selection activeCell="E14" sqref="E14"/>
    </sheetView>
  </sheetViews>
  <sheetFormatPr baseColWidth="10" defaultRowHeight="15" x14ac:dyDescent="0.25"/>
  <cols>
    <col min="1" max="1" width="21.42578125" customWidth="1"/>
    <col min="2" max="2" width="13.42578125" customWidth="1"/>
    <col min="3" max="3" width="17.85546875" customWidth="1"/>
    <col min="4" max="4" width="14" customWidth="1"/>
    <col min="5" max="5" width="19.140625" customWidth="1"/>
  </cols>
  <sheetData>
    <row r="2" spans="1:5" s="34" customFormat="1" ht="39.75" customHeight="1" thickBot="1" x14ac:dyDescent="0.3">
      <c r="A2" s="32" t="s">
        <v>71</v>
      </c>
      <c r="B2" s="33" t="s">
        <v>66</v>
      </c>
      <c r="C2" s="33" t="s">
        <v>67</v>
      </c>
      <c r="D2" s="33" t="s">
        <v>68</v>
      </c>
      <c r="E2" s="33" t="s">
        <v>69</v>
      </c>
    </row>
    <row r="3" spans="1:5" ht="16.5" thickTop="1" thickBot="1" x14ac:dyDescent="0.3">
      <c r="A3" s="29" t="s">
        <v>56</v>
      </c>
      <c r="B3" s="27">
        <v>5</v>
      </c>
      <c r="C3" s="27">
        <v>0</v>
      </c>
      <c r="D3" s="27">
        <v>0</v>
      </c>
      <c r="E3" s="27">
        <v>0</v>
      </c>
    </row>
    <row r="4" spans="1:5" ht="26.25" thickBot="1" x14ac:dyDescent="0.3">
      <c r="A4" s="29" t="s">
        <v>57</v>
      </c>
      <c r="B4" s="27">
        <v>2</v>
      </c>
      <c r="C4" s="27">
        <v>0</v>
      </c>
      <c r="D4" s="27">
        <v>0</v>
      </c>
      <c r="E4" s="27">
        <v>0</v>
      </c>
    </row>
    <row r="5" spans="1:5" ht="26.25" thickBot="1" x14ac:dyDescent="0.3">
      <c r="A5" s="29" t="s">
        <v>58</v>
      </c>
      <c r="B5" s="27">
        <v>2</v>
      </c>
      <c r="C5" s="27">
        <v>0</v>
      </c>
      <c r="D5" s="27">
        <v>0</v>
      </c>
      <c r="E5" s="27">
        <v>0</v>
      </c>
    </row>
    <row r="6" spans="1:5" ht="15.75" thickBot="1" x14ac:dyDescent="0.3">
      <c r="A6" s="29" t="s">
        <v>59</v>
      </c>
      <c r="B6" s="27">
        <v>13</v>
      </c>
      <c r="C6" s="27">
        <v>0</v>
      </c>
      <c r="D6" s="27">
        <v>2</v>
      </c>
      <c r="E6" s="27">
        <v>2</v>
      </c>
    </row>
    <row r="7" spans="1:5" ht="26.25" thickBot="1" x14ac:dyDescent="0.3">
      <c r="A7" s="29" t="s">
        <v>60</v>
      </c>
      <c r="B7" s="27">
        <v>4</v>
      </c>
      <c r="C7" s="27">
        <v>0</v>
      </c>
      <c r="D7" s="27">
        <v>6</v>
      </c>
      <c r="E7" s="27">
        <v>6</v>
      </c>
    </row>
    <row r="8" spans="1:5" ht="26.25" thickBot="1" x14ac:dyDescent="0.3">
      <c r="A8" s="29" t="s">
        <v>61</v>
      </c>
      <c r="B8" s="27">
        <v>3</v>
      </c>
      <c r="C8" s="27">
        <v>0</v>
      </c>
      <c r="D8" s="27">
        <v>0</v>
      </c>
      <c r="E8" s="27">
        <v>0</v>
      </c>
    </row>
    <row r="9" spans="1:5" ht="26.25" thickBot="1" x14ac:dyDescent="0.3">
      <c r="A9" s="29" t="s">
        <v>62</v>
      </c>
      <c r="B9" s="27">
        <v>6</v>
      </c>
      <c r="C9" s="27">
        <v>1</v>
      </c>
      <c r="D9" s="27">
        <v>0</v>
      </c>
      <c r="E9" s="27">
        <v>0</v>
      </c>
    </row>
    <row r="10" spans="1:5" ht="26.25" thickBot="1" x14ac:dyDescent="0.3">
      <c r="A10" s="29" t="s">
        <v>63</v>
      </c>
      <c r="B10" s="27">
        <v>3</v>
      </c>
      <c r="C10" s="27">
        <v>0</v>
      </c>
      <c r="D10" s="27">
        <v>0</v>
      </c>
      <c r="E10" s="27">
        <v>0</v>
      </c>
    </row>
    <row r="11" spans="1:5" ht="26.25" thickBot="1" x14ac:dyDescent="0.3">
      <c r="A11" s="29" t="s">
        <v>64</v>
      </c>
      <c r="B11" s="27">
        <v>2</v>
      </c>
      <c r="C11" s="27">
        <v>0</v>
      </c>
      <c r="D11" s="27">
        <v>0</v>
      </c>
      <c r="E11" s="27">
        <v>0</v>
      </c>
    </row>
    <row r="12" spans="1:5" ht="26.25" thickBot="1" x14ac:dyDescent="0.3">
      <c r="A12" s="30" t="s">
        <v>65</v>
      </c>
      <c r="B12" s="28">
        <v>2</v>
      </c>
      <c r="C12" s="28">
        <v>0</v>
      </c>
      <c r="D12" s="28">
        <v>0</v>
      </c>
      <c r="E12" s="28">
        <v>0</v>
      </c>
    </row>
    <row r="13" spans="1:5" ht="15.75" thickTop="1" x14ac:dyDescent="0.25">
      <c r="A13" s="31" t="s">
        <v>70</v>
      </c>
      <c r="B13">
        <f>SUM(B3:B12)</f>
        <v>42</v>
      </c>
      <c r="C13">
        <f>SUM(C3:C12)</f>
        <v>1</v>
      </c>
      <c r="D13">
        <f>SUM(D3:D12)</f>
        <v>8</v>
      </c>
      <c r="E13">
        <f>SUM(E3:E12)</f>
        <v>8</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Hoja1</vt:lpstr>
      <vt:lpstr>Tabla1</vt:lpstr>
      <vt:lpstr>Tabla2</vt:lpstr>
      <vt:lpstr>Tabla3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mantenimiento</dc:creator>
  <cp:lastModifiedBy>mantenimiento</cp:lastModifiedBy>
  <dcterms:created xsi:type="dcterms:W3CDTF">2024-05-21T14:07:10Z</dcterms:created>
  <dcterms:modified xsi:type="dcterms:W3CDTF">2024-06-11T22:22:06Z</dcterms:modified>
</cp:coreProperties>
</file>