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4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broward-my.sharepoint.com/personal/bradrj_mail_broward_edu/Documents/ISN3139C - Data VIS Excel/"/>
    </mc:Choice>
  </mc:AlternateContent>
  <xr:revisionPtr revIDLastSave="839" documentId="8_{199DA51D-884E-3B42-9E50-1909D27BF7E6}" xr6:coauthVersionLast="45" xr6:coauthVersionMax="45" xr10:uidLastSave="{5DF15594-9F37-43DA-97B1-BA1118F60EC4}"/>
  <bookViews>
    <workbookView xWindow="-120" yWindow="-120" windowWidth="29040" windowHeight="15840" activeTab="3" xr2:uid="{DFE18946-6BDA-B14E-B07F-322E88F44331}"/>
  </bookViews>
  <sheets>
    <sheet name="open_units" sheetId="5" r:id="rId1"/>
    <sheet name="USPOP" sheetId="13" r:id="rId2"/>
    <sheet name="MTCARS" sheetId="1" r:id="rId3"/>
    <sheet name="Random" sheetId="15" r:id="rId4"/>
    <sheet name="False Positive Rate" sheetId="16" r:id="rId5"/>
  </sheets>
  <definedNames>
    <definedName name="_xlchart.v1.0" hidden="1">open_units!$I$3:$I$1084</definedName>
    <definedName name="_xlchart.v1.1" hidden="1">open_units!$K$3:$K$1084</definedName>
    <definedName name="_xlchart.v1.2" hidden="1">Random!$L$3:$L$502</definedName>
    <definedName name="_xlchart.v1.3" hidden="1">Random!$L$3:$L$502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5" l="1"/>
  <c r="D9" i="16" l="1"/>
  <c r="B17" i="16" s="1"/>
  <c r="B18" i="16"/>
  <c r="D10" i="16"/>
  <c r="B20" i="16"/>
  <c r="B19" i="16"/>
  <c r="B10" i="16"/>
  <c r="C15" i="16"/>
  <c r="B15" i="16"/>
  <c r="C14" i="16"/>
  <c r="B14" i="16"/>
  <c r="B9" i="16"/>
  <c r="B21" i="16" l="1"/>
  <c r="B22" i="16"/>
  <c r="V15" i="15"/>
  <c r="V14" i="15"/>
  <c r="V13" i="15"/>
  <c r="V12" i="15"/>
  <c r="V11" i="15"/>
  <c r="V10" i="15"/>
  <c r="V9" i="15"/>
  <c r="V8" i="15"/>
  <c r="V7" i="15"/>
  <c r="V6" i="15"/>
  <c r="V5" i="15"/>
  <c r="T5" i="15"/>
  <c r="T16" i="15" l="1"/>
  <c r="T15" i="15"/>
  <c r="T14" i="15"/>
  <c r="T13" i="15"/>
  <c r="T12" i="15"/>
  <c r="T11" i="15"/>
  <c r="T10" i="15"/>
  <c r="T9" i="15"/>
  <c r="T8" i="15"/>
  <c r="T7" i="15"/>
  <c r="T6" i="15"/>
  <c r="R1" i="15" l="1"/>
  <c r="B501" i="15"/>
  <c r="C501" i="15"/>
  <c r="D501" i="15"/>
  <c r="E501" i="15"/>
  <c r="F501" i="15"/>
  <c r="G501" i="15"/>
  <c r="H501" i="15"/>
  <c r="I501" i="15"/>
  <c r="J501" i="15"/>
  <c r="K501" i="15"/>
  <c r="M501" i="15"/>
  <c r="N501" i="15"/>
  <c r="B502" i="15"/>
  <c r="C502" i="15"/>
  <c r="D502" i="15"/>
  <c r="E502" i="15"/>
  <c r="F502" i="15"/>
  <c r="G502" i="15"/>
  <c r="H502" i="15"/>
  <c r="I502" i="15"/>
  <c r="J502" i="15"/>
  <c r="K502" i="15"/>
  <c r="M502" i="15"/>
  <c r="N502" i="15"/>
  <c r="B4" i="15"/>
  <c r="C4" i="15"/>
  <c r="D4" i="15"/>
  <c r="E4" i="15"/>
  <c r="F4" i="15"/>
  <c r="G4" i="15"/>
  <c r="H4" i="15"/>
  <c r="I4" i="15"/>
  <c r="J4" i="15"/>
  <c r="K4" i="15"/>
  <c r="M4" i="15"/>
  <c r="N4" i="15"/>
  <c r="B5" i="15"/>
  <c r="C5" i="15"/>
  <c r="D5" i="15"/>
  <c r="E5" i="15"/>
  <c r="F5" i="15"/>
  <c r="G5" i="15"/>
  <c r="H5" i="15"/>
  <c r="I5" i="15"/>
  <c r="J5" i="15"/>
  <c r="K5" i="15"/>
  <c r="M5" i="15"/>
  <c r="N5" i="15"/>
  <c r="B6" i="15"/>
  <c r="C6" i="15"/>
  <c r="D6" i="15"/>
  <c r="E6" i="15"/>
  <c r="F6" i="15"/>
  <c r="G6" i="15"/>
  <c r="H6" i="15"/>
  <c r="I6" i="15"/>
  <c r="J6" i="15"/>
  <c r="K6" i="15"/>
  <c r="M6" i="15"/>
  <c r="N6" i="15"/>
  <c r="B7" i="15"/>
  <c r="C7" i="15"/>
  <c r="D7" i="15"/>
  <c r="E7" i="15"/>
  <c r="F7" i="15"/>
  <c r="G7" i="15"/>
  <c r="H7" i="15"/>
  <c r="I7" i="15"/>
  <c r="J7" i="15"/>
  <c r="K7" i="15"/>
  <c r="M7" i="15"/>
  <c r="N7" i="15"/>
  <c r="B8" i="15"/>
  <c r="C8" i="15"/>
  <c r="D8" i="15"/>
  <c r="E8" i="15"/>
  <c r="F8" i="15"/>
  <c r="G8" i="15"/>
  <c r="H8" i="15"/>
  <c r="I8" i="15"/>
  <c r="J8" i="15"/>
  <c r="K8" i="15"/>
  <c r="M8" i="15"/>
  <c r="N8" i="15"/>
  <c r="B9" i="15"/>
  <c r="C9" i="15"/>
  <c r="D9" i="15"/>
  <c r="E9" i="15"/>
  <c r="F9" i="15"/>
  <c r="G9" i="15"/>
  <c r="H9" i="15"/>
  <c r="I9" i="15"/>
  <c r="J9" i="15"/>
  <c r="K9" i="15"/>
  <c r="M9" i="15"/>
  <c r="N9" i="15"/>
  <c r="B10" i="15"/>
  <c r="C10" i="15"/>
  <c r="D10" i="15"/>
  <c r="E10" i="15"/>
  <c r="F10" i="15"/>
  <c r="G10" i="15"/>
  <c r="H10" i="15"/>
  <c r="I10" i="15"/>
  <c r="J10" i="15"/>
  <c r="K10" i="15"/>
  <c r="M10" i="15"/>
  <c r="N10" i="15"/>
  <c r="B11" i="15"/>
  <c r="C11" i="15"/>
  <c r="D11" i="15"/>
  <c r="E11" i="15"/>
  <c r="F11" i="15"/>
  <c r="G11" i="15"/>
  <c r="H11" i="15"/>
  <c r="I11" i="15"/>
  <c r="J11" i="15"/>
  <c r="K11" i="15"/>
  <c r="M11" i="15"/>
  <c r="N11" i="15"/>
  <c r="B12" i="15"/>
  <c r="C12" i="15"/>
  <c r="D12" i="15"/>
  <c r="E12" i="15"/>
  <c r="F12" i="15"/>
  <c r="G12" i="15"/>
  <c r="H12" i="15"/>
  <c r="I12" i="15"/>
  <c r="J12" i="15"/>
  <c r="K12" i="15"/>
  <c r="M12" i="15"/>
  <c r="N12" i="15"/>
  <c r="B13" i="15"/>
  <c r="C13" i="15"/>
  <c r="D13" i="15"/>
  <c r="E13" i="15"/>
  <c r="F13" i="15"/>
  <c r="G13" i="15"/>
  <c r="H13" i="15"/>
  <c r="I13" i="15"/>
  <c r="J13" i="15"/>
  <c r="K13" i="15"/>
  <c r="M13" i="15"/>
  <c r="N13" i="15"/>
  <c r="B14" i="15"/>
  <c r="C14" i="15"/>
  <c r="D14" i="15"/>
  <c r="E14" i="15"/>
  <c r="F14" i="15"/>
  <c r="G14" i="15"/>
  <c r="H14" i="15"/>
  <c r="I14" i="15"/>
  <c r="J14" i="15"/>
  <c r="K14" i="15"/>
  <c r="M14" i="15"/>
  <c r="N14" i="15"/>
  <c r="B15" i="15"/>
  <c r="C15" i="15"/>
  <c r="D15" i="15"/>
  <c r="E15" i="15"/>
  <c r="F15" i="15"/>
  <c r="G15" i="15"/>
  <c r="H15" i="15"/>
  <c r="I15" i="15"/>
  <c r="J15" i="15"/>
  <c r="K15" i="15"/>
  <c r="M15" i="15"/>
  <c r="N15" i="15"/>
  <c r="B16" i="15"/>
  <c r="C16" i="15"/>
  <c r="D16" i="15"/>
  <c r="E16" i="15"/>
  <c r="F16" i="15"/>
  <c r="G16" i="15"/>
  <c r="H16" i="15"/>
  <c r="I16" i="15"/>
  <c r="J16" i="15"/>
  <c r="K16" i="15"/>
  <c r="M16" i="15"/>
  <c r="N16" i="15"/>
  <c r="B17" i="15"/>
  <c r="C17" i="15"/>
  <c r="D17" i="15"/>
  <c r="E17" i="15"/>
  <c r="F17" i="15"/>
  <c r="G17" i="15"/>
  <c r="H17" i="15"/>
  <c r="I17" i="15"/>
  <c r="J17" i="15"/>
  <c r="K17" i="15"/>
  <c r="M17" i="15"/>
  <c r="N17" i="15"/>
  <c r="B18" i="15"/>
  <c r="C18" i="15"/>
  <c r="D18" i="15"/>
  <c r="E18" i="15"/>
  <c r="F18" i="15"/>
  <c r="G18" i="15"/>
  <c r="H18" i="15"/>
  <c r="I18" i="15"/>
  <c r="J18" i="15"/>
  <c r="K18" i="15"/>
  <c r="M18" i="15"/>
  <c r="N18" i="15"/>
  <c r="B19" i="15"/>
  <c r="C19" i="15"/>
  <c r="D19" i="15"/>
  <c r="E19" i="15"/>
  <c r="F19" i="15"/>
  <c r="G19" i="15"/>
  <c r="H19" i="15"/>
  <c r="I19" i="15"/>
  <c r="J19" i="15"/>
  <c r="K19" i="15"/>
  <c r="M19" i="15"/>
  <c r="N19" i="15"/>
  <c r="B20" i="15"/>
  <c r="C20" i="15"/>
  <c r="D20" i="15"/>
  <c r="E20" i="15"/>
  <c r="F20" i="15"/>
  <c r="G20" i="15"/>
  <c r="H20" i="15"/>
  <c r="I20" i="15"/>
  <c r="J20" i="15"/>
  <c r="K20" i="15"/>
  <c r="M20" i="15"/>
  <c r="N20" i="15"/>
  <c r="B21" i="15"/>
  <c r="C21" i="15"/>
  <c r="D21" i="15"/>
  <c r="E21" i="15"/>
  <c r="F21" i="15"/>
  <c r="G21" i="15"/>
  <c r="H21" i="15"/>
  <c r="I21" i="15"/>
  <c r="J21" i="15"/>
  <c r="K21" i="15"/>
  <c r="M21" i="15"/>
  <c r="N21" i="15"/>
  <c r="B22" i="15"/>
  <c r="C22" i="15"/>
  <c r="D22" i="15"/>
  <c r="E22" i="15"/>
  <c r="F22" i="15"/>
  <c r="G22" i="15"/>
  <c r="H22" i="15"/>
  <c r="I22" i="15"/>
  <c r="J22" i="15"/>
  <c r="K22" i="15"/>
  <c r="M22" i="15"/>
  <c r="N22" i="15"/>
  <c r="B23" i="15"/>
  <c r="C23" i="15"/>
  <c r="D23" i="15"/>
  <c r="E23" i="15"/>
  <c r="F23" i="15"/>
  <c r="G23" i="15"/>
  <c r="H23" i="15"/>
  <c r="I23" i="15"/>
  <c r="J23" i="15"/>
  <c r="K23" i="15"/>
  <c r="M23" i="15"/>
  <c r="N23" i="15"/>
  <c r="B24" i="15"/>
  <c r="C24" i="15"/>
  <c r="D24" i="15"/>
  <c r="E24" i="15"/>
  <c r="F24" i="15"/>
  <c r="G24" i="15"/>
  <c r="H24" i="15"/>
  <c r="I24" i="15"/>
  <c r="J24" i="15"/>
  <c r="K24" i="15"/>
  <c r="M24" i="15"/>
  <c r="N24" i="15"/>
  <c r="B25" i="15"/>
  <c r="C25" i="15"/>
  <c r="D25" i="15"/>
  <c r="E25" i="15"/>
  <c r="F25" i="15"/>
  <c r="G25" i="15"/>
  <c r="H25" i="15"/>
  <c r="I25" i="15"/>
  <c r="J25" i="15"/>
  <c r="K25" i="15"/>
  <c r="M25" i="15"/>
  <c r="N25" i="15"/>
  <c r="B26" i="15"/>
  <c r="C26" i="15"/>
  <c r="D26" i="15"/>
  <c r="E26" i="15"/>
  <c r="F26" i="15"/>
  <c r="G26" i="15"/>
  <c r="H26" i="15"/>
  <c r="I26" i="15"/>
  <c r="J26" i="15"/>
  <c r="K26" i="15"/>
  <c r="M26" i="15"/>
  <c r="N26" i="15"/>
  <c r="B27" i="15"/>
  <c r="C27" i="15"/>
  <c r="D27" i="15"/>
  <c r="E27" i="15"/>
  <c r="F27" i="15"/>
  <c r="G27" i="15"/>
  <c r="H27" i="15"/>
  <c r="I27" i="15"/>
  <c r="J27" i="15"/>
  <c r="K27" i="15"/>
  <c r="M27" i="15"/>
  <c r="N27" i="15"/>
  <c r="B28" i="15"/>
  <c r="C28" i="15"/>
  <c r="D28" i="15"/>
  <c r="E28" i="15"/>
  <c r="F28" i="15"/>
  <c r="G28" i="15"/>
  <c r="H28" i="15"/>
  <c r="I28" i="15"/>
  <c r="J28" i="15"/>
  <c r="K28" i="15"/>
  <c r="M28" i="15"/>
  <c r="N28" i="15"/>
  <c r="B29" i="15"/>
  <c r="C29" i="15"/>
  <c r="D29" i="15"/>
  <c r="E29" i="15"/>
  <c r="F29" i="15"/>
  <c r="G29" i="15"/>
  <c r="H29" i="15"/>
  <c r="I29" i="15"/>
  <c r="J29" i="15"/>
  <c r="K29" i="15"/>
  <c r="M29" i="15"/>
  <c r="N29" i="15"/>
  <c r="B30" i="15"/>
  <c r="C30" i="15"/>
  <c r="D30" i="15"/>
  <c r="E30" i="15"/>
  <c r="F30" i="15"/>
  <c r="G30" i="15"/>
  <c r="H30" i="15"/>
  <c r="I30" i="15"/>
  <c r="J30" i="15"/>
  <c r="K30" i="15"/>
  <c r="M30" i="15"/>
  <c r="N30" i="15"/>
  <c r="B31" i="15"/>
  <c r="C31" i="15"/>
  <c r="D31" i="15"/>
  <c r="E31" i="15"/>
  <c r="F31" i="15"/>
  <c r="G31" i="15"/>
  <c r="H31" i="15"/>
  <c r="I31" i="15"/>
  <c r="J31" i="15"/>
  <c r="K31" i="15"/>
  <c r="M31" i="15"/>
  <c r="N31" i="15"/>
  <c r="B32" i="15"/>
  <c r="C32" i="15"/>
  <c r="D32" i="15"/>
  <c r="E32" i="15"/>
  <c r="F32" i="15"/>
  <c r="G32" i="15"/>
  <c r="H32" i="15"/>
  <c r="I32" i="15"/>
  <c r="J32" i="15"/>
  <c r="K32" i="15"/>
  <c r="M32" i="15"/>
  <c r="N32" i="15"/>
  <c r="B33" i="15"/>
  <c r="C33" i="15"/>
  <c r="D33" i="15"/>
  <c r="E33" i="15"/>
  <c r="F33" i="15"/>
  <c r="G33" i="15"/>
  <c r="H33" i="15"/>
  <c r="I33" i="15"/>
  <c r="J33" i="15"/>
  <c r="K33" i="15"/>
  <c r="M33" i="15"/>
  <c r="N33" i="15"/>
  <c r="B34" i="15"/>
  <c r="C34" i="15"/>
  <c r="D34" i="15"/>
  <c r="E34" i="15"/>
  <c r="F34" i="15"/>
  <c r="G34" i="15"/>
  <c r="H34" i="15"/>
  <c r="I34" i="15"/>
  <c r="J34" i="15"/>
  <c r="K34" i="15"/>
  <c r="M34" i="15"/>
  <c r="N34" i="15"/>
  <c r="B35" i="15"/>
  <c r="C35" i="15"/>
  <c r="D35" i="15"/>
  <c r="E35" i="15"/>
  <c r="F35" i="15"/>
  <c r="G35" i="15"/>
  <c r="H35" i="15"/>
  <c r="I35" i="15"/>
  <c r="J35" i="15"/>
  <c r="K35" i="15"/>
  <c r="M35" i="15"/>
  <c r="N35" i="15"/>
  <c r="B36" i="15"/>
  <c r="C36" i="15"/>
  <c r="D36" i="15"/>
  <c r="E36" i="15"/>
  <c r="F36" i="15"/>
  <c r="G36" i="15"/>
  <c r="H36" i="15"/>
  <c r="I36" i="15"/>
  <c r="J36" i="15"/>
  <c r="K36" i="15"/>
  <c r="M36" i="15"/>
  <c r="N36" i="15"/>
  <c r="B37" i="15"/>
  <c r="C37" i="15"/>
  <c r="D37" i="15"/>
  <c r="E37" i="15"/>
  <c r="F37" i="15"/>
  <c r="G37" i="15"/>
  <c r="H37" i="15"/>
  <c r="I37" i="15"/>
  <c r="J37" i="15"/>
  <c r="K37" i="15"/>
  <c r="M37" i="15"/>
  <c r="N37" i="15"/>
  <c r="B38" i="15"/>
  <c r="C38" i="15"/>
  <c r="D38" i="15"/>
  <c r="E38" i="15"/>
  <c r="F38" i="15"/>
  <c r="G38" i="15"/>
  <c r="H38" i="15"/>
  <c r="I38" i="15"/>
  <c r="J38" i="15"/>
  <c r="K38" i="15"/>
  <c r="M38" i="15"/>
  <c r="N38" i="15"/>
  <c r="B39" i="15"/>
  <c r="C39" i="15"/>
  <c r="D39" i="15"/>
  <c r="E39" i="15"/>
  <c r="F39" i="15"/>
  <c r="G39" i="15"/>
  <c r="H39" i="15"/>
  <c r="I39" i="15"/>
  <c r="J39" i="15"/>
  <c r="K39" i="15"/>
  <c r="M39" i="15"/>
  <c r="N39" i="15"/>
  <c r="B40" i="15"/>
  <c r="C40" i="15"/>
  <c r="D40" i="15"/>
  <c r="E40" i="15"/>
  <c r="F40" i="15"/>
  <c r="G40" i="15"/>
  <c r="H40" i="15"/>
  <c r="I40" i="15"/>
  <c r="J40" i="15"/>
  <c r="K40" i="15"/>
  <c r="M40" i="15"/>
  <c r="N40" i="15"/>
  <c r="B41" i="15"/>
  <c r="C41" i="15"/>
  <c r="D41" i="15"/>
  <c r="E41" i="15"/>
  <c r="F41" i="15"/>
  <c r="G41" i="15"/>
  <c r="H41" i="15"/>
  <c r="I41" i="15"/>
  <c r="J41" i="15"/>
  <c r="K41" i="15"/>
  <c r="M41" i="15"/>
  <c r="N41" i="15"/>
  <c r="B42" i="15"/>
  <c r="C42" i="15"/>
  <c r="D42" i="15"/>
  <c r="E42" i="15"/>
  <c r="F42" i="15"/>
  <c r="G42" i="15"/>
  <c r="H42" i="15"/>
  <c r="I42" i="15"/>
  <c r="J42" i="15"/>
  <c r="K42" i="15"/>
  <c r="M42" i="15"/>
  <c r="N42" i="15"/>
  <c r="B43" i="15"/>
  <c r="C43" i="15"/>
  <c r="D43" i="15"/>
  <c r="E43" i="15"/>
  <c r="F43" i="15"/>
  <c r="G43" i="15"/>
  <c r="H43" i="15"/>
  <c r="I43" i="15"/>
  <c r="J43" i="15"/>
  <c r="K43" i="15"/>
  <c r="M43" i="15"/>
  <c r="N43" i="15"/>
  <c r="B44" i="15"/>
  <c r="C44" i="15"/>
  <c r="D44" i="15"/>
  <c r="E44" i="15"/>
  <c r="F44" i="15"/>
  <c r="G44" i="15"/>
  <c r="H44" i="15"/>
  <c r="I44" i="15"/>
  <c r="J44" i="15"/>
  <c r="K44" i="15"/>
  <c r="M44" i="15"/>
  <c r="N44" i="15"/>
  <c r="B45" i="15"/>
  <c r="C45" i="15"/>
  <c r="D45" i="15"/>
  <c r="E45" i="15"/>
  <c r="F45" i="15"/>
  <c r="G45" i="15"/>
  <c r="H45" i="15"/>
  <c r="I45" i="15"/>
  <c r="J45" i="15"/>
  <c r="K45" i="15"/>
  <c r="M45" i="15"/>
  <c r="N45" i="15"/>
  <c r="B46" i="15"/>
  <c r="C46" i="15"/>
  <c r="D46" i="15"/>
  <c r="E46" i="15"/>
  <c r="F46" i="15"/>
  <c r="G46" i="15"/>
  <c r="H46" i="15"/>
  <c r="I46" i="15"/>
  <c r="J46" i="15"/>
  <c r="K46" i="15"/>
  <c r="M46" i="15"/>
  <c r="N46" i="15"/>
  <c r="B47" i="15"/>
  <c r="C47" i="15"/>
  <c r="D47" i="15"/>
  <c r="E47" i="15"/>
  <c r="F47" i="15"/>
  <c r="G47" i="15"/>
  <c r="H47" i="15"/>
  <c r="I47" i="15"/>
  <c r="J47" i="15"/>
  <c r="K47" i="15"/>
  <c r="M47" i="15"/>
  <c r="N47" i="15"/>
  <c r="B48" i="15"/>
  <c r="C48" i="15"/>
  <c r="D48" i="15"/>
  <c r="E48" i="15"/>
  <c r="F48" i="15"/>
  <c r="G48" i="15"/>
  <c r="H48" i="15"/>
  <c r="I48" i="15"/>
  <c r="J48" i="15"/>
  <c r="K48" i="15"/>
  <c r="M48" i="15"/>
  <c r="N48" i="15"/>
  <c r="B49" i="15"/>
  <c r="C49" i="15"/>
  <c r="D49" i="15"/>
  <c r="E49" i="15"/>
  <c r="F49" i="15"/>
  <c r="G49" i="15"/>
  <c r="H49" i="15"/>
  <c r="I49" i="15"/>
  <c r="J49" i="15"/>
  <c r="K49" i="15"/>
  <c r="M49" i="15"/>
  <c r="N49" i="15"/>
  <c r="B50" i="15"/>
  <c r="C50" i="15"/>
  <c r="D50" i="15"/>
  <c r="E50" i="15"/>
  <c r="F50" i="15"/>
  <c r="G50" i="15"/>
  <c r="H50" i="15"/>
  <c r="I50" i="15"/>
  <c r="J50" i="15"/>
  <c r="K50" i="15"/>
  <c r="M50" i="15"/>
  <c r="N50" i="15"/>
  <c r="B51" i="15"/>
  <c r="C51" i="15"/>
  <c r="D51" i="15"/>
  <c r="E51" i="15"/>
  <c r="F51" i="15"/>
  <c r="G51" i="15"/>
  <c r="H51" i="15"/>
  <c r="I51" i="15"/>
  <c r="J51" i="15"/>
  <c r="K51" i="15"/>
  <c r="M51" i="15"/>
  <c r="N51" i="15"/>
  <c r="B52" i="15"/>
  <c r="C52" i="15"/>
  <c r="D52" i="15"/>
  <c r="E52" i="15"/>
  <c r="F52" i="15"/>
  <c r="G52" i="15"/>
  <c r="H52" i="15"/>
  <c r="I52" i="15"/>
  <c r="J52" i="15"/>
  <c r="K52" i="15"/>
  <c r="M52" i="15"/>
  <c r="N52" i="15"/>
  <c r="B53" i="15"/>
  <c r="C53" i="15"/>
  <c r="D53" i="15"/>
  <c r="E53" i="15"/>
  <c r="F53" i="15"/>
  <c r="G53" i="15"/>
  <c r="H53" i="15"/>
  <c r="I53" i="15"/>
  <c r="J53" i="15"/>
  <c r="K53" i="15"/>
  <c r="M53" i="15"/>
  <c r="N53" i="15"/>
  <c r="B54" i="15"/>
  <c r="C54" i="15"/>
  <c r="D54" i="15"/>
  <c r="E54" i="15"/>
  <c r="F54" i="15"/>
  <c r="G54" i="15"/>
  <c r="H54" i="15"/>
  <c r="I54" i="15"/>
  <c r="J54" i="15"/>
  <c r="K54" i="15"/>
  <c r="M54" i="15"/>
  <c r="N54" i="15"/>
  <c r="B55" i="15"/>
  <c r="C55" i="15"/>
  <c r="D55" i="15"/>
  <c r="E55" i="15"/>
  <c r="F55" i="15"/>
  <c r="G55" i="15"/>
  <c r="H55" i="15"/>
  <c r="I55" i="15"/>
  <c r="J55" i="15"/>
  <c r="K55" i="15"/>
  <c r="M55" i="15"/>
  <c r="N55" i="15"/>
  <c r="B56" i="15"/>
  <c r="C56" i="15"/>
  <c r="D56" i="15"/>
  <c r="E56" i="15"/>
  <c r="F56" i="15"/>
  <c r="G56" i="15"/>
  <c r="H56" i="15"/>
  <c r="I56" i="15"/>
  <c r="J56" i="15"/>
  <c r="K56" i="15"/>
  <c r="M56" i="15"/>
  <c r="N56" i="15"/>
  <c r="B57" i="15"/>
  <c r="C57" i="15"/>
  <c r="D57" i="15"/>
  <c r="E57" i="15"/>
  <c r="F57" i="15"/>
  <c r="G57" i="15"/>
  <c r="H57" i="15"/>
  <c r="I57" i="15"/>
  <c r="J57" i="15"/>
  <c r="K57" i="15"/>
  <c r="M57" i="15"/>
  <c r="N57" i="15"/>
  <c r="B58" i="15"/>
  <c r="C58" i="15"/>
  <c r="D58" i="15"/>
  <c r="E58" i="15"/>
  <c r="F58" i="15"/>
  <c r="G58" i="15"/>
  <c r="H58" i="15"/>
  <c r="I58" i="15"/>
  <c r="J58" i="15"/>
  <c r="K58" i="15"/>
  <c r="M58" i="15"/>
  <c r="N58" i="15"/>
  <c r="B59" i="15"/>
  <c r="C59" i="15"/>
  <c r="D59" i="15"/>
  <c r="E59" i="15"/>
  <c r="F59" i="15"/>
  <c r="G59" i="15"/>
  <c r="H59" i="15"/>
  <c r="I59" i="15"/>
  <c r="J59" i="15"/>
  <c r="K59" i="15"/>
  <c r="M59" i="15"/>
  <c r="N59" i="15"/>
  <c r="B60" i="15"/>
  <c r="C60" i="15"/>
  <c r="D60" i="15"/>
  <c r="E60" i="15"/>
  <c r="F60" i="15"/>
  <c r="G60" i="15"/>
  <c r="H60" i="15"/>
  <c r="I60" i="15"/>
  <c r="J60" i="15"/>
  <c r="K60" i="15"/>
  <c r="M60" i="15"/>
  <c r="N60" i="15"/>
  <c r="B61" i="15"/>
  <c r="C61" i="15"/>
  <c r="D61" i="15"/>
  <c r="E61" i="15"/>
  <c r="F61" i="15"/>
  <c r="G61" i="15"/>
  <c r="H61" i="15"/>
  <c r="I61" i="15"/>
  <c r="J61" i="15"/>
  <c r="K61" i="15"/>
  <c r="M61" i="15"/>
  <c r="N61" i="15"/>
  <c r="B62" i="15"/>
  <c r="C62" i="15"/>
  <c r="D62" i="15"/>
  <c r="E62" i="15"/>
  <c r="F62" i="15"/>
  <c r="G62" i="15"/>
  <c r="H62" i="15"/>
  <c r="I62" i="15"/>
  <c r="J62" i="15"/>
  <c r="K62" i="15"/>
  <c r="M62" i="15"/>
  <c r="N62" i="15"/>
  <c r="B63" i="15"/>
  <c r="C63" i="15"/>
  <c r="D63" i="15"/>
  <c r="E63" i="15"/>
  <c r="F63" i="15"/>
  <c r="G63" i="15"/>
  <c r="H63" i="15"/>
  <c r="I63" i="15"/>
  <c r="J63" i="15"/>
  <c r="K63" i="15"/>
  <c r="M63" i="15"/>
  <c r="N63" i="15"/>
  <c r="B64" i="15"/>
  <c r="C64" i="15"/>
  <c r="D64" i="15"/>
  <c r="E64" i="15"/>
  <c r="F64" i="15"/>
  <c r="G64" i="15"/>
  <c r="H64" i="15"/>
  <c r="I64" i="15"/>
  <c r="J64" i="15"/>
  <c r="K64" i="15"/>
  <c r="M64" i="15"/>
  <c r="N64" i="15"/>
  <c r="B65" i="15"/>
  <c r="C65" i="15"/>
  <c r="D65" i="15"/>
  <c r="E65" i="15"/>
  <c r="F65" i="15"/>
  <c r="G65" i="15"/>
  <c r="H65" i="15"/>
  <c r="I65" i="15"/>
  <c r="J65" i="15"/>
  <c r="K65" i="15"/>
  <c r="M65" i="15"/>
  <c r="N65" i="15"/>
  <c r="B66" i="15"/>
  <c r="C66" i="15"/>
  <c r="D66" i="15"/>
  <c r="E66" i="15"/>
  <c r="F66" i="15"/>
  <c r="G66" i="15"/>
  <c r="H66" i="15"/>
  <c r="I66" i="15"/>
  <c r="J66" i="15"/>
  <c r="K66" i="15"/>
  <c r="M66" i="15"/>
  <c r="N66" i="15"/>
  <c r="B67" i="15"/>
  <c r="C67" i="15"/>
  <c r="D67" i="15"/>
  <c r="E67" i="15"/>
  <c r="F67" i="15"/>
  <c r="G67" i="15"/>
  <c r="H67" i="15"/>
  <c r="I67" i="15"/>
  <c r="J67" i="15"/>
  <c r="K67" i="15"/>
  <c r="M67" i="15"/>
  <c r="N67" i="15"/>
  <c r="B68" i="15"/>
  <c r="C68" i="15"/>
  <c r="D68" i="15"/>
  <c r="E68" i="15"/>
  <c r="F68" i="15"/>
  <c r="G68" i="15"/>
  <c r="H68" i="15"/>
  <c r="I68" i="15"/>
  <c r="J68" i="15"/>
  <c r="K68" i="15"/>
  <c r="M68" i="15"/>
  <c r="N68" i="15"/>
  <c r="B69" i="15"/>
  <c r="C69" i="15"/>
  <c r="D69" i="15"/>
  <c r="E69" i="15"/>
  <c r="F69" i="15"/>
  <c r="G69" i="15"/>
  <c r="H69" i="15"/>
  <c r="I69" i="15"/>
  <c r="J69" i="15"/>
  <c r="K69" i="15"/>
  <c r="M69" i="15"/>
  <c r="N69" i="15"/>
  <c r="B70" i="15"/>
  <c r="C70" i="15"/>
  <c r="D70" i="15"/>
  <c r="E70" i="15"/>
  <c r="F70" i="15"/>
  <c r="G70" i="15"/>
  <c r="H70" i="15"/>
  <c r="I70" i="15"/>
  <c r="J70" i="15"/>
  <c r="K70" i="15"/>
  <c r="M70" i="15"/>
  <c r="N70" i="15"/>
  <c r="B71" i="15"/>
  <c r="C71" i="15"/>
  <c r="D71" i="15"/>
  <c r="E71" i="15"/>
  <c r="F71" i="15"/>
  <c r="G71" i="15"/>
  <c r="H71" i="15"/>
  <c r="I71" i="15"/>
  <c r="J71" i="15"/>
  <c r="K71" i="15"/>
  <c r="M71" i="15"/>
  <c r="N71" i="15"/>
  <c r="B72" i="15"/>
  <c r="C72" i="15"/>
  <c r="D72" i="15"/>
  <c r="E72" i="15"/>
  <c r="F72" i="15"/>
  <c r="G72" i="15"/>
  <c r="H72" i="15"/>
  <c r="I72" i="15"/>
  <c r="J72" i="15"/>
  <c r="K72" i="15"/>
  <c r="M72" i="15"/>
  <c r="N72" i="15"/>
  <c r="B73" i="15"/>
  <c r="C73" i="15"/>
  <c r="D73" i="15"/>
  <c r="E73" i="15"/>
  <c r="F73" i="15"/>
  <c r="G73" i="15"/>
  <c r="H73" i="15"/>
  <c r="I73" i="15"/>
  <c r="J73" i="15"/>
  <c r="K73" i="15"/>
  <c r="M73" i="15"/>
  <c r="N73" i="15"/>
  <c r="B74" i="15"/>
  <c r="C74" i="15"/>
  <c r="D74" i="15"/>
  <c r="E74" i="15"/>
  <c r="F74" i="15"/>
  <c r="G74" i="15"/>
  <c r="H74" i="15"/>
  <c r="I74" i="15"/>
  <c r="J74" i="15"/>
  <c r="K74" i="15"/>
  <c r="M74" i="15"/>
  <c r="N74" i="15"/>
  <c r="B75" i="15"/>
  <c r="C75" i="15"/>
  <c r="D75" i="15"/>
  <c r="E75" i="15"/>
  <c r="F75" i="15"/>
  <c r="G75" i="15"/>
  <c r="H75" i="15"/>
  <c r="I75" i="15"/>
  <c r="J75" i="15"/>
  <c r="K75" i="15"/>
  <c r="M75" i="15"/>
  <c r="N75" i="15"/>
  <c r="B76" i="15"/>
  <c r="C76" i="15"/>
  <c r="D76" i="15"/>
  <c r="E76" i="15"/>
  <c r="F76" i="15"/>
  <c r="G76" i="15"/>
  <c r="H76" i="15"/>
  <c r="I76" i="15"/>
  <c r="J76" i="15"/>
  <c r="K76" i="15"/>
  <c r="M76" i="15"/>
  <c r="N76" i="15"/>
  <c r="B77" i="15"/>
  <c r="C77" i="15"/>
  <c r="D77" i="15"/>
  <c r="E77" i="15"/>
  <c r="F77" i="15"/>
  <c r="G77" i="15"/>
  <c r="H77" i="15"/>
  <c r="I77" i="15"/>
  <c r="J77" i="15"/>
  <c r="K77" i="15"/>
  <c r="M77" i="15"/>
  <c r="N77" i="15"/>
  <c r="B78" i="15"/>
  <c r="C78" i="15"/>
  <c r="D78" i="15"/>
  <c r="E78" i="15"/>
  <c r="F78" i="15"/>
  <c r="G78" i="15"/>
  <c r="H78" i="15"/>
  <c r="I78" i="15"/>
  <c r="J78" i="15"/>
  <c r="K78" i="15"/>
  <c r="M78" i="15"/>
  <c r="N78" i="15"/>
  <c r="B79" i="15"/>
  <c r="C79" i="15"/>
  <c r="D79" i="15"/>
  <c r="E79" i="15"/>
  <c r="F79" i="15"/>
  <c r="G79" i="15"/>
  <c r="H79" i="15"/>
  <c r="I79" i="15"/>
  <c r="J79" i="15"/>
  <c r="K79" i="15"/>
  <c r="M79" i="15"/>
  <c r="N79" i="15"/>
  <c r="B80" i="15"/>
  <c r="C80" i="15"/>
  <c r="D80" i="15"/>
  <c r="E80" i="15"/>
  <c r="F80" i="15"/>
  <c r="G80" i="15"/>
  <c r="H80" i="15"/>
  <c r="I80" i="15"/>
  <c r="J80" i="15"/>
  <c r="K80" i="15"/>
  <c r="M80" i="15"/>
  <c r="N80" i="15"/>
  <c r="B81" i="15"/>
  <c r="C81" i="15"/>
  <c r="D81" i="15"/>
  <c r="E81" i="15"/>
  <c r="F81" i="15"/>
  <c r="G81" i="15"/>
  <c r="H81" i="15"/>
  <c r="I81" i="15"/>
  <c r="J81" i="15"/>
  <c r="K81" i="15"/>
  <c r="M81" i="15"/>
  <c r="N81" i="15"/>
  <c r="B82" i="15"/>
  <c r="C82" i="15"/>
  <c r="D82" i="15"/>
  <c r="E82" i="15"/>
  <c r="F82" i="15"/>
  <c r="G82" i="15"/>
  <c r="H82" i="15"/>
  <c r="I82" i="15"/>
  <c r="J82" i="15"/>
  <c r="K82" i="15"/>
  <c r="M82" i="15"/>
  <c r="N82" i="15"/>
  <c r="B83" i="15"/>
  <c r="C83" i="15"/>
  <c r="D83" i="15"/>
  <c r="E83" i="15"/>
  <c r="F83" i="15"/>
  <c r="G83" i="15"/>
  <c r="H83" i="15"/>
  <c r="I83" i="15"/>
  <c r="J83" i="15"/>
  <c r="K83" i="15"/>
  <c r="M83" i="15"/>
  <c r="N83" i="15"/>
  <c r="B84" i="15"/>
  <c r="C84" i="15"/>
  <c r="D84" i="15"/>
  <c r="E84" i="15"/>
  <c r="F84" i="15"/>
  <c r="G84" i="15"/>
  <c r="H84" i="15"/>
  <c r="I84" i="15"/>
  <c r="J84" i="15"/>
  <c r="K84" i="15"/>
  <c r="M84" i="15"/>
  <c r="N84" i="15"/>
  <c r="B85" i="15"/>
  <c r="C85" i="15"/>
  <c r="D85" i="15"/>
  <c r="E85" i="15"/>
  <c r="F85" i="15"/>
  <c r="G85" i="15"/>
  <c r="H85" i="15"/>
  <c r="I85" i="15"/>
  <c r="J85" i="15"/>
  <c r="K85" i="15"/>
  <c r="M85" i="15"/>
  <c r="N85" i="15"/>
  <c r="B86" i="15"/>
  <c r="C86" i="15"/>
  <c r="D86" i="15"/>
  <c r="E86" i="15"/>
  <c r="F86" i="15"/>
  <c r="G86" i="15"/>
  <c r="H86" i="15"/>
  <c r="I86" i="15"/>
  <c r="J86" i="15"/>
  <c r="K86" i="15"/>
  <c r="M86" i="15"/>
  <c r="N86" i="15"/>
  <c r="B87" i="15"/>
  <c r="C87" i="15"/>
  <c r="D87" i="15"/>
  <c r="E87" i="15"/>
  <c r="F87" i="15"/>
  <c r="G87" i="15"/>
  <c r="H87" i="15"/>
  <c r="I87" i="15"/>
  <c r="J87" i="15"/>
  <c r="K87" i="15"/>
  <c r="M87" i="15"/>
  <c r="N87" i="15"/>
  <c r="B88" i="15"/>
  <c r="C88" i="15"/>
  <c r="D88" i="15"/>
  <c r="E88" i="15"/>
  <c r="F88" i="15"/>
  <c r="G88" i="15"/>
  <c r="H88" i="15"/>
  <c r="I88" i="15"/>
  <c r="J88" i="15"/>
  <c r="K88" i="15"/>
  <c r="M88" i="15"/>
  <c r="N88" i="15"/>
  <c r="B89" i="15"/>
  <c r="C89" i="15"/>
  <c r="D89" i="15"/>
  <c r="E89" i="15"/>
  <c r="F89" i="15"/>
  <c r="G89" i="15"/>
  <c r="H89" i="15"/>
  <c r="I89" i="15"/>
  <c r="J89" i="15"/>
  <c r="K89" i="15"/>
  <c r="M89" i="15"/>
  <c r="N89" i="15"/>
  <c r="B90" i="15"/>
  <c r="C90" i="15"/>
  <c r="D90" i="15"/>
  <c r="E90" i="15"/>
  <c r="F90" i="15"/>
  <c r="G90" i="15"/>
  <c r="H90" i="15"/>
  <c r="I90" i="15"/>
  <c r="J90" i="15"/>
  <c r="K90" i="15"/>
  <c r="M90" i="15"/>
  <c r="N90" i="15"/>
  <c r="B91" i="15"/>
  <c r="C91" i="15"/>
  <c r="D91" i="15"/>
  <c r="E91" i="15"/>
  <c r="F91" i="15"/>
  <c r="G91" i="15"/>
  <c r="H91" i="15"/>
  <c r="I91" i="15"/>
  <c r="J91" i="15"/>
  <c r="K91" i="15"/>
  <c r="M91" i="15"/>
  <c r="N91" i="15"/>
  <c r="B92" i="15"/>
  <c r="C92" i="15"/>
  <c r="D92" i="15"/>
  <c r="E92" i="15"/>
  <c r="F92" i="15"/>
  <c r="G92" i="15"/>
  <c r="H92" i="15"/>
  <c r="I92" i="15"/>
  <c r="J92" i="15"/>
  <c r="K92" i="15"/>
  <c r="M92" i="15"/>
  <c r="N92" i="15"/>
  <c r="B93" i="15"/>
  <c r="C93" i="15"/>
  <c r="D93" i="15"/>
  <c r="E93" i="15"/>
  <c r="F93" i="15"/>
  <c r="G93" i="15"/>
  <c r="H93" i="15"/>
  <c r="I93" i="15"/>
  <c r="J93" i="15"/>
  <c r="K93" i="15"/>
  <c r="M93" i="15"/>
  <c r="N93" i="15"/>
  <c r="B94" i="15"/>
  <c r="C94" i="15"/>
  <c r="D94" i="15"/>
  <c r="E94" i="15"/>
  <c r="F94" i="15"/>
  <c r="G94" i="15"/>
  <c r="H94" i="15"/>
  <c r="I94" i="15"/>
  <c r="J94" i="15"/>
  <c r="K94" i="15"/>
  <c r="M94" i="15"/>
  <c r="N94" i="15"/>
  <c r="B95" i="15"/>
  <c r="C95" i="15"/>
  <c r="D95" i="15"/>
  <c r="E95" i="15"/>
  <c r="F95" i="15"/>
  <c r="G95" i="15"/>
  <c r="H95" i="15"/>
  <c r="I95" i="15"/>
  <c r="J95" i="15"/>
  <c r="K95" i="15"/>
  <c r="M95" i="15"/>
  <c r="N95" i="15"/>
  <c r="B96" i="15"/>
  <c r="C96" i="15"/>
  <c r="D96" i="15"/>
  <c r="E96" i="15"/>
  <c r="F96" i="15"/>
  <c r="G96" i="15"/>
  <c r="H96" i="15"/>
  <c r="I96" i="15"/>
  <c r="J96" i="15"/>
  <c r="K96" i="15"/>
  <c r="M96" i="15"/>
  <c r="N96" i="15"/>
  <c r="B97" i="15"/>
  <c r="C97" i="15"/>
  <c r="D97" i="15"/>
  <c r="E97" i="15"/>
  <c r="F97" i="15"/>
  <c r="G97" i="15"/>
  <c r="H97" i="15"/>
  <c r="I97" i="15"/>
  <c r="J97" i="15"/>
  <c r="K97" i="15"/>
  <c r="M97" i="15"/>
  <c r="N97" i="15"/>
  <c r="B98" i="15"/>
  <c r="C98" i="15"/>
  <c r="D98" i="15"/>
  <c r="E98" i="15"/>
  <c r="F98" i="15"/>
  <c r="G98" i="15"/>
  <c r="H98" i="15"/>
  <c r="I98" i="15"/>
  <c r="J98" i="15"/>
  <c r="K98" i="15"/>
  <c r="M98" i="15"/>
  <c r="N98" i="15"/>
  <c r="B99" i="15"/>
  <c r="C99" i="15"/>
  <c r="D99" i="15"/>
  <c r="E99" i="15"/>
  <c r="F99" i="15"/>
  <c r="G99" i="15"/>
  <c r="H99" i="15"/>
  <c r="I99" i="15"/>
  <c r="J99" i="15"/>
  <c r="K99" i="15"/>
  <c r="M99" i="15"/>
  <c r="N99" i="15"/>
  <c r="B100" i="15"/>
  <c r="C100" i="15"/>
  <c r="D100" i="15"/>
  <c r="E100" i="15"/>
  <c r="F100" i="15"/>
  <c r="G100" i="15"/>
  <c r="H100" i="15"/>
  <c r="I100" i="15"/>
  <c r="J100" i="15"/>
  <c r="K100" i="15"/>
  <c r="M100" i="15"/>
  <c r="N100" i="15"/>
  <c r="B101" i="15"/>
  <c r="C101" i="15"/>
  <c r="D101" i="15"/>
  <c r="E101" i="15"/>
  <c r="F101" i="15"/>
  <c r="G101" i="15"/>
  <c r="H101" i="15"/>
  <c r="I101" i="15"/>
  <c r="J101" i="15"/>
  <c r="K101" i="15"/>
  <c r="M101" i="15"/>
  <c r="N101" i="15"/>
  <c r="B102" i="15"/>
  <c r="C102" i="15"/>
  <c r="D102" i="15"/>
  <c r="E102" i="15"/>
  <c r="F102" i="15"/>
  <c r="G102" i="15"/>
  <c r="H102" i="15"/>
  <c r="I102" i="15"/>
  <c r="J102" i="15"/>
  <c r="K102" i="15"/>
  <c r="M102" i="15"/>
  <c r="N102" i="15"/>
  <c r="B103" i="15"/>
  <c r="C103" i="15"/>
  <c r="D103" i="15"/>
  <c r="E103" i="15"/>
  <c r="F103" i="15"/>
  <c r="G103" i="15"/>
  <c r="H103" i="15"/>
  <c r="I103" i="15"/>
  <c r="J103" i="15"/>
  <c r="K103" i="15"/>
  <c r="M103" i="15"/>
  <c r="N103" i="15"/>
  <c r="B104" i="15"/>
  <c r="C104" i="15"/>
  <c r="D104" i="15"/>
  <c r="E104" i="15"/>
  <c r="F104" i="15"/>
  <c r="G104" i="15"/>
  <c r="H104" i="15"/>
  <c r="I104" i="15"/>
  <c r="J104" i="15"/>
  <c r="K104" i="15"/>
  <c r="M104" i="15"/>
  <c r="N104" i="15"/>
  <c r="B105" i="15"/>
  <c r="C105" i="15"/>
  <c r="D105" i="15"/>
  <c r="E105" i="15"/>
  <c r="F105" i="15"/>
  <c r="G105" i="15"/>
  <c r="H105" i="15"/>
  <c r="I105" i="15"/>
  <c r="J105" i="15"/>
  <c r="K105" i="15"/>
  <c r="M105" i="15"/>
  <c r="N105" i="15"/>
  <c r="B106" i="15"/>
  <c r="C106" i="15"/>
  <c r="D106" i="15"/>
  <c r="E106" i="15"/>
  <c r="F106" i="15"/>
  <c r="G106" i="15"/>
  <c r="H106" i="15"/>
  <c r="I106" i="15"/>
  <c r="J106" i="15"/>
  <c r="K106" i="15"/>
  <c r="M106" i="15"/>
  <c r="N106" i="15"/>
  <c r="B107" i="15"/>
  <c r="C107" i="15"/>
  <c r="D107" i="15"/>
  <c r="E107" i="15"/>
  <c r="F107" i="15"/>
  <c r="G107" i="15"/>
  <c r="H107" i="15"/>
  <c r="I107" i="15"/>
  <c r="J107" i="15"/>
  <c r="K107" i="15"/>
  <c r="M107" i="15"/>
  <c r="N107" i="15"/>
  <c r="B108" i="15"/>
  <c r="C108" i="15"/>
  <c r="D108" i="15"/>
  <c r="E108" i="15"/>
  <c r="F108" i="15"/>
  <c r="G108" i="15"/>
  <c r="H108" i="15"/>
  <c r="I108" i="15"/>
  <c r="J108" i="15"/>
  <c r="K108" i="15"/>
  <c r="M108" i="15"/>
  <c r="N108" i="15"/>
  <c r="B109" i="15"/>
  <c r="C109" i="15"/>
  <c r="D109" i="15"/>
  <c r="E109" i="15"/>
  <c r="F109" i="15"/>
  <c r="G109" i="15"/>
  <c r="H109" i="15"/>
  <c r="I109" i="15"/>
  <c r="J109" i="15"/>
  <c r="K109" i="15"/>
  <c r="M109" i="15"/>
  <c r="N109" i="15"/>
  <c r="B110" i="15"/>
  <c r="C110" i="15"/>
  <c r="D110" i="15"/>
  <c r="E110" i="15"/>
  <c r="F110" i="15"/>
  <c r="G110" i="15"/>
  <c r="H110" i="15"/>
  <c r="I110" i="15"/>
  <c r="J110" i="15"/>
  <c r="K110" i="15"/>
  <c r="M110" i="15"/>
  <c r="N110" i="15"/>
  <c r="B111" i="15"/>
  <c r="C111" i="15"/>
  <c r="D111" i="15"/>
  <c r="E111" i="15"/>
  <c r="F111" i="15"/>
  <c r="G111" i="15"/>
  <c r="H111" i="15"/>
  <c r="I111" i="15"/>
  <c r="J111" i="15"/>
  <c r="K111" i="15"/>
  <c r="M111" i="15"/>
  <c r="N111" i="15"/>
  <c r="B112" i="15"/>
  <c r="C112" i="15"/>
  <c r="D112" i="15"/>
  <c r="E112" i="15"/>
  <c r="F112" i="15"/>
  <c r="G112" i="15"/>
  <c r="H112" i="15"/>
  <c r="I112" i="15"/>
  <c r="J112" i="15"/>
  <c r="K112" i="15"/>
  <c r="M112" i="15"/>
  <c r="N112" i="15"/>
  <c r="B113" i="15"/>
  <c r="C113" i="15"/>
  <c r="D113" i="15"/>
  <c r="E113" i="15"/>
  <c r="F113" i="15"/>
  <c r="G113" i="15"/>
  <c r="H113" i="15"/>
  <c r="I113" i="15"/>
  <c r="J113" i="15"/>
  <c r="K113" i="15"/>
  <c r="M113" i="15"/>
  <c r="N113" i="15"/>
  <c r="B114" i="15"/>
  <c r="C114" i="15"/>
  <c r="D114" i="15"/>
  <c r="E114" i="15"/>
  <c r="F114" i="15"/>
  <c r="G114" i="15"/>
  <c r="H114" i="15"/>
  <c r="I114" i="15"/>
  <c r="J114" i="15"/>
  <c r="K114" i="15"/>
  <c r="M114" i="15"/>
  <c r="N114" i="15"/>
  <c r="B115" i="15"/>
  <c r="C115" i="15"/>
  <c r="D115" i="15"/>
  <c r="E115" i="15"/>
  <c r="F115" i="15"/>
  <c r="G115" i="15"/>
  <c r="H115" i="15"/>
  <c r="I115" i="15"/>
  <c r="J115" i="15"/>
  <c r="K115" i="15"/>
  <c r="M115" i="15"/>
  <c r="N115" i="15"/>
  <c r="B116" i="15"/>
  <c r="C116" i="15"/>
  <c r="D116" i="15"/>
  <c r="E116" i="15"/>
  <c r="F116" i="15"/>
  <c r="G116" i="15"/>
  <c r="H116" i="15"/>
  <c r="I116" i="15"/>
  <c r="J116" i="15"/>
  <c r="K116" i="15"/>
  <c r="M116" i="15"/>
  <c r="N116" i="15"/>
  <c r="B117" i="15"/>
  <c r="C117" i="15"/>
  <c r="D117" i="15"/>
  <c r="E117" i="15"/>
  <c r="F117" i="15"/>
  <c r="G117" i="15"/>
  <c r="H117" i="15"/>
  <c r="I117" i="15"/>
  <c r="J117" i="15"/>
  <c r="K117" i="15"/>
  <c r="M117" i="15"/>
  <c r="N117" i="15"/>
  <c r="B118" i="15"/>
  <c r="C118" i="15"/>
  <c r="D118" i="15"/>
  <c r="E118" i="15"/>
  <c r="F118" i="15"/>
  <c r="G118" i="15"/>
  <c r="H118" i="15"/>
  <c r="I118" i="15"/>
  <c r="J118" i="15"/>
  <c r="K118" i="15"/>
  <c r="M118" i="15"/>
  <c r="N118" i="15"/>
  <c r="B119" i="15"/>
  <c r="C119" i="15"/>
  <c r="D119" i="15"/>
  <c r="E119" i="15"/>
  <c r="F119" i="15"/>
  <c r="G119" i="15"/>
  <c r="H119" i="15"/>
  <c r="I119" i="15"/>
  <c r="J119" i="15"/>
  <c r="K119" i="15"/>
  <c r="M119" i="15"/>
  <c r="N119" i="15"/>
  <c r="B120" i="15"/>
  <c r="C120" i="15"/>
  <c r="D120" i="15"/>
  <c r="E120" i="15"/>
  <c r="F120" i="15"/>
  <c r="G120" i="15"/>
  <c r="H120" i="15"/>
  <c r="I120" i="15"/>
  <c r="J120" i="15"/>
  <c r="K120" i="15"/>
  <c r="M120" i="15"/>
  <c r="N120" i="15"/>
  <c r="B121" i="15"/>
  <c r="C121" i="15"/>
  <c r="D121" i="15"/>
  <c r="E121" i="15"/>
  <c r="F121" i="15"/>
  <c r="G121" i="15"/>
  <c r="H121" i="15"/>
  <c r="I121" i="15"/>
  <c r="J121" i="15"/>
  <c r="K121" i="15"/>
  <c r="M121" i="15"/>
  <c r="N121" i="15"/>
  <c r="B122" i="15"/>
  <c r="C122" i="15"/>
  <c r="D122" i="15"/>
  <c r="E122" i="15"/>
  <c r="F122" i="15"/>
  <c r="G122" i="15"/>
  <c r="H122" i="15"/>
  <c r="I122" i="15"/>
  <c r="J122" i="15"/>
  <c r="K122" i="15"/>
  <c r="M122" i="15"/>
  <c r="N122" i="15"/>
  <c r="B123" i="15"/>
  <c r="C123" i="15"/>
  <c r="D123" i="15"/>
  <c r="E123" i="15"/>
  <c r="F123" i="15"/>
  <c r="G123" i="15"/>
  <c r="H123" i="15"/>
  <c r="I123" i="15"/>
  <c r="J123" i="15"/>
  <c r="K123" i="15"/>
  <c r="M123" i="15"/>
  <c r="N123" i="15"/>
  <c r="B124" i="15"/>
  <c r="C124" i="15"/>
  <c r="D124" i="15"/>
  <c r="E124" i="15"/>
  <c r="F124" i="15"/>
  <c r="G124" i="15"/>
  <c r="H124" i="15"/>
  <c r="I124" i="15"/>
  <c r="J124" i="15"/>
  <c r="K124" i="15"/>
  <c r="M124" i="15"/>
  <c r="N124" i="15"/>
  <c r="B125" i="15"/>
  <c r="C125" i="15"/>
  <c r="D125" i="15"/>
  <c r="E125" i="15"/>
  <c r="F125" i="15"/>
  <c r="G125" i="15"/>
  <c r="H125" i="15"/>
  <c r="I125" i="15"/>
  <c r="J125" i="15"/>
  <c r="K125" i="15"/>
  <c r="M125" i="15"/>
  <c r="N125" i="15"/>
  <c r="B126" i="15"/>
  <c r="C126" i="15"/>
  <c r="D126" i="15"/>
  <c r="E126" i="15"/>
  <c r="F126" i="15"/>
  <c r="G126" i="15"/>
  <c r="H126" i="15"/>
  <c r="I126" i="15"/>
  <c r="J126" i="15"/>
  <c r="K126" i="15"/>
  <c r="M126" i="15"/>
  <c r="N126" i="15"/>
  <c r="B127" i="15"/>
  <c r="C127" i="15"/>
  <c r="D127" i="15"/>
  <c r="E127" i="15"/>
  <c r="F127" i="15"/>
  <c r="G127" i="15"/>
  <c r="H127" i="15"/>
  <c r="I127" i="15"/>
  <c r="J127" i="15"/>
  <c r="K127" i="15"/>
  <c r="M127" i="15"/>
  <c r="N127" i="15"/>
  <c r="B128" i="15"/>
  <c r="C128" i="15"/>
  <c r="D128" i="15"/>
  <c r="E128" i="15"/>
  <c r="F128" i="15"/>
  <c r="G128" i="15"/>
  <c r="H128" i="15"/>
  <c r="I128" i="15"/>
  <c r="J128" i="15"/>
  <c r="K128" i="15"/>
  <c r="M128" i="15"/>
  <c r="N128" i="15"/>
  <c r="B129" i="15"/>
  <c r="C129" i="15"/>
  <c r="D129" i="15"/>
  <c r="E129" i="15"/>
  <c r="F129" i="15"/>
  <c r="G129" i="15"/>
  <c r="H129" i="15"/>
  <c r="I129" i="15"/>
  <c r="J129" i="15"/>
  <c r="K129" i="15"/>
  <c r="M129" i="15"/>
  <c r="N129" i="15"/>
  <c r="B130" i="15"/>
  <c r="C130" i="15"/>
  <c r="D130" i="15"/>
  <c r="E130" i="15"/>
  <c r="F130" i="15"/>
  <c r="G130" i="15"/>
  <c r="H130" i="15"/>
  <c r="I130" i="15"/>
  <c r="J130" i="15"/>
  <c r="K130" i="15"/>
  <c r="M130" i="15"/>
  <c r="N130" i="15"/>
  <c r="B131" i="15"/>
  <c r="C131" i="15"/>
  <c r="D131" i="15"/>
  <c r="E131" i="15"/>
  <c r="F131" i="15"/>
  <c r="G131" i="15"/>
  <c r="H131" i="15"/>
  <c r="I131" i="15"/>
  <c r="J131" i="15"/>
  <c r="K131" i="15"/>
  <c r="M131" i="15"/>
  <c r="N131" i="15"/>
  <c r="B132" i="15"/>
  <c r="C132" i="15"/>
  <c r="D132" i="15"/>
  <c r="E132" i="15"/>
  <c r="F132" i="15"/>
  <c r="G132" i="15"/>
  <c r="H132" i="15"/>
  <c r="I132" i="15"/>
  <c r="J132" i="15"/>
  <c r="K132" i="15"/>
  <c r="M132" i="15"/>
  <c r="N132" i="15"/>
  <c r="B133" i="15"/>
  <c r="C133" i="15"/>
  <c r="D133" i="15"/>
  <c r="E133" i="15"/>
  <c r="F133" i="15"/>
  <c r="G133" i="15"/>
  <c r="H133" i="15"/>
  <c r="I133" i="15"/>
  <c r="J133" i="15"/>
  <c r="K133" i="15"/>
  <c r="M133" i="15"/>
  <c r="N133" i="15"/>
  <c r="B134" i="15"/>
  <c r="C134" i="15"/>
  <c r="D134" i="15"/>
  <c r="E134" i="15"/>
  <c r="F134" i="15"/>
  <c r="G134" i="15"/>
  <c r="H134" i="15"/>
  <c r="I134" i="15"/>
  <c r="J134" i="15"/>
  <c r="K134" i="15"/>
  <c r="M134" i="15"/>
  <c r="N134" i="15"/>
  <c r="B135" i="15"/>
  <c r="C135" i="15"/>
  <c r="D135" i="15"/>
  <c r="E135" i="15"/>
  <c r="F135" i="15"/>
  <c r="G135" i="15"/>
  <c r="H135" i="15"/>
  <c r="I135" i="15"/>
  <c r="J135" i="15"/>
  <c r="K135" i="15"/>
  <c r="M135" i="15"/>
  <c r="N135" i="15"/>
  <c r="B136" i="15"/>
  <c r="C136" i="15"/>
  <c r="D136" i="15"/>
  <c r="E136" i="15"/>
  <c r="F136" i="15"/>
  <c r="G136" i="15"/>
  <c r="H136" i="15"/>
  <c r="I136" i="15"/>
  <c r="J136" i="15"/>
  <c r="K136" i="15"/>
  <c r="M136" i="15"/>
  <c r="N136" i="15"/>
  <c r="B137" i="15"/>
  <c r="C137" i="15"/>
  <c r="D137" i="15"/>
  <c r="E137" i="15"/>
  <c r="F137" i="15"/>
  <c r="G137" i="15"/>
  <c r="H137" i="15"/>
  <c r="I137" i="15"/>
  <c r="J137" i="15"/>
  <c r="K137" i="15"/>
  <c r="M137" i="15"/>
  <c r="N137" i="15"/>
  <c r="B138" i="15"/>
  <c r="C138" i="15"/>
  <c r="D138" i="15"/>
  <c r="E138" i="15"/>
  <c r="F138" i="15"/>
  <c r="G138" i="15"/>
  <c r="H138" i="15"/>
  <c r="I138" i="15"/>
  <c r="J138" i="15"/>
  <c r="K138" i="15"/>
  <c r="M138" i="15"/>
  <c r="N138" i="15"/>
  <c r="B139" i="15"/>
  <c r="C139" i="15"/>
  <c r="D139" i="15"/>
  <c r="E139" i="15"/>
  <c r="F139" i="15"/>
  <c r="G139" i="15"/>
  <c r="H139" i="15"/>
  <c r="I139" i="15"/>
  <c r="J139" i="15"/>
  <c r="K139" i="15"/>
  <c r="M139" i="15"/>
  <c r="N139" i="15"/>
  <c r="B140" i="15"/>
  <c r="C140" i="15"/>
  <c r="D140" i="15"/>
  <c r="E140" i="15"/>
  <c r="F140" i="15"/>
  <c r="G140" i="15"/>
  <c r="H140" i="15"/>
  <c r="I140" i="15"/>
  <c r="J140" i="15"/>
  <c r="K140" i="15"/>
  <c r="M140" i="15"/>
  <c r="N140" i="15"/>
  <c r="B141" i="15"/>
  <c r="C141" i="15"/>
  <c r="D141" i="15"/>
  <c r="E141" i="15"/>
  <c r="F141" i="15"/>
  <c r="G141" i="15"/>
  <c r="H141" i="15"/>
  <c r="I141" i="15"/>
  <c r="J141" i="15"/>
  <c r="K141" i="15"/>
  <c r="M141" i="15"/>
  <c r="N141" i="15"/>
  <c r="B142" i="15"/>
  <c r="C142" i="15"/>
  <c r="D142" i="15"/>
  <c r="E142" i="15"/>
  <c r="F142" i="15"/>
  <c r="G142" i="15"/>
  <c r="H142" i="15"/>
  <c r="I142" i="15"/>
  <c r="J142" i="15"/>
  <c r="K142" i="15"/>
  <c r="M142" i="15"/>
  <c r="N142" i="15"/>
  <c r="B143" i="15"/>
  <c r="C143" i="15"/>
  <c r="D143" i="15"/>
  <c r="E143" i="15"/>
  <c r="F143" i="15"/>
  <c r="G143" i="15"/>
  <c r="H143" i="15"/>
  <c r="I143" i="15"/>
  <c r="J143" i="15"/>
  <c r="K143" i="15"/>
  <c r="M143" i="15"/>
  <c r="N143" i="15"/>
  <c r="B144" i="15"/>
  <c r="C144" i="15"/>
  <c r="D144" i="15"/>
  <c r="E144" i="15"/>
  <c r="F144" i="15"/>
  <c r="G144" i="15"/>
  <c r="H144" i="15"/>
  <c r="I144" i="15"/>
  <c r="J144" i="15"/>
  <c r="K144" i="15"/>
  <c r="M144" i="15"/>
  <c r="N144" i="15"/>
  <c r="B145" i="15"/>
  <c r="C145" i="15"/>
  <c r="D145" i="15"/>
  <c r="E145" i="15"/>
  <c r="F145" i="15"/>
  <c r="G145" i="15"/>
  <c r="H145" i="15"/>
  <c r="I145" i="15"/>
  <c r="J145" i="15"/>
  <c r="K145" i="15"/>
  <c r="M145" i="15"/>
  <c r="N145" i="15"/>
  <c r="B146" i="15"/>
  <c r="C146" i="15"/>
  <c r="D146" i="15"/>
  <c r="E146" i="15"/>
  <c r="F146" i="15"/>
  <c r="G146" i="15"/>
  <c r="H146" i="15"/>
  <c r="I146" i="15"/>
  <c r="J146" i="15"/>
  <c r="K146" i="15"/>
  <c r="M146" i="15"/>
  <c r="N146" i="15"/>
  <c r="B147" i="15"/>
  <c r="C147" i="15"/>
  <c r="D147" i="15"/>
  <c r="E147" i="15"/>
  <c r="F147" i="15"/>
  <c r="G147" i="15"/>
  <c r="H147" i="15"/>
  <c r="I147" i="15"/>
  <c r="J147" i="15"/>
  <c r="K147" i="15"/>
  <c r="M147" i="15"/>
  <c r="N147" i="15"/>
  <c r="B148" i="15"/>
  <c r="C148" i="15"/>
  <c r="D148" i="15"/>
  <c r="E148" i="15"/>
  <c r="F148" i="15"/>
  <c r="G148" i="15"/>
  <c r="H148" i="15"/>
  <c r="I148" i="15"/>
  <c r="J148" i="15"/>
  <c r="K148" i="15"/>
  <c r="M148" i="15"/>
  <c r="N148" i="15"/>
  <c r="B149" i="15"/>
  <c r="C149" i="15"/>
  <c r="D149" i="15"/>
  <c r="E149" i="15"/>
  <c r="F149" i="15"/>
  <c r="G149" i="15"/>
  <c r="H149" i="15"/>
  <c r="I149" i="15"/>
  <c r="J149" i="15"/>
  <c r="K149" i="15"/>
  <c r="M149" i="15"/>
  <c r="N149" i="15"/>
  <c r="B150" i="15"/>
  <c r="C150" i="15"/>
  <c r="D150" i="15"/>
  <c r="E150" i="15"/>
  <c r="F150" i="15"/>
  <c r="G150" i="15"/>
  <c r="H150" i="15"/>
  <c r="I150" i="15"/>
  <c r="J150" i="15"/>
  <c r="K150" i="15"/>
  <c r="M150" i="15"/>
  <c r="N150" i="15"/>
  <c r="B151" i="15"/>
  <c r="C151" i="15"/>
  <c r="D151" i="15"/>
  <c r="E151" i="15"/>
  <c r="F151" i="15"/>
  <c r="G151" i="15"/>
  <c r="H151" i="15"/>
  <c r="I151" i="15"/>
  <c r="J151" i="15"/>
  <c r="K151" i="15"/>
  <c r="M151" i="15"/>
  <c r="N151" i="15"/>
  <c r="B152" i="15"/>
  <c r="C152" i="15"/>
  <c r="D152" i="15"/>
  <c r="E152" i="15"/>
  <c r="F152" i="15"/>
  <c r="G152" i="15"/>
  <c r="H152" i="15"/>
  <c r="I152" i="15"/>
  <c r="J152" i="15"/>
  <c r="K152" i="15"/>
  <c r="M152" i="15"/>
  <c r="N152" i="15"/>
  <c r="B153" i="15"/>
  <c r="C153" i="15"/>
  <c r="D153" i="15"/>
  <c r="E153" i="15"/>
  <c r="F153" i="15"/>
  <c r="G153" i="15"/>
  <c r="H153" i="15"/>
  <c r="I153" i="15"/>
  <c r="J153" i="15"/>
  <c r="K153" i="15"/>
  <c r="M153" i="15"/>
  <c r="N153" i="15"/>
  <c r="B154" i="15"/>
  <c r="C154" i="15"/>
  <c r="D154" i="15"/>
  <c r="E154" i="15"/>
  <c r="F154" i="15"/>
  <c r="G154" i="15"/>
  <c r="H154" i="15"/>
  <c r="I154" i="15"/>
  <c r="J154" i="15"/>
  <c r="K154" i="15"/>
  <c r="M154" i="15"/>
  <c r="N154" i="15"/>
  <c r="B155" i="15"/>
  <c r="C155" i="15"/>
  <c r="D155" i="15"/>
  <c r="E155" i="15"/>
  <c r="F155" i="15"/>
  <c r="G155" i="15"/>
  <c r="H155" i="15"/>
  <c r="I155" i="15"/>
  <c r="J155" i="15"/>
  <c r="K155" i="15"/>
  <c r="M155" i="15"/>
  <c r="N155" i="15"/>
  <c r="B156" i="15"/>
  <c r="C156" i="15"/>
  <c r="D156" i="15"/>
  <c r="E156" i="15"/>
  <c r="F156" i="15"/>
  <c r="G156" i="15"/>
  <c r="H156" i="15"/>
  <c r="I156" i="15"/>
  <c r="J156" i="15"/>
  <c r="K156" i="15"/>
  <c r="M156" i="15"/>
  <c r="N156" i="15"/>
  <c r="B157" i="15"/>
  <c r="C157" i="15"/>
  <c r="D157" i="15"/>
  <c r="E157" i="15"/>
  <c r="F157" i="15"/>
  <c r="G157" i="15"/>
  <c r="H157" i="15"/>
  <c r="I157" i="15"/>
  <c r="J157" i="15"/>
  <c r="K157" i="15"/>
  <c r="M157" i="15"/>
  <c r="N157" i="15"/>
  <c r="B158" i="15"/>
  <c r="C158" i="15"/>
  <c r="D158" i="15"/>
  <c r="E158" i="15"/>
  <c r="F158" i="15"/>
  <c r="G158" i="15"/>
  <c r="H158" i="15"/>
  <c r="I158" i="15"/>
  <c r="J158" i="15"/>
  <c r="K158" i="15"/>
  <c r="M158" i="15"/>
  <c r="N158" i="15"/>
  <c r="B159" i="15"/>
  <c r="C159" i="15"/>
  <c r="D159" i="15"/>
  <c r="E159" i="15"/>
  <c r="F159" i="15"/>
  <c r="G159" i="15"/>
  <c r="H159" i="15"/>
  <c r="I159" i="15"/>
  <c r="J159" i="15"/>
  <c r="K159" i="15"/>
  <c r="M159" i="15"/>
  <c r="N159" i="15"/>
  <c r="B160" i="15"/>
  <c r="C160" i="15"/>
  <c r="D160" i="15"/>
  <c r="E160" i="15"/>
  <c r="F160" i="15"/>
  <c r="G160" i="15"/>
  <c r="H160" i="15"/>
  <c r="I160" i="15"/>
  <c r="J160" i="15"/>
  <c r="K160" i="15"/>
  <c r="M160" i="15"/>
  <c r="N160" i="15"/>
  <c r="B161" i="15"/>
  <c r="C161" i="15"/>
  <c r="D161" i="15"/>
  <c r="E161" i="15"/>
  <c r="F161" i="15"/>
  <c r="G161" i="15"/>
  <c r="H161" i="15"/>
  <c r="I161" i="15"/>
  <c r="J161" i="15"/>
  <c r="K161" i="15"/>
  <c r="M161" i="15"/>
  <c r="N161" i="15"/>
  <c r="B162" i="15"/>
  <c r="C162" i="15"/>
  <c r="D162" i="15"/>
  <c r="E162" i="15"/>
  <c r="F162" i="15"/>
  <c r="G162" i="15"/>
  <c r="H162" i="15"/>
  <c r="I162" i="15"/>
  <c r="J162" i="15"/>
  <c r="K162" i="15"/>
  <c r="M162" i="15"/>
  <c r="N162" i="15"/>
  <c r="B163" i="15"/>
  <c r="C163" i="15"/>
  <c r="D163" i="15"/>
  <c r="E163" i="15"/>
  <c r="F163" i="15"/>
  <c r="G163" i="15"/>
  <c r="H163" i="15"/>
  <c r="I163" i="15"/>
  <c r="J163" i="15"/>
  <c r="K163" i="15"/>
  <c r="M163" i="15"/>
  <c r="N163" i="15"/>
  <c r="B164" i="15"/>
  <c r="C164" i="15"/>
  <c r="D164" i="15"/>
  <c r="E164" i="15"/>
  <c r="F164" i="15"/>
  <c r="G164" i="15"/>
  <c r="H164" i="15"/>
  <c r="I164" i="15"/>
  <c r="J164" i="15"/>
  <c r="K164" i="15"/>
  <c r="M164" i="15"/>
  <c r="N164" i="15"/>
  <c r="B165" i="15"/>
  <c r="C165" i="15"/>
  <c r="D165" i="15"/>
  <c r="E165" i="15"/>
  <c r="F165" i="15"/>
  <c r="G165" i="15"/>
  <c r="H165" i="15"/>
  <c r="I165" i="15"/>
  <c r="J165" i="15"/>
  <c r="K165" i="15"/>
  <c r="M165" i="15"/>
  <c r="N165" i="15"/>
  <c r="B166" i="15"/>
  <c r="C166" i="15"/>
  <c r="D166" i="15"/>
  <c r="E166" i="15"/>
  <c r="F166" i="15"/>
  <c r="G166" i="15"/>
  <c r="H166" i="15"/>
  <c r="I166" i="15"/>
  <c r="J166" i="15"/>
  <c r="K166" i="15"/>
  <c r="M166" i="15"/>
  <c r="N166" i="15"/>
  <c r="B167" i="15"/>
  <c r="C167" i="15"/>
  <c r="D167" i="15"/>
  <c r="E167" i="15"/>
  <c r="F167" i="15"/>
  <c r="G167" i="15"/>
  <c r="H167" i="15"/>
  <c r="I167" i="15"/>
  <c r="J167" i="15"/>
  <c r="K167" i="15"/>
  <c r="M167" i="15"/>
  <c r="N167" i="15"/>
  <c r="B168" i="15"/>
  <c r="C168" i="15"/>
  <c r="D168" i="15"/>
  <c r="E168" i="15"/>
  <c r="F168" i="15"/>
  <c r="G168" i="15"/>
  <c r="H168" i="15"/>
  <c r="I168" i="15"/>
  <c r="J168" i="15"/>
  <c r="K168" i="15"/>
  <c r="M168" i="15"/>
  <c r="N168" i="15"/>
  <c r="B169" i="15"/>
  <c r="C169" i="15"/>
  <c r="D169" i="15"/>
  <c r="E169" i="15"/>
  <c r="F169" i="15"/>
  <c r="G169" i="15"/>
  <c r="H169" i="15"/>
  <c r="I169" i="15"/>
  <c r="J169" i="15"/>
  <c r="K169" i="15"/>
  <c r="M169" i="15"/>
  <c r="N169" i="15"/>
  <c r="B170" i="15"/>
  <c r="C170" i="15"/>
  <c r="D170" i="15"/>
  <c r="E170" i="15"/>
  <c r="F170" i="15"/>
  <c r="G170" i="15"/>
  <c r="H170" i="15"/>
  <c r="I170" i="15"/>
  <c r="J170" i="15"/>
  <c r="K170" i="15"/>
  <c r="M170" i="15"/>
  <c r="N170" i="15"/>
  <c r="B171" i="15"/>
  <c r="C171" i="15"/>
  <c r="D171" i="15"/>
  <c r="E171" i="15"/>
  <c r="F171" i="15"/>
  <c r="G171" i="15"/>
  <c r="H171" i="15"/>
  <c r="I171" i="15"/>
  <c r="J171" i="15"/>
  <c r="K171" i="15"/>
  <c r="M171" i="15"/>
  <c r="N171" i="15"/>
  <c r="B172" i="15"/>
  <c r="C172" i="15"/>
  <c r="D172" i="15"/>
  <c r="E172" i="15"/>
  <c r="F172" i="15"/>
  <c r="G172" i="15"/>
  <c r="H172" i="15"/>
  <c r="I172" i="15"/>
  <c r="J172" i="15"/>
  <c r="K172" i="15"/>
  <c r="M172" i="15"/>
  <c r="N172" i="15"/>
  <c r="B173" i="15"/>
  <c r="C173" i="15"/>
  <c r="D173" i="15"/>
  <c r="E173" i="15"/>
  <c r="F173" i="15"/>
  <c r="G173" i="15"/>
  <c r="H173" i="15"/>
  <c r="I173" i="15"/>
  <c r="J173" i="15"/>
  <c r="K173" i="15"/>
  <c r="M173" i="15"/>
  <c r="N173" i="15"/>
  <c r="B174" i="15"/>
  <c r="C174" i="15"/>
  <c r="D174" i="15"/>
  <c r="E174" i="15"/>
  <c r="F174" i="15"/>
  <c r="G174" i="15"/>
  <c r="H174" i="15"/>
  <c r="I174" i="15"/>
  <c r="J174" i="15"/>
  <c r="K174" i="15"/>
  <c r="M174" i="15"/>
  <c r="N174" i="15"/>
  <c r="B175" i="15"/>
  <c r="C175" i="15"/>
  <c r="D175" i="15"/>
  <c r="E175" i="15"/>
  <c r="F175" i="15"/>
  <c r="G175" i="15"/>
  <c r="H175" i="15"/>
  <c r="I175" i="15"/>
  <c r="J175" i="15"/>
  <c r="K175" i="15"/>
  <c r="M175" i="15"/>
  <c r="N175" i="15"/>
  <c r="B176" i="15"/>
  <c r="C176" i="15"/>
  <c r="D176" i="15"/>
  <c r="E176" i="15"/>
  <c r="F176" i="15"/>
  <c r="G176" i="15"/>
  <c r="H176" i="15"/>
  <c r="I176" i="15"/>
  <c r="J176" i="15"/>
  <c r="K176" i="15"/>
  <c r="M176" i="15"/>
  <c r="N176" i="15"/>
  <c r="B177" i="15"/>
  <c r="C177" i="15"/>
  <c r="D177" i="15"/>
  <c r="E177" i="15"/>
  <c r="F177" i="15"/>
  <c r="G177" i="15"/>
  <c r="H177" i="15"/>
  <c r="I177" i="15"/>
  <c r="J177" i="15"/>
  <c r="K177" i="15"/>
  <c r="M177" i="15"/>
  <c r="N177" i="15"/>
  <c r="B178" i="15"/>
  <c r="C178" i="15"/>
  <c r="D178" i="15"/>
  <c r="E178" i="15"/>
  <c r="F178" i="15"/>
  <c r="G178" i="15"/>
  <c r="H178" i="15"/>
  <c r="I178" i="15"/>
  <c r="J178" i="15"/>
  <c r="K178" i="15"/>
  <c r="M178" i="15"/>
  <c r="N178" i="15"/>
  <c r="B179" i="15"/>
  <c r="C179" i="15"/>
  <c r="D179" i="15"/>
  <c r="E179" i="15"/>
  <c r="F179" i="15"/>
  <c r="G179" i="15"/>
  <c r="H179" i="15"/>
  <c r="I179" i="15"/>
  <c r="J179" i="15"/>
  <c r="K179" i="15"/>
  <c r="M179" i="15"/>
  <c r="N179" i="15"/>
  <c r="B180" i="15"/>
  <c r="C180" i="15"/>
  <c r="D180" i="15"/>
  <c r="E180" i="15"/>
  <c r="F180" i="15"/>
  <c r="G180" i="15"/>
  <c r="H180" i="15"/>
  <c r="I180" i="15"/>
  <c r="J180" i="15"/>
  <c r="K180" i="15"/>
  <c r="M180" i="15"/>
  <c r="N180" i="15"/>
  <c r="B181" i="15"/>
  <c r="C181" i="15"/>
  <c r="D181" i="15"/>
  <c r="E181" i="15"/>
  <c r="F181" i="15"/>
  <c r="G181" i="15"/>
  <c r="H181" i="15"/>
  <c r="I181" i="15"/>
  <c r="J181" i="15"/>
  <c r="K181" i="15"/>
  <c r="M181" i="15"/>
  <c r="N181" i="15"/>
  <c r="B182" i="15"/>
  <c r="C182" i="15"/>
  <c r="D182" i="15"/>
  <c r="E182" i="15"/>
  <c r="F182" i="15"/>
  <c r="G182" i="15"/>
  <c r="H182" i="15"/>
  <c r="I182" i="15"/>
  <c r="J182" i="15"/>
  <c r="K182" i="15"/>
  <c r="M182" i="15"/>
  <c r="N182" i="15"/>
  <c r="B183" i="15"/>
  <c r="C183" i="15"/>
  <c r="D183" i="15"/>
  <c r="E183" i="15"/>
  <c r="F183" i="15"/>
  <c r="G183" i="15"/>
  <c r="H183" i="15"/>
  <c r="I183" i="15"/>
  <c r="J183" i="15"/>
  <c r="K183" i="15"/>
  <c r="M183" i="15"/>
  <c r="N183" i="15"/>
  <c r="B184" i="15"/>
  <c r="C184" i="15"/>
  <c r="D184" i="15"/>
  <c r="E184" i="15"/>
  <c r="F184" i="15"/>
  <c r="G184" i="15"/>
  <c r="H184" i="15"/>
  <c r="I184" i="15"/>
  <c r="J184" i="15"/>
  <c r="K184" i="15"/>
  <c r="M184" i="15"/>
  <c r="N184" i="15"/>
  <c r="B185" i="15"/>
  <c r="C185" i="15"/>
  <c r="D185" i="15"/>
  <c r="E185" i="15"/>
  <c r="F185" i="15"/>
  <c r="G185" i="15"/>
  <c r="H185" i="15"/>
  <c r="I185" i="15"/>
  <c r="J185" i="15"/>
  <c r="K185" i="15"/>
  <c r="M185" i="15"/>
  <c r="N185" i="15"/>
  <c r="B186" i="15"/>
  <c r="C186" i="15"/>
  <c r="D186" i="15"/>
  <c r="E186" i="15"/>
  <c r="F186" i="15"/>
  <c r="G186" i="15"/>
  <c r="H186" i="15"/>
  <c r="I186" i="15"/>
  <c r="J186" i="15"/>
  <c r="K186" i="15"/>
  <c r="M186" i="15"/>
  <c r="N186" i="15"/>
  <c r="B187" i="15"/>
  <c r="C187" i="15"/>
  <c r="D187" i="15"/>
  <c r="E187" i="15"/>
  <c r="F187" i="15"/>
  <c r="G187" i="15"/>
  <c r="H187" i="15"/>
  <c r="I187" i="15"/>
  <c r="J187" i="15"/>
  <c r="K187" i="15"/>
  <c r="M187" i="15"/>
  <c r="N187" i="15"/>
  <c r="B188" i="15"/>
  <c r="C188" i="15"/>
  <c r="D188" i="15"/>
  <c r="E188" i="15"/>
  <c r="F188" i="15"/>
  <c r="G188" i="15"/>
  <c r="H188" i="15"/>
  <c r="I188" i="15"/>
  <c r="J188" i="15"/>
  <c r="K188" i="15"/>
  <c r="M188" i="15"/>
  <c r="N188" i="15"/>
  <c r="B189" i="15"/>
  <c r="C189" i="15"/>
  <c r="D189" i="15"/>
  <c r="E189" i="15"/>
  <c r="F189" i="15"/>
  <c r="G189" i="15"/>
  <c r="H189" i="15"/>
  <c r="I189" i="15"/>
  <c r="J189" i="15"/>
  <c r="K189" i="15"/>
  <c r="M189" i="15"/>
  <c r="N189" i="15"/>
  <c r="B190" i="15"/>
  <c r="C190" i="15"/>
  <c r="D190" i="15"/>
  <c r="E190" i="15"/>
  <c r="F190" i="15"/>
  <c r="G190" i="15"/>
  <c r="H190" i="15"/>
  <c r="I190" i="15"/>
  <c r="J190" i="15"/>
  <c r="K190" i="15"/>
  <c r="M190" i="15"/>
  <c r="N190" i="15"/>
  <c r="B191" i="15"/>
  <c r="C191" i="15"/>
  <c r="D191" i="15"/>
  <c r="E191" i="15"/>
  <c r="F191" i="15"/>
  <c r="G191" i="15"/>
  <c r="H191" i="15"/>
  <c r="I191" i="15"/>
  <c r="J191" i="15"/>
  <c r="K191" i="15"/>
  <c r="M191" i="15"/>
  <c r="N191" i="15"/>
  <c r="B192" i="15"/>
  <c r="C192" i="15"/>
  <c r="D192" i="15"/>
  <c r="E192" i="15"/>
  <c r="F192" i="15"/>
  <c r="G192" i="15"/>
  <c r="H192" i="15"/>
  <c r="I192" i="15"/>
  <c r="J192" i="15"/>
  <c r="K192" i="15"/>
  <c r="M192" i="15"/>
  <c r="N192" i="15"/>
  <c r="B193" i="15"/>
  <c r="C193" i="15"/>
  <c r="D193" i="15"/>
  <c r="E193" i="15"/>
  <c r="F193" i="15"/>
  <c r="G193" i="15"/>
  <c r="H193" i="15"/>
  <c r="I193" i="15"/>
  <c r="J193" i="15"/>
  <c r="K193" i="15"/>
  <c r="M193" i="15"/>
  <c r="N193" i="15"/>
  <c r="B194" i="15"/>
  <c r="C194" i="15"/>
  <c r="D194" i="15"/>
  <c r="E194" i="15"/>
  <c r="F194" i="15"/>
  <c r="G194" i="15"/>
  <c r="H194" i="15"/>
  <c r="I194" i="15"/>
  <c r="J194" i="15"/>
  <c r="K194" i="15"/>
  <c r="M194" i="15"/>
  <c r="N194" i="15"/>
  <c r="B195" i="15"/>
  <c r="C195" i="15"/>
  <c r="D195" i="15"/>
  <c r="E195" i="15"/>
  <c r="F195" i="15"/>
  <c r="G195" i="15"/>
  <c r="H195" i="15"/>
  <c r="I195" i="15"/>
  <c r="J195" i="15"/>
  <c r="K195" i="15"/>
  <c r="M195" i="15"/>
  <c r="N195" i="15"/>
  <c r="B196" i="15"/>
  <c r="C196" i="15"/>
  <c r="D196" i="15"/>
  <c r="E196" i="15"/>
  <c r="F196" i="15"/>
  <c r="G196" i="15"/>
  <c r="H196" i="15"/>
  <c r="I196" i="15"/>
  <c r="J196" i="15"/>
  <c r="K196" i="15"/>
  <c r="M196" i="15"/>
  <c r="N196" i="15"/>
  <c r="B197" i="15"/>
  <c r="C197" i="15"/>
  <c r="D197" i="15"/>
  <c r="E197" i="15"/>
  <c r="F197" i="15"/>
  <c r="G197" i="15"/>
  <c r="H197" i="15"/>
  <c r="I197" i="15"/>
  <c r="J197" i="15"/>
  <c r="K197" i="15"/>
  <c r="M197" i="15"/>
  <c r="N197" i="15"/>
  <c r="B198" i="15"/>
  <c r="C198" i="15"/>
  <c r="D198" i="15"/>
  <c r="E198" i="15"/>
  <c r="F198" i="15"/>
  <c r="G198" i="15"/>
  <c r="H198" i="15"/>
  <c r="I198" i="15"/>
  <c r="J198" i="15"/>
  <c r="K198" i="15"/>
  <c r="M198" i="15"/>
  <c r="N198" i="15"/>
  <c r="B199" i="15"/>
  <c r="C199" i="15"/>
  <c r="D199" i="15"/>
  <c r="E199" i="15"/>
  <c r="F199" i="15"/>
  <c r="G199" i="15"/>
  <c r="H199" i="15"/>
  <c r="I199" i="15"/>
  <c r="J199" i="15"/>
  <c r="K199" i="15"/>
  <c r="M199" i="15"/>
  <c r="N199" i="15"/>
  <c r="B200" i="15"/>
  <c r="C200" i="15"/>
  <c r="D200" i="15"/>
  <c r="E200" i="15"/>
  <c r="F200" i="15"/>
  <c r="G200" i="15"/>
  <c r="H200" i="15"/>
  <c r="I200" i="15"/>
  <c r="J200" i="15"/>
  <c r="K200" i="15"/>
  <c r="M200" i="15"/>
  <c r="N200" i="15"/>
  <c r="B201" i="15"/>
  <c r="C201" i="15"/>
  <c r="D201" i="15"/>
  <c r="E201" i="15"/>
  <c r="F201" i="15"/>
  <c r="G201" i="15"/>
  <c r="H201" i="15"/>
  <c r="I201" i="15"/>
  <c r="J201" i="15"/>
  <c r="K201" i="15"/>
  <c r="M201" i="15"/>
  <c r="N201" i="15"/>
  <c r="B202" i="15"/>
  <c r="C202" i="15"/>
  <c r="D202" i="15"/>
  <c r="E202" i="15"/>
  <c r="F202" i="15"/>
  <c r="G202" i="15"/>
  <c r="H202" i="15"/>
  <c r="I202" i="15"/>
  <c r="J202" i="15"/>
  <c r="K202" i="15"/>
  <c r="M202" i="15"/>
  <c r="N202" i="15"/>
  <c r="B203" i="15"/>
  <c r="C203" i="15"/>
  <c r="D203" i="15"/>
  <c r="E203" i="15"/>
  <c r="F203" i="15"/>
  <c r="G203" i="15"/>
  <c r="H203" i="15"/>
  <c r="I203" i="15"/>
  <c r="J203" i="15"/>
  <c r="K203" i="15"/>
  <c r="M203" i="15"/>
  <c r="N203" i="15"/>
  <c r="B204" i="15"/>
  <c r="C204" i="15"/>
  <c r="D204" i="15"/>
  <c r="E204" i="15"/>
  <c r="F204" i="15"/>
  <c r="G204" i="15"/>
  <c r="H204" i="15"/>
  <c r="I204" i="15"/>
  <c r="J204" i="15"/>
  <c r="K204" i="15"/>
  <c r="M204" i="15"/>
  <c r="N204" i="15"/>
  <c r="B205" i="15"/>
  <c r="C205" i="15"/>
  <c r="D205" i="15"/>
  <c r="E205" i="15"/>
  <c r="F205" i="15"/>
  <c r="G205" i="15"/>
  <c r="H205" i="15"/>
  <c r="I205" i="15"/>
  <c r="J205" i="15"/>
  <c r="K205" i="15"/>
  <c r="M205" i="15"/>
  <c r="N205" i="15"/>
  <c r="B206" i="15"/>
  <c r="C206" i="15"/>
  <c r="D206" i="15"/>
  <c r="E206" i="15"/>
  <c r="F206" i="15"/>
  <c r="G206" i="15"/>
  <c r="H206" i="15"/>
  <c r="I206" i="15"/>
  <c r="J206" i="15"/>
  <c r="K206" i="15"/>
  <c r="M206" i="15"/>
  <c r="N206" i="15"/>
  <c r="B207" i="15"/>
  <c r="C207" i="15"/>
  <c r="D207" i="15"/>
  <c r="E207" i="15"/>
  <c r="F207" i="15"/>
  <c r="G207" i="15"/>
  <c r="H207" i="15"/>
  <c r="I207" i="15"/>
  <c r="J207" i="15"/>
  <c r="K207" i="15"/>
  <c r="M207" i="15"/>
  <c r="N207" i="15"/>
  <c r="B208" i="15"/>
  <c r="C208" i="15"/>
  <c r="D208" i="15"/>
  <c r="E208" i="15"/>
  <c r="F208" i="15"/>
  <c r="G208" i="15"/>
  <c r="H208" i="15"/>
  <c r="I208" i="15"/>
  <c r="J208" i="15"/>
  <c r="K208" i="15"/>
  <c r="M208" i="15"/>
  <c r="N208" i="15"/>
  <c r="B209" i="15"/>
  <c r="C209" i="15"/>
  <c r="D209" i="15"/>
  <c r="E209" i="15"/>
  <c r="F209" i="15"/>
  <c r="G209" i="15"/>
  <c r="H209" i="15"/>
  <c r="I209" i="15"/>
  <c r="J209" i="15"/>
  <c r="K209" i="15"/>
  <c r="M209" i="15"/>
  <c r="N209" i="15"/>
  <c r="B210" i="15"/>
  <c r="C210" i="15"/>
  <c r="D210" i="15"/>
  <c r="E210" i="15"/>
  <c r="F210" i="15"/>
  <c r="G210" i="15"/>
  <c r="H210" i="15"/>
  <c r="I210" i="15"/>
  <c r="J210" i="15"/>
  <c r="K210" i="15"/>
  <c r="M210" i="15"/>
  <c r="N210" i="15"/>
  <c r="B211" i="15"/>
  <c r="C211" i="15"/>
  <c r="D211" i="15"/>
  <c r="E211" i="15"/>
  <c r="F211" i="15"/>
  <c r="G211" i="15"/>
  <c r="H211" i="15"/>
  <c r="I211" i="15"/>
  <c r="J211" i="15"/>
  <c r="K211" i="15"/>
  <c r="M211" i="15"/>
  <c r="N211" i="15"/>
  <c r="B212" i="15"/>
  <c r="C212" i="15"/>
  <c r="D212" i="15"/>
  <c r="E212" i="15"/>
  <c r="F212" i="15"/>
  <c r="G212" i="15"/>
  <c r="H212" i="15"/>
  <c r="I212" i="15"/>
  <c r="J212" i="15"/>
  <c r="K212" i="15"/>
  <c r="M212" i="15"/>
  <c r="N212" i="15"/>
  <c r="B213" i="15"/>
  <c r="C213" i="15"/>
  <c r="D213" i="15"/>
  <c r="E213" i="15"/>
  <c r="F213" i="15"/>
  <c r="G213" i="15"/>
  <c r="H213" i="15"/>
  <c r="I213" i="15"/>
  <c r="J213" i="15"/>
  <c r="K213" i="15"/>
  <c r="M213" i="15"/>
  <c r="N213" i="15"/>
  <c r="B214" i="15"/>
  <c r="C214" i="15"/>
  <c r="D214" i="15"/>
  <c r="E214" i="15"/>
  <c r="F214" i="15"/>
  <c r="G214" i="15"/>
  <c r="H214" i="15"/>
  <c r="I214" i="15"/>
  <c r="J214" i="15"/>
  <c r="K214" i="15"/>
  <c r="M214" i="15"/>
  <c r="N214" i="15"/>
  <c r="B215" i="15"/>
  <c r="C215" i="15"/>
  <c r="D215" i="15"/>
  <c r="E215" i="15"/>
  <c r="F215" i="15"/>
  <c r="G215" i="15"/>
  <c r="H215" i="15"/>
  <c r="I215" i="15"/>
  <c r="J215" i="15"/>
  <c r="K215" i="15"/>
  <c r="M215" i="15"/>
  <c r="N215" i="15"/>
  <c r="B216" i="15"/>
  <c r="C216" i="15"/>
  <c r="D216" i="15"/>
  <c r="E216" i="15"/>
  <c r="F216" i="15"/>
  <c r="G216" i="15"/>
  <c r="H216" i="15"/>
  <c r="I216" i="15"/>
  <c r="J216" i="15"/>
  <c r="K216" i="15"/>
  <c r="M216" i="15"/>
  <c r="N216" i="15"/>
  <c r="B217" i="15"/>
  <c r="C217" i="15"/>
  <c r="D217" i="15"/>
  <c r="E217" i="15"/>
  <c r="F217" i="15"/>
  <c r="G217" i="15"/>
  <c r="H217" i="15"/>
  <c r="I217" i="15"/>
  <c r="J217" i="15"/>
  <c r="K217" i="15"/>
  <c r="M217" i="15"/>
  <c r="N217" i="15"/>
  <c r="B218" i="15"/>
  <c r="C218" i="15"/>
  <c r="D218" i="15"/>
  <c r="E218" i="15"/>
  <c r="F218" i="15"/>
  <c r="G218" i="15"/>
  <c r="H218" i="15"/>
  <c r="I218" i="15"/>
  <c r="J218" i="15"/>
  <c r="K218" i="15"/>
  <c r="M218" i="15"/>
  <c r="N218" i="15"/>
  <c r="B219" i="15"/>
  <c r="C219" i="15"/>
  <c r="D219" i="15"/>
  <c r="E219" i="15"/>
  <c r="F219" i="15"/>
  <c r="G219" i="15"/>
  <c r="H219" i="15"/>
  <c r="I219" i="15"/>
  <c r="J219" i="15"/>
  <c r="K219" i="15"/>
  <c r="M219" i="15"/>
  <c r="N219" i="15"/>
  <c r="B220" i="15"/>
  <c r="C220" i="15"/>
  <c r="D220" i="15"/>
  <c r="E220" i="15"/>
  <c r="F220" i="15"/>
  <c r="G220" i="15"/>
  <c r="H220" i="15"/>
  <c r="I220" i="15"/>
  <c r="J220" i="15"/>
  <c r="K220" i="15"/>
  <c r="M220" i="15"/>
  <c r="N220" i="15"/>
  <c r="B221" i="15"/>
  <c r="C221" i="15"/>
  <c r="D221" i="15"/>
  <c r="E221" i="15"/>
  <c r="F221" i="15"/>
  <c r="G221" i="15"/>
  <c r="H221" i="15"/>
  <c r="I221" i="15"/>
  <c r="J221" i="15"/>
  <c r="K221" i="15"/>
  <c r="M221" i="15"/>
  <c r="N221" i="15"/>
  <c r="B222" i="15"/>
  <c r="C222" i="15"/>
  <c r="D222" i="15"/>
  <c r="E222" i="15"/>
  <c r="F222" i="15"/>
  <c r="G222" i="15"/>
  <c r="H222" i="15"/>
  <c r="I222" i="15"/>
  <c r="J222" i="15"/>
  <c r="K222" i="15"/>
  <c r="M222" i="15"/>
  <c r="N222" i="15"/>
  <c r="B223" i="15"/>
  <c r="C223" i="15"/>
  <c r="D223" i="15"/>
  <c r="E223" i="15"/>
  <c r="F223" i="15"/>
  <c r="G223" i="15"/>
  <c r="H223" i="15"/>
  <c r="I223" i="15"/>
  <c r="J223" i="15"/>
  <c r="K223" i="15"/>
  <c r="M223" i="15"/>
  <c r="N223" i="15"/>
  <c r="B224" i="15"/>
  <c r="C224" i="15"/>
  <c r="D224" i="15"/>
  <c r="E224" i="15"/>
  <c r="F224" i="15"/>
  <c r="G224" i="15"/>
  <c r="H224" i="15"/>
  <c r="I224" i="15"/>
  <c r="J224" i="15"/>
  <c r="K224" i="15"/>
  <c r="M224" i="15"/>
  <c r="N224" i="15"/>
  <c r="B225" i="15"/>
  <c r="C225" i="15"/>
  <c r="D225" i="15"/>
  <c r="E225" i="15"/>
  <c r="F225" i="15"/>
  <c r="G225" i="15"/>
  <c r="H225" i="15"/>
  <c r="I225" i="15"/>
  <c r="J225" i="15"/>
  <c r="K225" i="15"/>
  <c r="M225" i="15"/>
  <c r="N225" i="15"/>
  <c r="B226" i="15"/>
  <c r="C226" i="15"/>
  <c r="D226" i="15"/>
  <c r="E226" i="15"/>
  <c r="F226" i="15"/>
  <c r="G226" i="15"/>
  <c r="H226" i="15"/>
  <c r="I226" i="15"/>
  <c r="J226" i="15"/>
  <c r="K226" i="15"/>
  <c r="M226" i="15"/>
  <c r="N226" i="15"/>
  <c r="B227" i="15"/>
  <c r="C227" i="15"/>
  <c r="D227" i="15"/>
  <c r="E227" i="15"/>
  <c r="F227" i="15"/>
  <c r="G227" i="15"/>
  <c r="H227" i="15"/>
  <c r="I227" i="15"/>
  <c r="J227" i="15"/>
  <c r="K227" i="15"/>
  <c r="M227" i="15"/>
  <c r="N227" i="15"/>
  <c r="B228" i="15"/>
  <c r="C228" i="15"/>
  <c r="D228" i="15"/>
  <c r="E228" i="15"/>
  <c r="F228" i="15"/>
  <c r="G228" i="15"/>
  <c r="H228" i="15"/>
  <c r="I228" i="15"/>
  <c r="J228" i="15"/>
  <c r="K228" i="15"/>
  <c r="M228" i="15"/>
  <c r="N228" i="15"/>
  <c r="B229" i="15"/>
  <c r="C229" i="15"/>
  <c r="D229" i="15"/>
  <c r="E229" i="15"/>
  <c r="F229" i="15"/>
  <c r="G229" i="15"/>
  <c r="H229" i="15"/>
  <c r="I229" i="15"/>
  <c r="J229" i="15"/>
  <c r="K229" i="15"/>
  <c r="M229" i="15"/>
  <c r="N229" i="15"/>
  <c r="B230" i="15"/>
  <c r="C230" i="15"/>
  <c r="D230" i="15"/>
  <c r="E230" i="15"/>
  <c r="F230" i="15"/>
  <c r="G230" i="15"/>
  <c r="H230" i="15"/>
  <c r="I230" i="15"/>
  <c r="J230" i="15"/>
  <c r="K230" i="15"/>
  <c r="M230" i="15"/>
  <c r="N230" i="15"/>
  <c r="B231" i="15"/>
  <c r="C231" i="15"/>
  <c r="D231" i="15"/>
  <c r="E231" i="15"/>
  <c r="F231" i="15"/>
  <c r="G231" i="15"/>
  <c r="H231" i="15"/>
  <c r="I231" i="15"/>
  <c r="J231" i="15"/>
  <c r="K231" i="15"/>
  <c r="M231" i="15"/>
  <c r="N231" i="15"/>
  <c r="B232" i="15"/>
  <c r="C232" i="15"/>
  <c r="D232" i="15"/>
  <c r="E232" i="15"/>
  <c r="F232" i="15"/>
  <c r="G232" i="15"/>
  <c r="H232" i="15"/>
  <c r="I232" i="15"/>
  <c r="J232" i="15"/>
  <c r="K232" i="15"/>
  <c r="M232" i="15"/>
  <c r="N232" i="15"/>
  <c r="B233" i="15"/>
  <c r="C233" i="15"/>
  <c r="D233" i="15"/>
  <c r="E233" i="15"/>
  <c r="F233" i="15"/>
  <c r="G233" i="15"/>
  <c r="H233" i="15"/>
  <c r="I233" i="15"/>
  <c r="J233" i="15"/>
  <c r="K233" i="15"/>
  <c r="M233" i="15"/>
  <c r="N233" i="15"/>
  <c r="B234" i="15"/>
  <c r="C234" i="15"/>
  <c r="D234" i="15"/>
  <c r="E234" i="15"/>
  <c r="F234" i="15"/>
  <c r="G234" i="15"/>
  <c r="H234" i="15"/>
  <c r="I234" i="15"/>
  <c r="J234" i="15"/>
  <c r="K234" i="15"/>
  <c r="M234" i="15"/>
  <c r="N234" i="15"/>
  <c r="B235" i="15"/>
  <c r="C235" i="15"/>
  <c r="D235" i="15"/>
  <c r="E235" i="15"/>
  <c r="F235" i="15"/>
  <c r="G235" i="15"/>
  <c r="H235" i="15"/>
  <c r="I235" i="15"/>
  <c r="J235" i="15"/>
  <c r="K235" i="15"/>
  <c r="M235" i="15"/>
  <c r="N235" i="15"/>
  <c r="B236" i="15"/>
  <c r="C236" i="15"/>
  <c r="D236" i="15"/>
  <c r="E236" i="15"/>
  <c r="F236" i="15"/>
  <c r="G236" i="15"/>
  <c r="H236" i="15"/>
  <c r="I236" i="15"/>
  <c r="J236" i="15"/>
  <c r="K236" i="15"/>
  <c r="M236" i="15"/>
  <c r="N236" i="15"/>
  <c r="B237" i="15"/>
  <c r="C237" i="15"/>
  <c r="D237" i="15"/>
  <c r="E237" i="15"/>
  <c r="F237" i="15"/>
  <c r="G237" i="15"/>
  <c r="H237" i="15"/>
  <c r="I237" i="15"/>
  <c r="J237" i="15"/>
  <c r="K237" i="15"/>
  <c r="M237" i="15"/>
  <c r="N237" i="15"/>
  <c r="B238" i="15"/>
  <c r="C238" i="15"/>
  <c r="D238" i="15"/>
  <c r="E238" i="15"/>
  <c r="F238" i="15"/>
  <c r="G238" i="15"/>
  <c r="H238" i="15"/>
  <c r="I238" i="15"/>
  <c r="J238" i="15"/>
  <c r="K238" i="15"/>
  <c r="M238" i="15"/>
  <c r="N238" i="15"/>
  <c r="B239" i="15"/>
  <c r="C239" i="15"/>
  <c r="D239" i="15"/>
  <c r="E239" i="15"/>
  <c r="F239" i="15"/>
  <c r="G239" i="15"/>
  <c r="H239" i="15"/>
  <c r="I239" i="15"/>
  <c r="J239" i="15"/>
  <c r="K239" i="15"/>
  <c r="M239" i="15"/>
  <c r="N239" i="15"/>
  <c r="B240" i="15"/>
  <c r="C240" i="15"/>
  <c r="D240" i="15"/>
  <c r="E240" i="15"/>
  <c r="F240" i="15"/>
  <c r="G240" i="15"/>
  <c r="H240" i="15"/>
  <c r="I240" i="15"/>
  <c r="J240" i="15"/>
  <c r="K240" i="15"/>
  <c r="M240" i="15"/>
  <c r="N240" i="15"/>
  <c r="B241" i="15"/>
  <c r="C241" i="15"/>
  <c r="D241" i="15"/>
  <c r="E241" i="15"/>
  <c r="F241" i="15"/>
  <c r="G241" i="15"/>
  <c r="H241" i="15"/>
  <c r="I241" i="15"/>
  <c r="J241" i="15"/>
  <c r="K241" i="15"/>
  <c r="M241" i="15"/>
  <c r="N241" i="15"/>
  <c r="B242" i="15"/>
  <c r="C242" i="15"/>
  <c r="D242" i="15"/>
  <c r="E242" i="15"/>
  <c r="F242" i="15"/>
  <c r="G242" i="15"/>
  <c r="H242" i="15"/>
  <c r="I242" i="15"/>
  <c r="J242" i="15"/>
  <c r="K242" i="15"/>
  <c r="M242" i="15"/>
  <c r="N242" i="15"/>
  <c r="B243" i="15"/>
  <c r="C243" i="15"/>
  <c r="D243" i="15"/>
  <c r="E243" i="15"/>
  <c r="F243" i="15"/>
  <c r="G243" i="15"/>
  <c r="H243" i="15"/>
  <c r="I243" i="15"/>
  <c r="J243" i="15"/>
  <c r="K243" i="15"/>
  <c r="M243" i="15"/>
  <c r="N243" i="15"/>
  <c r="B244" i="15"/>
  <c r="C244" i="15"/>
  <c r="D244" i="15"/>
  <c r="E244" i="15"/>
  <c r="F244" i="15"/>
  <c r="G244" i="15"/>
  <c r="H244" i="15"/>
  <c r="I244" i="15"/>
  <c r="J244" i="15"/>
  <c r="K244" i="15"/>
  <c r="M244" i="15"/>
  <c r="N244" i="15"/>
  <c r="B245" i="15"/>
  <c r="C245" i="15"/>
  <c r="D245" i="15"/>
  <c r="E245" i="15"/>
  <c r="F245" i="15"/>
  <c r="G245" i="15"/>
  <c r="H245" i="15"/>
  <c r="I245" i="15"/>
  <c r="J245" i="15"/>
  <c r="K245" i="15"/>
  <c r="M245" i="15"/>
  <c r="N245" i="15"/>
  <c r="B246" i="15"/>
  <c r="C246" i="15"/>
  <c r="D246" i="15"/>
  <c r="E246" i="15"/>
  <c r="F246" i="15"/>
  <c r="G246" i="15"/>
  <c r="H246" i="15"/>
  <c r="I246" i="15"/>
  <c r="J246" i="15"/>
  <c r="K246" i="15"/>
  <c r="M246" i="15"/>
  <c r="N246" i="15"/>
  <c r="B247" i="15"/>
  <c r="C247" i="15"/>
  <c r="D247" i="15"/>
  <c r="E247" i="15"/>
  <c r="F247" i="15"/>
  <c r="G247" i="15"/>
  <c r="H247" i="15"/>
  <c r="I247" i="15"/>
  <c r="J247" i="15"/>
  <c r="K247" i="15"/>
  <c r="M247" i="15"/>
  <c r="N247" i="15"/>
  <c r="B248" i="15"/>
  <c r="C248" i="15"/>
  <c r="D248" i="15"/>
  <c r="E248" i="15"/>
  <c r="F248" i="15"/>
  <c r="G248" i="15"/>
  <c r="H248" i="15"/>
  <c r="I248" i="15"/>
  <c r="J248" i="15"/>
  <c r="K248" i="15"/>
  <c r="M248" i="15"/>
  <c r="N248" i="15"/>
  <c r="B249" i="15"/>
  <c r="C249" i="15"/>
  <c r="D249" i="15"/>
  <c r="E249" i="15"/>
  <c r="F249" i="15"/>
  <c r="G249" i="15"/>
  <c r="H249" i="15"/>
  <c r="I249" i="15"/>
  <c r="J249" i="15"/>
  <c r="K249" i="15"/>
  <c r="M249" i="15"/>
  <c r="N249" i="15"/>
  <c r="B250" i="15"/>
  <c r="C250" i="15"/>
  <c r="D250" i="15"/>
  <c r="E250" i="15"/>
  <c r="F250" i="15"/>
  <c r="G250" i="15"/>
  <c r="H250" i="15"/>
  <c r="I250" i="15"/>
  <c r="J250" i="15"/>
  <c r="K250" i="15"/>
  <c r="M250" i="15"/>
  <c r="N250" i="15"/>
  <c r="B251" i="15"/>
  <c r="C251" i="15"/>
  <c r="D251" i="15"/>
  <c r="E251" i="15"/>
  <c r="F251" i="15"/>
  <c r="G251" i="15"/>
  <c r="H251" i="15"/>
  <c r="I251" i="15"/>
  <c r="J251" i="15"/>
  <c r="K251" i="15"/>
  <c r="M251" i="15"/>
  <c r="N251" i="15"/>
  <c r="B252" i="15"/>
  <c r="C252" i="15"/>
  <c r="D252" i="15"/>
  <c r="E252" i="15"/>
  <c r="F252" i="15"/>
  <c r="G252" i="15"/>
  <c r="H252" i="15"/>
  <c r="I252" i="15"/>
  <c r="J252" i="15"/>
  <c r="K252" i="15"/>
  <c r="M252" i="15"/>
  <c r="N252" i="15"/>
  <c r="B253" i="15"/>
  <c r="C253" i="15"/>
  <c r="D253" i="15"/>
  <c r="E253" i="15"/>
  <c r="F253" i="15"/>
  <c r="G253" i="15"/>
  <c r="H253" i="15"/>
  <c r="I253" i="15"/>
  <c r="J253" i="15"/>
  <c r="K253" i="15"/>
  <c r="M253" i="15"/>
  <c r="N253" i="15"/>
  <c r="B254" i="15"/>
  <c r="C254" i="15"/>
  <c r="D254" i="15"/>
  <c r="E254" i="15"/>
  <c r="F254" i="15"/>
  <c r="G254" i="15"/>
  <c r="H254" i="15"/>
  <c r="I254" i="15"/>
  <c r="J254" i="15"/>
  <c r="K254" i="15"/>
  <c r="M254" i="15"/>
  <c r="N254" i="15"/>
  <c r="B255" i="15"/>
  <c r="C255" i="15"/>
  <c r="D255" i="15"/>
  <c r="E255" i="15"/>
  <c r="F255" i="15"/>
  <c r="G255" i="15"/>
  <c r="H255" i="15"/>
  <c r="I255" i="15"/>
  <c r="J255" i="15"/>
  <c r="K255" i="15"/>
  <c r="M255" i="15"/>
  <c r="N255" i="15"/>
  <c r="B256" i="15"/>
  <c r="C256" i="15"/>
  <c r="D256" i="15"/>
  <c r="E256" i="15"/>
  <c r="F256" i="15"/>
  <c r="G256" i="15"/>
  <c r="H256" i="15"/>
  <c r="I256" i="15"/>
  <c r="J256" i="15"/>
  <c r="K256" i="15"/>
  <c r="M256" i="15"/>
  <c r="N256" i="15"/>
  <c r="B257" i="15"/>
  <c r="C257" i="15"/>
  <c r="D257" i="15"/>
  <c r="E257" i="15"/>
  <c r="F257" i="15"/>
  <c r="G257" i="15"/>
  <c r="H257" i="15"/>
  <c r="I257" i="15"/>
  <c r="J257" i="15"/>
  <c r="K257" i="15"/>
  <c r="M257" i="15"/>
  <c r="N257" i="15"/>
  <c r="B258" i="15"/>
  <c r="C258" i="15"/>
  <c r="D258" i="15"/>
  <c r="E258" i="15"/>
  <c r="F258" i="15"/>
  <c r="G258" i="15"/>
  <c r="H258" i="15"/>
  <c r="I258" i="15"/>
  <c r="J258" i="15"/>
  <c r="K258" i="15"/>
  <c r="M258" i="15"/>
  <c r="N258" i="15"/>
  <c r="B259" i="15"/>
  <c r="C259" i="15"/>
  <c r="D259" i="15"/>
  <c r="E259" i="15"/>
  <c r="F259" i="15"/>
  <c r="G259" i="15"/>
  <c r="H259" i="15"/>
  <c r="I259" i="15"/>
  <c r="J259" i="15"/>
  <c r="K259" i="15"/>
  <c r="M259" i="15"/>
  <c r="N259" i="15"/>
  <c r="B260" i="15"/>
  <c r="C260" i="15"/>
  <c r="D260" i="15"/>
  <c r="E260" i="15"/>
  <c r="F260" i="15"/>
  <c r="G260" i="15"/>
  <c r="H260" i="15"/>
  <c r="I260" i="15"/>
  <c r="J260" i="15"/>
  <c r="K260" i="15"/>
  <c r="M260" i="15"/>
  <c r="N260" i="15"/>
  <c r="B261" i="15"/>
  <c r="C261" i="15"/>
  <c r="D261" i="15"/>
  <c r="E261" i="15"/>
  <c r="F261" i="15"/>
  <c r="G261" i="15"/>
  <c r="H261" i="15"/>
  <c r="I261" i="15"/>
  <c r="J261" i="15"/>
  <c r="K261" i="15"/>
  <c r="M261" i="15"/>
  <c r="N261" i="15"/>
  <c r="B262" i="15"/>
  <c r="C262" i="15"/>
  <c r="D262" i="15"/>
  <c r="E262" i="15"/>
  <c r="F262" i="15"/>
  <c r="G262" i="15"/>
  <c r="H262" i="15"/>
  <c r="I262" i="15"/>
  <c r="J262" i="15"/>
  <c r="K262" i="15"/>
  <c r="M262" i="15"/>
  <c r="N262" i="15"/>
  <c r="B263" i="15"/>
  <c r="C263" i="15"/>
  <c r="D263" i="15"/>
  <c r="E263" i="15"/>
  <c r="F263" i="15"/>
  <c r="G263" i="15"/>
  <c r="H263" i="15"/>
  <c r="I263" i="15"/>
  <c r="J263" i="15"/>
  <c r="K263" i="15"/>
  <c r="M263" i="15"/>
  <c r="N263" i="15"/>
  <c r="B264" i="15"/>
  <c r="C264" i="15"/>
  <c r="D264" i="15"/>
  <c r="E264" i="15"/>
  <c r="F264" i="15"/>
  <c r="G264" i="15"/>
  <c r="H264" i="15"/>
  <c r="I264" i="15"/>
  <c r="J264" i="15"/>
  <c r="K264" i="15"/>
  <c r="M264" i="15"/>
  <c r="N264" i="15"/>
  <c r="B265" i="15"/>
  <c r="C265" i="15"/>
  <c r="D265" i="15"/>
  <c r="E265" i="15"/>
  <c r="F265" i="15"/>
  <c r="G265" i="15"/>
  <c r="H265" i="15"/>
  <c r="I265" i="15"/>
  <c r="J265" i="15"/>
  <c r="K265" i="15"/>
  <c r="M265" i="15"/>
  <c r="N265" i="15"/>
  <c r="B266" i="15"/>
  <c r="C266" i="15"/>
  <c r="D266" i="15"/>
  <c r="E266" i="15"/>
  <c r="F266" i="15"/>
  <c r="G266" i="15"/>
  <c r="H266" i="15"/>
  <c r="I266" i="15"/>
  <c r="J266" i="15"/>
  <c r="K266" i="15"/>
  <c r="M266" i="15"/>
  <c r="N266" i="15"/>
  <c r="B267" i="15"/>
  <c r="C267" i="15"/>
  <c r="D267" i="15"/>
  <c r="E267" i="15"/>
  <c r="F267" i="15"/>
  <c r="G267" i="15"/>
  <c r="H267" i="15"/>
  <c r="I267" i="15"/>
  <c r="J267" i="15"/>
  <c r="K267" i="15"/>
  <c r="M267" i="15"/>
  <c r="N267" i="15"/>
  <c r="B268" i="15"/>
  <c r="C268" i="15"/>
  <c r="D268" i="15"/>
  <c r="E268" i="15"/>
  <c r="F268" i="15"/>
  <c r="G268" i="15"/>
  <c r="H268" i="15"/>
  <c r="I268" i="15"/>
  <c r="J268" i="15"/>
  <c r="K268" i="15"/>
  <c r="M268" i="15"/>
  <c r="N268" i="15"/>
  <c r="B269" i="15"/>
  <c r="C269" i="15"/>
  <c r="D269" i="15"/>
  <c r="E269" i="15"/>
  <c r="F269" i="15"/>
  <c r="G269" i="15"/>
  <c r="H269" i="15"/>
  <c r="I269" i="15"/>
  <c r="J269" i="15"/>
  <c r="K269" i="15"/>
  <c r="M269" i="15"/>
  <c r="N269" i="15"/>
  <c r="B270" i="15"/>
  <c r="C270" i="15"/>
  <c r="D270" i="15"/>
  <c r="E270" i="15"/>
  <c r="F270" i="15"/>
  <c r="G270" i="15"/>
  <c r="H270" i="15"/>
  <c r="I270" i="15"/>
  <c r="J270" i="15"/>
  <c r="K270" i="15"/>
  <c r="M270" i="15"/>
  <c r="N270" i="15"/>
  <c r="B271" i="15"/>
  <c r="C271" i="15"/>
  <c r="D271" i="15"/>
  <c r="E271" i="15"/>
  <c r="F271" i="15"/>
  <c r="G271" i="15"/>
  <c r="H271" i="15"/>
  <c r="I271" i="15"/>
  <c r="J271" i="15"/>
  <c r="K271" i="15"/>
  <c r="M271" i="15"/>
  <c r="N271" i="15"/>
  <c r="B272" i="15"/>
  <c r="C272" i="15"/>
  <c r="D272" i="15"/>
  <c r="E272" i="15"/>
  <c r="F272" i="15"/>
  <c r="G272" i="15"/>
  <c r="H272" i="15"/>
  <c r="I272" i="15"/>
  <c r="J272" i="15"/>
  <c r="K272" i="15"/>
  <c r="M272" i="15"/>
  <c r="N272" i="15"/>
  <c r="B273" i="15"/>
  <c r="C273" i="15"/>
  <c r="D273" i="15"/>
  <c r="E273" i="15"/>
  <c r="F273" i="15"/>
  <c r="G273" i="15"/>
  <c r="H273" i="15"/>
  <c r="I273" i="15"/>
  <c r="J273" i="15"/>
  <c r="K273" i="15"/>
  <c r="M273" i="15"/>
  <c r="N273" i="15"/>
  <c r="B274" i="15"/>
  <c r="C274" i="15"/>
  <c r="D274" i="15"/>
  <c r="E274" i="15"/>
  <c r="F274" i="15"/>
  <c r="G274" i="15"/>
  <c r="H274" i="15"/>
  <c r="I274" i="15"/>
  <c r="J274" i="15"/>
  <c r="K274" i="15"/>
  <c r="M274" i="15"/>
  <c r="N274" i="15"/>
  <c r="B275" i="15"/>
  <c r="C275" i="15"/>
  <c r="D275" i="15"/>
  <c r="E275" i="15"/>
  <c r="F275" i="15"/>
  <c r="G275" i="15"/>
  <c r="H275" i="15"/>
  <c r="I275" i="15"/>
  <c r="J275" i="15"/>
  <c r="K275" i="15"/>
  <c r="M275" i="15"/>
  <c r="N275" i="15"/>
  <c r="B276" i="15"/>
  <c r="C276" i="15"/>
  <c r="D276" i="15"/>
  <c r="E276" i="15"/>
  <c r="F276" i="15"/>
  <c r="G276" i="15"/>
  <c r="H276" i="15"/>
  <c r="I276" i="15"/>
  <c r="J276" i="15"/>
  <c r="K276" i="15"/>
  <c r="M276" i="15"/>
  <c r="N276" i="15"/>
  <c r="B277" i="15"/>
  <c r="C277" i="15"/>
  <c r="D277" i="15"/>
  <c r="E277" i="15"/>
  <c r="F277" i="15"/>
  <c r="G277" i="15"/>
  <c r="H277" i="15"/>
  <c r="I277" i="15"/>
  <c r="J277" i="15"/>
  <c r="K277" i="15"/>
  <c r="M277" i="15"/>
  <c r="N277" i="15"/>
  <c r="B278" i="15"/>
  <c r="C278" i="15"/>
  <c r="D278" i="15"/>
  <c r="E278" i="15"/>
  <c r="F278" i="15"/>
  <c r="G278" i="15"/>
  <c r="H278" i="15"/>
  <c r="I278" i="15"/>
  <c r="J278" i="15"/>
  <c r="K278" i="15"/>
  <c r="M278" i="15"/>
  <c r="N278" i="15"/>
  <c r="B279" i="15"/>
  <c r="C279" i="15"/>
  <c r="D279" i="15"/>
  <c r="E279" i="15"/>
  <c r="F279" i="15"/>
  <c r="G279" i="15"/>
  <c r="H279" i="15"/>
  <c r="I279" i="15"/>
  <c r="J279" i="15"/>
  <c r="K279" i="15"/>
  <c r="M279" i="15"/>
  <c r="N279" i="15"/>
  <c r="B280" i="15"/>
  <c r="C280" i="15"/>
  <c r="D280" i="15"/>
  <c r="E280" i="15"/>
  <c r="F280" i="15"/>
  <c r="G280" i="15"/>
  <c r="H280" i="15"/>
  <c r="I280" i="15"/>
  <c r="J280" i="15"/>
  <c r="K280" i="15"/>
  <c r="M280" i="15"/>
  <c r="N280" i="15"/>
  <c r="B281" i="15"/>
  <c r="C281" i="15"/>
  <c r="D281" i="15"/>
  <c r="E281" i="15"/>
  <c r="F281" i="15"/>
  <c r="G281" i="15"/>
  <c r="H281" i="15"/>
  <c r="I281" i="15"/>
  <c r="J281" i="15"/>
  <c r="K281" i="15"/>
  <c r="M281" i="15"/>
  <c r="N281" i="15"/>
  <c r="B282" i="15"/>
  <c r="C282" i="15"/>
  <c r="D282" i="15"/>
  <c r="E282" i="15"/>
  <c r="F282" i="15"/>
  <c r="G282" i="15"/>
  <c r="H282" i="15"/>
  <c r="I282" i="15"/>
  <c r="J282" i="15"/>
  <c r="K282" i="15"/>
  <c r="M282" i="15"/>
  <c r="N282" i="15"/>
  <c r="B283" i="15"/>
  <c r="C283" i="15"/>
  <c r="D283" i="15"/>
  <c r="E283" i="15"/>
  <c r="F283" i="15"/>
  <c r="G283" i="15"/>
  <c r="H283" i="15"/>
  <c r="I283" i="15"/>
  <c r="J283" i="15"/>
  <c r="K283" i="15"/>
  <c r="M283" i="15"/>
  <c r="N283" i="15"/>
  <c r="B284" i="15"/>
  <c r="C284" i="15"/>
  <c r="D284" i="15"/>
  <c r="E284" i="15"/>
  <c r="F284" i="15"/>
  <c r="G284" i="15"/>
  <c r="H284" i="15"/>
  <c r="I284" i="15"/>
  <c r="J284" i="15"/>
  <c r="K284" i="15"/>
  <c r="M284" i="15"/>
  <c r="N284" i="15"/>
  <c r="B285" i="15"/>
  <c r="C285" i="15"/>
  <c r="D285" i="15"/>
  <c r="E285" i="15"/>
  <c r="F285" i="15"/>
  <c r="G285" i="15"/>
  <c r="H285" i="15"/>
  <c r="I285" i="15"/>
  <c r="J285" i="15"/>
  <c r="K285" i="15"/>
  <c r="M285" i="15"/>
  <c r="N285" i="15"/>
  <c r="B286" i="15"/>
  <c r="C286" i="15"/>
  <c r="D286" i="15"/>
  <c r="E286" i="15"/>
  <c r="F286" i="15"/>
  <c r="G286" i="15"/>
  <c r="H286" i="15"/>
  <c r="I286" i="15"/>
  <c r="J286" i="15"/>
  <c r="K286" i="15"/>
  <c r="M286" i="15"/>
  <c r="N286" i="15"/>
  <c r="B287" i="15"/>
  <c r="C287" i="15"/>
  <c r="D287" i="15"/>
  <c r="E287" i="15"/>
  <c r="F287" i="15"/>
  <c r="G287" i="15"/>
  <c r="H287" i="15"/>
  <c r="I287" i="15"/>
  <c r="J287" i="15"/>
  <c r="K287" i="15"/>
  <c r="M287" i="15"/>
  <c r="N287" i="15"/>
  <c r="B288" i="15"/>
  <c r="C288" i="15"/>
  <c r="D288" i="15"/>
  <c r="E288" i="15"/>
  <c r="F288" i="15"/>
  <c r="G288" i="15"/>
  <c r="H288" i="15"/>
  <c r="I288" i="15"/>
  <c r="J288" i="15"/>
  <c r="K288" i="15"/>
  <c r="M288" i="15"/>
  <c r="N288" i="15"/>
  <c r="B289" i="15"/>
  <c r="C289" i="15"/>
  <c r="D289" i="15"/>
  <c r="E289" i="15"/>
  <c r="F289" i="15"/>
  <c r="G289" i="15"/>
  <c r="H289" i="15"/>
  <c r="I289" i="15"/>
  <c r="J289" i="15"/>
  <c r="K289" i="15"/>
  <c r="M289" i="15"/>
  <c r="N289" i="15"/>
  <c r="B290" i="15"/>
  <c r="C290" i="15"/>
  <c r="D290" i="15"/>
  <c r="E290" i="15"/>
  <c r="F290" i="15"/>
  <c r="G290" i="15"/>
  <c r="H290" i="15"/>
  <c r="I290" i="15"/>
  <c r="J290" i="15"/>
  <c r="K290" i="15"/>
  <c r="M290" i="15"/>
  <c r="N290" i="15"/>
  <c r="B291" i="15"/>
  <c r="C291" i="15"/>
  <c r="D291" i="15"/>
  <c r="E291" i="15"/>
  <c r="F291" i="15"/>
  <c r="G291" i="15"/>
  <c r="H291" i="15"/>
  <c r="I291" i="15"/>
  <c r="J291" i="15"/>
  <c r="K291" i="15"/>
  <c r="M291" i="15"/>
  <c r="N291" i="15"/>
  <c r="B292" i="15"/>
  <c r="C292" i="15"/>
  <c r="D292" i="15"/>
  <c r="E292" i="15"/>
  <c r="F292" i="15"/>
  <c r="G292" i="15"/>
  <c r="H292" i="15"/>
  <c r="I292" i="15"/>
  <c r="J292" i="15"/>
  <c r="K292" i="15"/>
  <c r="M292" i="15"/>
  <c r="N292" i="15"/>
  <c r="B293" i="15"/>
  <c r="C293" i="15"/>
  <c r="D293" i="15"/>
  <c r="E293" i="15"/>
  <c r="F293" i="15"/>
  <c r="G293" i="15"/>
  <c r="H293" i="15"/>
  <c r="I293" i="15"/>
  <c r="J293" i="15"/>
  <c r="K293" i="15"/>
  <c r="M293" i="15"/>
  <c r="N293" i="15"/>
  <c r="B294" i="15"/>
  <c r="C294" i="15"/>
  <c r="D294" i="15"/>
  <c r="E294" i="15"/>
  <c r="F294" i="15"/>
  <c r="G294" i="15"/>
  <c r="H294" i="15"/>
  <c r="I294" i="15"/>
  <c r="J294" i="15"/>
  <c r="K294" i="15"/>
  <c r="M294" i="15"/>
  <c r="N294" i="15"/>
  <c r="B295" i="15"/>
  <c r="C295" i="15"/>
  <c r="D295" i="15"/>
  <c r="E295" i="15"/>
  <c r="F295" i="15"/>
  <c r="G295" i="15"/>
  <c r="H295" i="15"/>
  <c r="I295" i="15"/>
  <c r="J295" i="15"/>
  <c r="K295" i="15"/>
  <c r="M295" i="15"/>
  <c r="N295" i="15"/>
  <c r="B296" i="15"/>
  <c r="C296" i="15"/>
  <c r="D296" i="15"/>
  <c r="E296" i="15"/>
  <c r="F296" i="15"/>
  <c r="G296" i="15"/>
  <c r="H296" i="15"/>
  <c r="I296" i="15"/>
  <c r="J296" i="15"/>
  <c r="K296" i="15"/>
  <c r="M296" i="15"/>
  <c r="N296" i="15"/>
  <c r="B297" i="15"/>
  <c r="C297" i="15"/>
  <c r="D297" i="15"/>
  <c r="E297" i="15"/>
  <c r="F297" i="15"/>
  <c r="G297" i="15"/>
  <c r="H297" i="15"/>
  <c r="I297" i="15"/>
  <c r="J297" i="15"/>
  <c r="K297" i="15"/>
  <c r="M297" i="15"/>
  <c r="N297" i="15"/>
  <c r="B298" i="15"/>
  <c r="C298" i="15"/>
  <c r="D298" i="15"/>
  <c r="E298" i="15"/>
  <c r="F298" i="15"/>
  <c r="G298" i="15"/>
  <c r="H298" i="15"/>
  <c r="I298" i="15"/>
  <c r="J298" i="15"/>
  <c r="K298" i="15"/>
  <c r="M298" i="15"/>
  <c r="N298" i="15"/>
  <c r="B299" i="15"/>
  <c r="C299" i="15"/>
  <c r="D299" i="15"/>
  <c r="E299" i="15"/>
  <c r="F299" i="15"/>
  <c r="G299" i="15"/>
  <c r="H299" i="15"/>
  <c r="I299" i="15"/>
  <c r="J299" i="15"/>
  <c r="K299" i="15"/>
  <c r="M299" i="15"/>
  <c r="N299" i="15"/>
  <c r="B300" i="15"/>
  <c r="C300" i="15"/>
  <c r="D300" i="15"/>
  <c r="E300" i="15"/>
  <c r="F300" i="15"/>
  <c r="G300" i="15"/>
  <c r="H300" i="15"/>
  <c r="I300" i="15"/>
  <c r="J300" i="15"/>
  <c r="K300" i="15"/>
  <c r="M300" i="15"/>
  <c r="N300" i="15"/>
  <c r="B301" i="15"/>
  <c r="C301" i="15"/>
  <c r="D301" i="15"/>
  <c r="E301" i="15"/>
  <c r="F301" i="15"/>
  <c r="G301" i="15"/>
  <c r="H301" i="15"/>
  <c r="I301" i="15"/>
  <c r="J301" i="15"/>
  <c r="K301" i="15"/>
  <c r="M301" i="15"/>
  <c r="N301" i="15"/>
  <c r="B302" i="15"/>
  <c r="C302" i="15"/>
  <c r="D302" i="15"/>
  <c r="E302" i="15"/>
  <c r="F302" i="15"/>
  <c r="G302" i="15"/>
  <c r="H302" i="15"/>
  <c r="I302" i="15"/>
  <c r="J302" i="15"/>
  <c r="K302" i="15"/>
  <c r="M302" i="15"/>
  <c r="N302" i="15"/>
  <c r="B303" i="15"/>
  <c r="C303" i="15"/>
  <c r="D303" i="15"/>
  <c r="E303" i="15"/>
  <c r="F303" i="15"/>
  <c r="G303" i="15"/>
  <c r="H303" i="15"/>
  <c r="I303" i="15"/>
  <c r="J303" i="15"/>
  <c r="K303" i="15"/>
  <c r="M303" i="15"/>
  <c r="N303" i="15"/>
  <c r="B304" i="15"/>
  <c r="C304" i="15"/>
  <c r="D304" i="15"/>
  <c r="E304" i="15"/>
  <c r="F304" i="15"/>
  <c r="G304" i="15"/>
  <c r="H304" i="15"/>
  <c r="I304" i="15"/>
  <c r="J304" i="15"/>
  <c r="K304" i="15"/>
  <c r="M304" i="15"/>
  <c r="N304" i="15"/>
  <c r="B305" i="15"/>
  <c r="C305" i="15"/>
  <c r="D305" i="15"/>
  <c r="E305" i="15"/>
  <c r="F305" i="15"/>
  <c r="G305" i="15"/>
  <c r="H305" i="15"/>
  <c r="I305" i="15"/>
  <c r="J305" i="15"/>
  <c r="K305" i="15"/>
  <c r="M305" i="15"/>
  <c r="N305" i="15"/>
  <c r="B306" i="15"/>
  <c r="C306" i="15"/>
  <c r="D306" i="15"/>
  <c r="E306" i="15"/>
  <c r="F306" i="15"/>
  <c r="G306" i="15"/>
  <c r="H306" i="15"/>
  <c r="I306" i="15"/>
  <c r="J306" i="15"/>
  <c r="K306" i="15"/>
  <c r="M306" i="15"/>
  <c r="N306" i="15"/>
  <c r="B307" i="15"/>
  <c r="C307" i="15"/>
  <c r="D307" i="15"/>
  <c r="E307" i="15"/>
  <c r="F307" i="15"/>
  <c r="G307" i="15"/>
  <c r="H307" i="15"/>
  <c r="I307" i="15"/>
  <c r="J307" i="15"/>
  <c r="K307" i="15"/>
  <c r="M307" i="15"/>
  <c r="N307" i="15"/>
  <c r="B308" i="15"/>
  <c r="C308" i="15"/>
  <c r="D308" i="15"/>
  <c r="E308" i="15"/>
  <c r="F308" i="15"/>
  <c r="G308" i="15"/>
  <c r="H308" i="15"/>
  <c r="I308" i="15"/>
  <c r="J308" i="15"/>
  <c r="K308" i="15"/>
  <c r="M308" i="15"/>
  <c r="N308" i="15"/>
  <c r="B309" i="15"/>
  <c r="C309" i="15"/>
  <c r="D309" i="15"/>
  <c r="E309" i="15"/>
  <c r="F309" i="15"/>
  <c r="G309" i="15"/>
  <c r="H309" i="15"/>
  <c r="I309" i="15"/>
  <c r="J309" i="15"/>
  <c r="K309" i="15"/>
  <c r="M309" i="15"/>
  <c r="N309" i="15"/>
  <c r="B310" i="15"/>
  <c r="C310" i="15"/>
  <c r="D310" i="15"/>
  <c r="E310" i="15"/>
  <c r="F310" i="15"/>
  <c r="G310" i="15"/>
  <c r="H310" i="15"/>
  <c r="I310" i="15"/>
  <c r="J310" i="15"/>
  <c r="K310" i="15"/>
  <c r="M310" i="15"/>
  <c r="N310" i="15"/>
  <c r="B311" i="15"/>
  <c r="C311" i="15"/>
  <c r="D311" i="15"/>
  <c r="E311" i="15"/>
  <c r="F311" i="15"/>
  <c r="G311" i="15"/>
  <c r="H311" i="15"/>
  <c r="I311" i="15"/>
  <c r="J311" i="15"/>
  <c r="K311" i="15"/>
  <c r="M311" i="15"/>
  <c r="N311" i="15"/>
  <c r="B312" i="15"/>
  <c r="C312" i="15"/>
  <c r="D312" i="15"/>
  <c r="E312" i="15"/>
  <c r="F312" i="15"/>
  <c r="G312" i="15"/>
  <c r="H312" i="15"/>
  <c r="I312" i="15"/>
  <c r="J312" i="15"/>
  <c r="K312" i="15"/>
  <c r="M312" i="15"/>
  <c r="N312" i="15"/>
  <c r="B313" i="15"/>
  <c r="C313" i="15"/>
  <c r="D313" i="15"/>
  <c r="E313" i="15"/>
  <c r="F313" i="15"/>
  <c r="G313" i="15"/>
  <c r="H313" i="15"/>
  <c r="I313" i="15"/>
  <c r="J313" i="15"/>
  <c r="K313" i="15"/>
  <c r="M313" i="15"/>
  <c r="N313" i="15"/>
  <c r="B314" i="15"/>
  <c r="C314" i="15"/>
  <c r="D314" i="15"/>
  <c r="E314" i="15"/>
  <c r="F314" i="15"/>
  <c r="G314" i="15"/>
  <c r="H314" i="15"/>
  <c r="I314" i="15"/>
  <c r="J314" i="15"/>
  <c r="K314" i="15"/>
  <c r="M314" i="15"/>
  <c r="N314" i="15"/>
  <c r="B315" i="15"/>
  <c r="C315" i="15"/>
  <c r="D315" i="15"/>
  <c r="E315" i="15"/>
  <c r="F315" i="15"/>
  <c r="G315" i="15"/>
  <c r="H315" i="15"/>
  <c r="I315" i="15"/>
  <c r="J315" i="15"/>
  <c r="K315" i="15"/>
  <c r="M315" i="15"/>
  <c r="N315" i="15"/>
  <c r="B316" i="15"/>
  <c r="C316" i="15"/>
  <c r="D316" i="15"/>
  <c r="E316" i="15"/>
  <c r="F316" i="15"/>
  <c r="G316" i="15"/>
  <c r="H316" i="15"/>
  <c r="I316" i="15"/>
  <c r="J316" i="15"/>
  <c r="K316" i="15"/>
  <c r="M316" i="15"/>
  <c r="N316" i="15"/>
  <c r="B317" i="15"/>
  <c r="C317" i="15"/>
  <c r="D317" i="15"/>
  <c r="E317" i="15"/>
  <c r="F317" i="15"/>
  <c r="G317" i="15"/>
  <c r="H317" i="15"/>
  <c r="I317" i="15"/>
  <c r="J317" i="15"/>
  <c r="K317" i="15"/>
  <c r="M317" i="15"/>
  <c r="N317" i="15"/>
  <c r="B318" i="15"/>
  <c r="C318" i="15"/>
  <c r="D318" i="15"/>
  <c r="E318" i="15"/>
  <c r="F318" i="15"/>
  <c r="G318" i="15"/>
  <c r="H318" i="15"/>
  <c r="I318" i="15"/>
  <c r="J318" i="15"/>
  <c r="K318" i="15"/>
  <c r="M318" i="15"/>
  <c r="N318" i="15"/>
  <c r="B319" i="15"/>
  <c r="C319" i="15"/>
  <c r="D319" i="15"/>
  <c r="E319" i="15"/>
  <c r="F319" i="15"/>
  <c r="G319" i="15"/>
  <c r="H319" i="15"/>
  <c r="I319" i="15"/>
  <c r="J319" i="15"/>
  <c r="K319" i="15"/>
  <c r="M319" i="15"/>
  <c r="N319" i="15"/>
  <c r="B320" i="15"/>
  <c r="C320" i="15"/>
  <c r="D320" i="15"/>
  <c r="E320" i="15"/>
  <c r="F320" i="15"/>
  <c r="G320" i="15"/>
  <c r="H320" i="15"/>
  <c r="I320" i="15"/>
  <c r="J320" i="15"/>
  <c r="K320" i="15"/>
  <c r="M320" i="15"/>
  <c r="N320" i="15"/>
  <c r="B321" i="15"/>
  <c r="C321" i="15"/>
  <c r="D321" i="15"/>
  <c r="E321" i="15"/>
  <c r="F321" i="15"/>
  <c r="G321" i="15"/>
  <c r="H321" i="15"/>
  <c r="I321" i="15"/>
  <c r="J321" i="15"/>
  <c r="K321" i="15"/>
  <c r="M321" i="15"/>
  <c r="N321" i="15"/>
  <c r="B322" i="15"/>
  <c r="C322" i="15"/>
  <c r="D322" i="15"/>
  <c r="E322" i="15"/>
  <c r="F322" i="15"/>
  <c r="G322" i="15"/>
  <c r="H322" i="15"/>
  <c r="I322" i="15"/>
  <c r="J322" i="15"/>
  <c r="K322" i="15"/>
  <c r="M322" i="15"/>
  <c r="N322" i="15"/>
  <c r="B323" i="15"/>
  <c r="C323" i="15"/>
  <c r="D323" i="15"/>
  <c r="E323" i="15"/>
  <c r="F323" i="15"/>
  <c r="G323" i="15"/>
  <c r="H323" i="15"/>
  <c r="I323" i="15"/>
  <c r="J323" i="15"/>
  <c r="K323" i="15"/>
  <c r="M323" i="15"/>
  <c r="N323" i="15"/>
  <c r="B324" i="15"/>
  <c r="C324" i="15"/>
  <c r="D324" i="15"/>
  <c r="E324" i="15"/>
  <c r="F324" i="15"/>
  <c r="G324" i="15"/>
  <c r="H324" i="15"/>
  <c r="I324" i="15"/>
  <c r="J324" i="15"/>
  <c r="K324" i="15"/>
  <c r="M324" i="15"/>
  <c r="N324" i="15"/>
  <c r="B325" i="15"/>
  <c r="C325" i="15"/>
  <c r="D325" i="15"/>
  <c r="E325" i="15"/>
  <c r="F325" i="15"/>
  <c r="G325" i="15"/>
  <c r="H325" i="15"/>
  <c r="I325" i="15"/>
  <c r="J325" i="15"/>
  <c r="K325" i="15"/>
  <c r="M325" i="15"/>
  <c r="N325" i="15"/>
  <c r="B326" i="15"/>
  <c r="C326" i="15"/>
  <c r="D326" i="15"/>
  <c r="E326" i="15"/>
  <c r="F326" i="15"/>
  <c r="G326" i="15"/>
  <c r="H326" i="15"/>
  <c r="I326" i="15"/>
  <c r="J326" i="15"/>
  <c r="K326" i="15"/>
  <c r="M326" i="15"/>
  <c r="N326" i="15"/>
  <c r="B327" i="15"/>
  <c r="C327" i="15"/>
  <c r="D327" i="15"/>
  <c r="E327" i="15"/>
  <c r="F327" i="15"/>
  <c r="G327" i="15"/>
  <c r="H327" i="15"/>
  <c r="I327" i="15"/>
  <c r="J327" i="15"/>
  <c r="K327" i="15"/>
  <c r="M327" i="15"/>
  <c r="N327" i="15"/>
  <c r="B328" i="15"/>
  <c r="C328" i="15"/>
  <c r="D328" i="15"/>
  <c r="E328" i="15"/>
  <c r="F328" i="15"/>
  <c r="G328" i="15"/>
  <c r="H328" i="15"/>
  <c r="I328" i="15"/>
  <c r="J328" i="15"/>
  <c r="K328" i="15"/>
  <c r="M328" i="15"/>
  <c r="N328" i="15"/>
  <c r="B329" i="15"/>
  <c r="C329" i="15"/>
  <c r="D329" i="15"/>
  <c r="E329" i="15"/>
  <c r="F329" i="15"/>
  <c r="G329" i="15"/>
  <c r="H329" i="15"/>
  <c r="I329" i="15"/>
  <c r="J329" i="15"/>
  <c r="K329" i="15"/>
  <c r="M329" i="15"/>
  <c r="N329" i="15"/>
  <c r="B330" i="15"/>
  <c r="C330" i="15"/>
  <c r="D330" i="15"/>
  <c r="E330" i="15"/>
  <c r="F330" i="15"/>
  <c r="G330" i="15"/>
  <c r="H330" i="15"/>
  <c r="I330" i="15"/>
  <c r="J330" i="15"/>
  <c r="K330" i="15"/>
  <c r="M330" i="15"/>
  <c r="N330" i="15"/>
  <c r="B331" i="15"/>
  <c r="C331" i="15"/>
  <c r="D331" i="15"/>
  <c r="E331" i="15"/>
  <c r="F331" i="15"/>
  <c r="G331" i="15"/>
  <c r="H331" i="15"/>
  <c r="I331" i="15"/>
  <c r="J331" i="15"/>
  <c r="K331" i="15"/>
  <c r="M331" i="15"/>
  <c r="N331" i="15"/>
  <c r="B332" i="15"/>
  <c r="C332" i="15"/>
  <c r="D332" i="15"/>
  <c r="E332" i="15"/>
  <c r="F332" i="15"/>
  <c r="G332" i="15"/>
  <c r="H332" i="15"/>
  <c r="I332" i="15"/>
  <c r="J332" i="15"/>
  <c r="K332" i="15"/>
  <c r="M332" i="15"/>
  <c r="N332" i="15"/>
  <c r="B333" i="15"/>
  <c r="C333" i="15"/>
  <c r="D333" i="15"/>
  <c r="E333" i="15"/>
  <c r="F333" i="15"/>
  <c r="G333" i="15"/>
  <c r="H333" i="15"/>
  <c r="I333" i="15"/>
  <c r="J333" i="15"/>
  <c r="K333" i="15"/>
  <c r="M333" i="15"/>
  <c r="N333" i="15"/>
  <c r="B334" i="15"/>
  <c r="C334" i="15"/>
  <c r="D334" i="15"/>
  <c r="E334" i="15"/>
  <c r="F334" i="15"/>
  <c r="G334" i="15"/>
  <c r="H334" i="15"/>
  <c r="I334" i="15"/>
  <c r="J334" i="15"/>
  <c r="K334" i="15"/>
  <c r="M334" i="15"/>
  <c r="N334" i="15"/>
  <c r="B335" i="15"/>
  <c r="C335" i="15"/>
  <c r="D335" i="15"/>
  <c r="E335" i="15"/>
  <c r="F335" i="15"/>
  <c r="G335" i="15"/>
  <c r="H335" i="15"/>
  <c r="I335" i="15"/>
  <c r="J335" i="15"/>
  <c r="K335" i="15"/>
  <c r="M335" i="15"/>
  <c r="N335" i="15"/>
  <c r="B336" i="15"/>
  <c r="C336" i="15"/>
  <c r="D336" i="15"/>
  <c r="E336" i="15"/>
  <c r="F336" i="15"/>
  <c r="G336" i="15"/>
  <c r="H336" i="15"/>
  <c r="I336" i="15"/>
  <c r="J336" i="15"/>
  <c r="K336" i="15"/>
  <c r="M336" i="15"/>
  <c r="N336" i="15"/>
  <c r="B337" i="15"/>
  <c r="C337" i="15"/>
  <c r="D337" i="15"/>
  <c r="E337" i="15"/>
  <c r="F337" i="15"/>
  <c r="G337" i="15"/>
  <c r="H337" i="15"/>
  <c r="I337" i="15"/>
  <c r="J337" i="15"/>
  <c r="K337" i="15"/>
  <c r="M337" i="15"/>
  <c r="N337" i="15"/>
  <c r="B338" i="15"/>
  <c r="C338" i="15"/>
  <c r="D338" i="15"/>
  <c r="E338" i="15"/>
  <c r="F338" i="15"/>
  <c r="G338" i="15"/>
  <c r="H338" i="15"/>
  <c r="I338" i="15"/>
  <c r="J338" i="15"/>
  <c r="K338" i="15"/>
  <c r="M338" i="15"/>
  <c r="N338" i="15"/>
  <c r="B339" i="15"/>
  <c r="C339" i="15"/>
  <c r="D339" i="15"/>
  <c r="E339" i="15"/>
  <c r="F339" i="15"/>
  <c r="G339" i="15"/>
  <c r="H339" i="15"/>
  <c r="I339" i="15"/>
  <c r="J339" i="15"/>
  <c r="K339" i="15"/>
  <c r="M339" i="15"/>
  <c r="N339" i="15"/>
  <c r="B340" i="15"/>
  <c r="C340" i="15"/>
  <c r="D340" i="15"/>
  <c r="E340" i="15"/>
  <c r="F340" i="15"/>
  <c r="G340" i="15"/>
  <c r="H340" i="15"/>
  <c r="I340" i="15"/>
  <c r="J340" i="15"/>
  <c r="K340" i="15"/>
  <c r="M340" i="15"/>
  <c r="N340" i="15"/>
  <c r="B341" i="15"/>
  <c r="C341" i="15"/>
  <c r="D341" i="15"/>
  <c r="E341" i="15"/>
  <c r="F341" i="15"/>
  <c r="G341" i="15"/>
  <c r="H341" i="15"/>
  <c r="I341" i="15"/>
  <c r="J341" i="15"/>
  <c r="K341" i="15"/>
  <c r="M341" i="15"/>
  <c r="N341" i="15"/>
  <c r="B342" i="15"/>
  <c r="C342" i="15"/>
  <c r="D342" i="15"/>
  <c r="E342" i="15"/>
  <c r="F342" i="15"/>
  <c r="G342" i="15"/>
  <c r="H342" i="15"/>
  <c r="I342" i="15"/>
  <c r="J342" i="15"/>
  <c r="K342" i="15"/>
  <c r="M342" i="15"/>
  <c r="N342" i="15"/>
  <c r="B343" i="15"/>
  <c r="C343" i="15"/>
  <c r="D343" i="15"/>
  <c r="E343" i="15"/>
  <c r="F343" i="15"/>
  <c r="G343" i="15"/>
  <c r="H343" i="15"/>
  <c r="I343" i="15"/>
  <c r="J343" i="15"/>
  <c r="K343" i="15"/>
  <c r="M343" i="15"/>
  <c r="N343" i="15"/>
  <c r="B344" i="15"/>
  <c r="C344" i="15"/>
  <c r="D344" i="15"/>
  <c r="E344" i="15"/>
  <c r="F344" i="15"/>
  <c r="G344" i="15"/>
  <c r="H344" i="15"/>
  <c r="I344" i="15"/>
  <c r="J344" i="15"/>
  <c r="K344" i="15"/>
  <c r="M344" i="15"/>
  <c r="N344" i="15"/>
  <c r="B345" i="15"/>
  <c r="C345" i="15"/>
  <c r="D345" i="15"/>
  <c r="E345" i="15"/>
  <c r="F345" i="15"/>
  <c r="G345" i="15"/>
  <c r="H345" i="15"/>
  <c r="I345" i="15"/>
  <c r="J345" i="15"/>
  <c r="K345" i="15"/>
  <c r="M345" i="15"/>
  <c r="N345" i="15"/>
  <c r="B346" i="15"/>
  <c r="C346" i="15"/>
  <c r="D346" i="15"/>
  <c r="E346" i="15"/>
  <c r="F346" i="15"/>
  <c r="G346" i="15"/>
  <c r="H346" i="15"/>
  <c r="I346" i="15"/>
  <c r="J346" i="15"/>
  <c r="K346" i="15"/>
  <c r="M346" i="15"/>
  <c r="N346" i="15"/>
  <c r="B347" i="15"/>
  <c r="C347" i="15"/>
  <c r="D347" i="15"/>
  <c r="E347" i="15"/>
  <c r="F347" i="15"/>
  <c r="G347" i="15"/>
  <c r="H347" i="15"/>
  <c r="I347" i="15"/>
  <c r="J347" i="15"/>
  <c r="K347" i="15"/>
  <c r="M347" i="15"/>
  <c r="N347" i="15"/>
  <c r="B348" i="15"/>
  <c r="C348" i="15"/>
  <c r="D348" i="15"/>
  <c r="E348" i="15"/>
  <c r="F348" i="15"/>
  <c r="G348" i="15"/>
  <c r="H348" i="15"/>
  <c r="I348" i="15"/>
  <c r="J348" i="15"/>
  <c r="K348" i="15"/>
  <c r="M348" i="15"/>
  <c r="N348" i="15"/>
  <c r="B349" i="15"/>
  <c r="C349" i="15"/>
  <c r="D349" i="15"/>
  <c r="E349" i="15"/>
  <c r="F349" i="15"/>
  <c r="G349" i="15"/>
  <c r="H349" i="15"/>
  <c r="I349" i="15"/>
  <c r="J349" i="15"/>
  <c r="K349" i="15"/>
  <c r="M349" i="15"/>
  <c r="N349" i="15"/>
  <c r="B350" i="15"/>
  <c r="C350" i="15"/>
  <c r="D350" i="15"/>
  <c r="E350" i="15"/>
  <c r="F350" i="15"/>
  <c r="G350" i="15"/>
  <c r="H350" i="15"/>
  <c r="I350" i="15"/>
  <c r="J350" i="15"/>
  <c r="K350" i="15"/>
  <c r="M350" i="15"/>
  <c r="N350" i="15"/>
  <c r="B351" i="15"/>
  <c r="C351" i="15"/>
  <c r="D351" i="15"/>
  <c r="E351" i="15"/>
  <c r="F351" i="15"/>
  <c r="G351" i="15"/>
  <c r="H351" i="15"/>
  <c r="I351" i="15"/>
  <c r="J351" i="15"/>
  <c r="K351" i="15"/>
  <c r="M351" i="15"/>
  <c r="N351" i="15"/>
  <c r="B352" i="15"/>
  <c r="C352" i="15"/>
  <c r="D352" i="15"/>
  <c r="E352" i="15"/>
  <c r="F352" i="15"/>
  <c r="G352" i="15"/>
  <c r="H352" i="15"/>
  <c r="I352" i="15"/>
  <c r="J352" i="15"/>
  <c r="K352" i="15"/>
  <c r="M352" i="15"/>
  <c r="N352" i="15"/>
  <c r="B353" i="15"/>
  <c r="C353" i="15"/>
  <c r="D353" i="15"/>
  <c r="E353" i="15"/>
  <c r="F353" i="15"/>
  <c r="G353" i="15"/>
  <c r="H353" i="15"/>
  <c r="I353" i="15"/>
  <c r="J353" i="15"/>
  <c r="K353" i="15"/>
  <c r="M353" i="15"/>
  <c r="N353" i="15"/>
  <c r="B354" i="15"/>
  <c r="C354" i="15"/>
  <c r="D354" i="15"/>
  <c r="E354" i="15"/>
  <c r="F354" i="15"/>
  <c r="G354" i="15"/>
  <c r="H354" i="15"/>
  <c r="I354" i="15"/>
  <c r="J354" i="15"/>
  <c r="K354" i="15"/>
  <c r="M354" i="15"/>
  <c r="N354" i="15"/>
  <c r="B355" i="15"/>
  <c r="C355" i="15"/>
  <c r="D355" i="15"/>
  <c r="E355" i="15"/>
  <c r="F355" i="15"/>
  <c r="G355" i="15"/>
  <c r="H355" i="15"/>
  <c r="I355" i="15"/>
  <c r="J355" i="15"/>
  <c r="K355" i="15"/>
  <c r="M355" i="15"/>
  <c r="N355" i="15"/>
  <c r="B356" i="15"/>
  <c r="C356" i="15"/>
  <c r="D356" i="15"/>
  <c r="E356" i="15"/>
  <c r="F356" i="15"/>
  <c r="G356" i="15"/>
  <c r="H356" i="15"/>
  <c r="I356" i="15"/>
  <c r="J356" i="15"/>
  <c r="K356" i="15"/>
  <c r="M356" i="15"/>
  <c r="N356" i="15"/>
  <c r="B357" i="15"/>
  <c r="C357" i="15"/>
  <c r="D357" i="15"/>
  <c r="E357" i="15"/>
  <c r="F357" i="15"/>
  <c r="G357" i="15"/>
  <c r="H357" i="15"/>
  <c r="I357" i="15"/>
  <c r="J357" i="15"/>
  <c r="K357" i="15"/>
  <c r="M357" i="15"/>
  <c r="N357" i="15"/>
  <c r="B358" i="15"/>
  <c r="C358" i="15"/>
  <c r="D358" i="15"/>
  <c r="E358" i="15"/>
  <c r="F358" i="15"/>
  <c r="G358" i="15"/>
  <c r="H358" i="15"/>
  <c r="I358" i="15"/>
  <c r="J358" i="15"/>
  <c r="K358" i="15"/>
  <c r="M358" i="15"/>
  <c r="N358" i="15"/>
  <c r="B359" i="15"/>
  <c r="C359" i="15"/>
  <c r="D359" i="15"/>
  <c r="E359" i="15"/>
  <c r="F359" i="15"/>
  <c r="G359" i="15"/>
  <c r="H359" i="15"/>
  <c r="I359" i="15"/>
  <c r="J359" i="15"/>
  <c r="K359" i="15"/>
  <c r="M359" i="15"/>
  <c r="N359" i="15"/>
  <c r="B360" i="15"/>
  <c r="C360" i="15"/>
  <c r="D360" i="15"/>
  <c r="E360" i="15"/>
  <c r="F360" i="15"/>
  <c r="G360" i="15"/>
  <c r="H360" i="15"/>
  <c r="I360" i="15"/>
  <c r="J360" i="15"/>
  <c r="K360" i="15"/>
  <c r="M360" i="15"/>
  <c r="N360" i="15"/>
  <c r="B361" i="15"/>
  <c r="C361" i="15"/>
  <c r="D361" i="15"/>
  <c r="E361" i="15"/>
  <c r="F361" i="15"/>
  <c r="G361" i="15"/>
  <c r="H361" i="15"/>
  <c r="I361" i="15"/>
  <c r="J361" i="15"/>
  <c r="K361" i="15"/>
  <c r="M361" i="15"/>
  <c r="N361" i="15"/>
  <c r="B362" i="15"/>
  <c r="C362" i="15"/>
  <c r="D362" i="15"/>
  <c r="E362" i="15"/>
  <c r="F362" i="15"/>
  <c r="G362" i="15"/>
  <c r="H362" i="15"/>
  <c r="I362" i="15"/>
  <c r="J362" i="15"/>
  <c r="K362" i="15"/>
  <c r="M362" i="15"/>
  <c r="N362" i="15"/>
  <c r="B363" i="15"/>
  <c r="C363" i="15"/>
  <c r="D363" i="15"/>
  <c r="E363" i="15"/>
  <c r="F363" i="15"/>
  <c r="G363" i="15"/>
  <c r="H363" i="15"/>
  <c r="I363" i="15"/>
  <c r="J363" i="15"/>
  <c r="K363" i="15"/>
  <c r="M363" i="15"/>
  <c r="N363" i="15"/>
  <c r="B364" i="15"/>
  <c r="C364" i="15"/>
  <c r="D364" i="15"/>
  <c r="E364" i="15"/>
  <c r="F364" i="15"/>
  <c r="G364" i="15"/>
  <c r="H364" i="15"/>
  <c r="I364" i="15"/>
  <c r="J364" i="15"/>
  <c r="K364" i="15"/>
  <c r="M364" i="15"/>
  <c r="N364" i="15"/>
  <c r="B365" i="15"/>
  <c r="C365" i="15"/>
  <c r="D365" i="15"/>
  <c r="E365" i="15"/>
  <c r="F365" i="15"/>
  <c r="G365" i="15"/>
  <c r="H365" i="15"/>
  <c r="I365" i="15"/>
  <c r="J365" i="15"/>
  <c r="K365" i="15"/>
  <c r="M365" i="15"/>
  <c r="N365" i="15"/>
  <c r="B366" i="15"/>
  <c r="C366" i="15"/>
  <c r="D366" i="15"/>
  <c r="E366" i="15"/>
  <c r="F366" i="15"/>
  <c r="G366" i="15"/>
  <c r="H366" i="15"/>
  <c r="I366" i="15"/>
  <c r="J366" i="15"/>
  <c r="K366" i="15"/>
  <c r="M366" i="15"/>
  <c r="N366" i="15"/>
  <c r="B367" i="15"/>
  <c r="C367" i="15"/>
  <c r="D367" i="15"/>
  <c r="E367" i="15"/>
  <c r="F367" i="15"/>
  <c r="G367" i="15"/>
  <c r="H367" i="15"/>
  <c r="I367" i="15"/>
  <c r="J367" i="15"/>
  <c r="K367" i="15"/>
  <c r="M367" i="15"/>
  <c r="N367" i="15"/>
  <c r="B368" i="15"/>
  <c r="C368" i="15"/>
  <c r="D368" i="15"/>
  <c r="E368" i="15"/>
  <c r="F368" i="15"/>
  <c r="G368" i="15"/>
  <c r="H368" i="15"/>
  <c r="I368" i="15"/>
  <c r="J368" i="15"/>
  <c r="K368" i="15"/>
  <c r="M368" i="15"/>
  <c r="N368" i="15"/>
  <c r="B369" i="15"/>
  <c r="C369" i="15"/>
  <c r="D369" i="15"/>
  <c r="E369" i="15"/>
  <c r="F369" i="15"/>
  <c r="G369" i="15"/>
  <c r="H369" i="15"/>
  <c r="I369" i="15"/>
  <c r="J369" i="15"/>
  <c r="K369" i="15"/>
  <c r="M369" i="15"/>
  <c r="N369" i="15"/>
  <c r="B370" i="15"/>
  <c r="C370" i="15"/>
  <c r="D370" i="15"/>
  <c r="E370" i="15"/>
  <c r="F370" i="15"/>
  <c r="G370" i="15"/>
  <c r="H370" i="15"/>
  <c r="I370" i="15"/>
  <c r="J370" i="15"/>
  <c r="K370" i="15"/>
  <c r="M370" i="15"/>
  <c r="N370" i="15"/>
  <c r="B371" i="15"/>
  <c r="C371" i="15"/>
  <c r="D371" i="15"/>
  <c r="E371" i="15"/>
  <c r="F371" i="15"/>
  <c r="G371" i="15"/>
  <c r="H371" i="15"/>
  <c r="I371" i="15"/>
  <c r="J371" i="15"/>
  <c r="K371" i="15"/>
  <c r="M371" i="15"/>
  <c r="N371" i="15"/>
  <c r="B372" i="15"/>
  <c r="C372" i="15"/>
  <c r="D372" i="15"/>
  <c r="E372" i="15"/>
  <c r="F372" i="15"/>
  <c r="G372" i="15"/>
  <c r="H372" i="15"/>
  <c r="I372" i="15"/>
  <c r="J372" i="15"/>
  <c r="K372" i="15"/>
  <c r="M372" i="15"/>
  <c r="N372" i="15"/>
  <c r="B373" i="15"/>
  <c r="C373" i="15"/>
  <c r="D373" i="15"/>
  <c r="E373" i="15"/>
  <c r="F373" i="15"/>
  <c r="G373" i="15"/>
  <c r="H373" i="15"/>
  <c r="I373" i="15"/>
  <c r="J373" i="15"/>
  <c r="K373" i="15"/>
  <c r="M373" i="15"/>
  <c r="N373" i="15"/>
  <c r="B374" i="15"/>
  <c r="C374" i="15"/>
  <c r="D374" i="15"/>
  <c r="E374" i="15"/>
  <c r="F374" i="15"/>
  <c r="G374" i="15"/>
  <c r="H374" i="15"/>
  <c r="I374" i="15"/>
  <c r="J374" i="15"/>
  <c r="K374" i="15"/>
  <c r="M374" i="15"/>
  <c r="N374" i="15"/>
  <c r="B375" i="15"/>
  <c r="C375" i="15"/>
  <c r="D375" i="15"/>
  <c r="E375" i="15"/>
  <c r="F375" i="15"/>
  <c r="G375" i="15"/>
  <c r="H375" i="15"/>
  <c r="I375" i="15"/>
  <c r="J375" i="15"/>
  <c r="K375" i="15"/>
  <c r="M375" i="15"/>
  <c r="N375" i="15"/>
  <c r="B376" i="15"/>
  <c r="C376" i="15"/>
  <c r="D376" i="15"/>
  <c r="E376" i="15"/>
  <c r="F376" i="15"/>
  <c r="G376" i="15"/>
  <c r="H376" i="15"/>
  <c r="I376" i="15"/>
  <c r="J376" i="15"/>
  <c r="K376" i="15"/>
  <c r="M376" i="15"/>
  <c r="N376" i="15"/>
  <c r="B377" i="15"/>
  <c r="C377" i="15"/>
  <c r="D377" i="15"/>
  <c r="E377" i="15"/>
  <c r="F377" i="15"/>
  <c r="G377" i="15"/>
  <c r="H377" i="15"/>
  <c r="I377" i="15"/>
  <c r="J377" i="15"/>
  <c r="K377" i="15"/>
  <c r="M377" i="15"/>
  <c r="N377" i="15"/>
  <c r="B378" i="15"/>
  <c r="C378" i="15"/>
  <c r="D378" i="15"/>
  <c r="E378" i="15"/>
  <c r="F378" i="15"/>
  <c r="G378" i="15"/>
  <c r="H378" i="15"/>
  <c r="I378" i="15"/>
  <c r="J378" i="15"/>
  <c r="K378" i="15"/>
  <c r="M378" i="15"/>
  <c r="N378" i="15"/>
  <c r="B379" i="15"/>
  <c r="C379" i="15"/>
  <c r="D379" i="15"/>
  <c r="E379" i="15"/>
  <c r="F379" i="15"/>
  <c r="G379" i="15"/>
  <c r="H379" i="15"/>
  <c r="I379" i="15"/>
  <c r="J379" i="15"/>
  <c r="K379" i="15"/>
  <c r="M379" i="15"/>
  <c r="N379" i="15"/>
  <c r="B380" i="15"/>
  <c r="C380" i="15"/>
  <c r="D380" i="15"/>
  <c r="E380" i="15"/>
  <c r="F380" i="15"/>
  <c r="G380" i="15"/>
  <c r="H380" i="15"/>
  <c r="I380" i="15"/>
  <c r="J380" i="15"/>
  <c r="K380" i="15"/>
  <c r="M380" i="15"/>
  <c r="N380" i="15"/>
  <c r="B381" i="15"/>
  <c r="C381" i="15"/>
  <c r="D381" i="15"/>
  <c r="E381" i="15"/>
  <c r="F381" i="15"/>
  <c r="G381" i="15"/>
  <c r="H381" i="15"/>
  <c r="I381" i="15"/>
  <c r="J381" i="15"/>
  <c r="K381" i="15"/>
  <c r="M381" i="15"/>
  <c r="N381" i="15"/>
  <c r="B382" i="15"/>
  <c r="C382" i="15"/>
  <c r="D382" i="15"/>
  <c r="E382" i="15"/>
  <c r="F382" i="15"/>
  <c r="G382" i="15"/>
  <c r="H382" i="15"/>
  <c r="I382" i="15"/>
  <c r="J382" i="15"/>
  <c r="K382" i="15"/>
  <c r="M382" i="15"/>
  <c r="N382" i="15"/>
  <c r="B383" i="15"/>
  <c r="C383" i="15"/>
  <c r="D383" i="15"/>
  <c r="E383" i="15"/>
  <c r="F383" i="15"/>
  <c r="G383" i="15"/>
  <c r="H383" i="15"/>
  <c r="I383" i="15"/>
  <c r="J383" i="15"/>
  <c r="K383" i="15"/>
  <c r="M383" i="15"/>
  <c r="N383" i="15"/>
  <c r="B384" i="15"/>
  <c r="C384" i="15"/>
  <c r="D384" i="15"/>
  <c r="E384" i="15"/>
  <c r="F384" i="15"/>
  <c r="G384" i="15"/>
  <c r="H384" i="15"/>
  <c r="I384" i="15"/>
  <c r="J384" i="15"/>
  <c r="K384" i="15"/>
  <c r="M384" i="15"/>
  <c r="N384" i="15"/>
  <c r="B385" i="15"/>
  <c r="C385" i="15"/>
  <c r="D385" i="15"/>
  <c r="E385" i="15"/>
  <c r="F385" i="15"/>
  <c r="G385" i="15"/>
  <c r="H385" i="15"/>
  <c r="I385" i="15"/>
  <c r="J385" i="15"/>
  <c r="K385" i="15"/>
  <c r="M385" i="15"/>
  <c r="N385" i="15"/>
  <c r="B386" i="15"/>
  <c r="C386" i="15"/>
  <c r="D386" i="15"/>
  <c r="E386" i="15"/>
  <c r="F386" i="15"/>
  <c r="G386" i="15"/>
  <c r="H386" i="15"/>
  <c r="I386" i="15"/>
  <c r="J386" i="15"/>
  <c r="K386" i="15"/>
  <c r="M386" i="15"/>
  <c r="N386" i="15"/>
  <c r="B387" i="15"/>
  <c r="C387" i="15"/>
  <c r="D387" i="15"/>
  <c r="E387" i="15"/>
  <c r="F387" i="15"/>
  <c r="G387" i="15"/>
  <c r="H387" i="15"/>
  <c r="I387" i="15"/>
  <c r="J387" i="15"/>
  <c r="K387" i="15"/>
  <c r="M387" i="15"/>
  <c r="N387" i="15"/>
  <c r="B388" i="15"/>
  <c r="C388" i="15"/>
  <c r="D388" i="15"/>
  <c r="E388" i="15"/>
  <c r="F388" i="15"/>
  <c r="G388" i="15"/>
  <c r="H388" i="15"/>
  <c r="I388" i="15"/>
  <c r="J388" i="15"/>
  <c r="K388" i="15"/>
  <c r="M388" i="15"/>
  <c r="N388" i="15"/>
  <c r="B389" i="15"/>
  <c r="C389" i="15"/>
  <c r="D389" i="15"/>
  <c r="E389" i="15"/>
  <c r="F389" i="15"/>
  <c r="G389" i="15"/>
  <c r="H389" i="15"/>
  <c r="I389" i="15"/>
  <c r="J389" i="15"/>
  <c r="K389" i="15"/>
  <c r="M389" i="15"/>
  <c r="N389" i="15"/>
  <c r="B390" i="15"/>
  <c r="C390" i="15"/>
  <c r="D390" i="15"/>
  <c r="E390" i="15"/>
  <c r="F390" i="15"/>
  <c r="G390" i="15"/>
  <c r="H390" i="15"/>
  <c r="I390" i="15"/>
  <c r="J390" i="15"/>
  <c r="K390" i="15"/>
  <c r="M390" i="15"/>
  <c r="N390" i="15"/>
  <c r="B391" i="15"/>
  <c r="C391" i="15"/>
  <c r="D391" i="15"/>
  <c r="E391" i="15"/>
  <c r="F391" i="15"/>
  <c r="G391" i="15"/>
  <c r="H391" i="15"/>
  <c r="I391" i="15"/>
  <c r="J391" i="15"/>
  <c r="K391" i="15"/>
  <c r="M391" i="15"/>
  <c r="N391" i="15"/>
  <c r="B392" i="15"/>
  <c r="C392" i="15"/>
  <c r="D392" i="15"/>
  <c r="E392" i="15"/>
  <c r="F392" i="15"/>
  <c r="G392" i="15"/>
  <c r="H392" i="15"/>
  <c r="I392" i="15"/>
  <c r="J392" i="15"/>
  <c r="K392" i="15"/>
  <c r="M392" i="15"/>
  <c r="N392" i="15"/>
  <c r="B393" i="15"/>
  <c r="C393" i="15"/>
  <c r="D393" i="15"/>
  <c r="E393" i="15"/>
  <c r="F393" i="15"/>
  <c r="G393" i="15"/>
  <c r="H393" i="15"/>
  <c r="I393" i="15"/>
  <c r="J393" i="15"/>
  <c r="K393" i="15"/>
  <c r="M393" i="15"/>
  <c r="N393" i="15"/>
  <c r="B394" i="15"/>
  <c r="C394" i="15"/>
  <c r="D394" i="15"/>
  <c r="E394" i="15"/>
  <c r="F394" i="15"/>
  <c r="G394" i="15"/>
  <c r="H394" i="15"/>
  <c r="I394" i="15"/>
  <c r="J394" i="15"/>
  <c r="K394" i="15"/>
  <c r="M394" i="15"/>
  <c r="N394" i="15"/>
  <c r="B395" i="15"/>
  <c r="C395" i="15"/>
  <c r="D395" i="15"/>
  <c r="E395" i="15"/>
  <c r="F395" i="15"/>
  <c r="G395" i="15"/>
  <c r="H395" i="15"/>
  <c r="I395" i="15"/>
  <c r="J395" i="15"/>
  <c r="K395" i="15"/>
  <c r="M395" i="15"/>
  <c r="N395" i="15"/>
  <c r="B396" i="15"/>
  <c r="C396" i="15"/>
  <c r="D396" i="15"/>
  <c r="E396" i="15"/>
  <c r="F396" i="15"/>
  <c r="G396" i="15"/>
  <c r="H396" i="15"/>
  <c r="I396" i="15"/>
  <c r="J396" i="15"/>
  <c r="K396" i="15"/>
  <c r="M396" i="15"/>
  <c r="N396" i="15"/>
  <c r="B397" i="15"/>
  <c r="C397" i="15"/>
  <c r="D397" i="15"/>
  <c r="E397" i="15"/>
  <c r="F397" i="15"/>
  <c r="G397" i="15"/>
  <c r="H397" i="15"/>
  <c r="I397" i="15"/>
  <c r="J397" i="15"/>
  <c r="K397" i="15"/>
  <c r="M397" i="15"/>
  <c r="N397" i="15"/>
  <c r="B398" i="15"/>
  <c r="C398" i="15"/>
  <c r="D398" i="15"/>
  <c r="E398" i="15"/>
  <c r="F398" i="15"/>
  <c r="G398" i="15"/>
  <c r="H398" i="15"/>
  <c r="I398" i="15"/>
  <c r="J398" i="15"/>
  <c r="K398" i="15"/>
  <c r="M398" i="15"/>
  <c r="N398" i="15"/>
  <c r="B399" i="15"/>
  <c r="C399" i="15"/>
  <c r="D399" i="15"/>
  <c r="E399" i="15"/>
  <c r="F399" i="15"/>
  <c r="G399" i="15"/>
  <c r="H399" i="15"/>
  <c r="I399" i="15"/>
  <c r="J399" i="15"/>
  <c r="K399" i="15"/>
  <c r="M399" i="15"/>
  <c r="N399" i="15"/>
  <c r="B400" i="15"/>
  <c r="C400" i="15"/>
  <c r="D400" i="15"/>
  <c r="E400" i="15"/>
  <c r="F400" i="15"/>
  <c r="G400" i="15"/>
  <c r="H400" i="15"/>
  <c r="I400" i="15"/>
  <c r="J400" i="15"/>
  <c r="K400" i="15"/>
  <c r="M400" i="15"/>
  <c r="N400" i="15"/>
  <c r="B401" i="15"/>
  <c r="C401" i="15"/>
  <c r="D401" i="15"/>
  <c r="E401" i="15"/>
  <c r="F401" i="15"/>
  <c r="G401" i="15"/>
  <c r="H401" i="15"/>
  <c r="I401" i="15"/>
  <c r="J401" i="15"/>
  <c r="K401" i="15"/>
  <c r="M401" i="15"/>
  <c r="N401" i="15"/>
  <c r="B402" i="15"/>
  <c r="C402" i="15"/>
  <c r="D402" i="15"/>
  <c r="E402" i="15"/>
  <c r="F402" i="15"/>
  <c r="G402" i="15"/>
  <c r="H402" i="15"/>
  <c r="I402" i="15"/>
  <c r="J402" i="15"/>
  <c r="K402" i="15"/>
  <c r="M402" i="15"/>
  <c r="N402" i="15"/>
  <c r="B403" i="15"/>
  <c r="C403" i="15"/>
  <c r="D403" i="15"/>
  <c r="E403" i="15"/>
  <c r="F403" i="15"/>
  <c r="G403" i="15"/>
  <c r="H403" i="15"/>
  <c r="I403" i="15"/>
  <c r="J403" i="15"/>
  <c r="K403" i="15"/>
  <c r="M403" i="15"/>
  <c r="N403" i="15"/>
  <c r="B404" i="15"/>
  <c r="C404" i="15"/>
  <c r="D404" i="15"/>
  <c r="E404" i="15"/>
  <c r="F404" i="15"/>
  <c r="G404" i="15"/>
  <c r="H404" i="15"/>
  <c r="I404" i="15"/>
  <c r="J404" i="15"/>
  <c r="K404" i="15"/>
  <c r="M404" i="15"/>
  <c r="N404" i="15"/>
  <c r="B405" i="15"/>
  <c r="C405" i="15"/>
  <c r="D405" i="15"/>
  <c r="E405" i="15"/>
  <c r="F405" i="15"/>
  <c r="G405" i="15"/>
  <c r="H405" i="15"/>
  <c r="I405" i="15"/>
  <c r="J405" i="15"/>
  <c r="K405" i="15"/>
  <c r="M405" i="15"/>
  <c r="N405" i="15"/>
  <c r="B406" i="15"/>
  <c r="C406" i="15"/>
  <c r="D406" i="15"/>
  <c r="E406" i="15"/>
  <c r="F406" i="15"/>
  <c r="G406" i="15"/>
  <c r="H406" i="15"/>
  <c r="I406" i="15"/>
  <c r="J406" i="15"/>
  <c r="K406" i="15"/>
  <c r="M406" i="15"/>
  <c r="N406" i="15"/>
  <c r="B407" i="15"/>
  <c r="C407" i="15"/>
  <c r="D407" i="15"/>
  <c r="E407" i="15"/>
  <c r="F407" i="15"/>
  <c r="G407" i="15"/>
  <c r="H407" i="15"/>
  <c r="I407" i="15"/>
  <c r="J407" i="15"/>
  <c r="K407" i="15"/>
  <c r="M407" i="15"/>
  <c r="N407" i="15"/>
  <c r="B408" i="15"/>
  <c r="C408" i="15"/>
  <c r="D408" i="15"/>
  <c r="E408" i="15"/>
  <c r="F408" i="15"/>
  <c r="G408" i="15"/>
  <c r="H408" i="15"/>
  <c r="I408" i="15"/>
  <c r="J408" i="15"/>
  <c r="K408" i="15"/>
  <c r="M408" i="15"/>
  <c r="N408" i="15"/>
  <c r="B409" i="15"/>
  <c r="C409" i="15"/>
  <c r="D409" i="15"/>
  <c r="E409" i="15"/>
  <c r="F409" i="15"/>
  <c r="G409" i="15"/>
  <c r="H409" i="15"/>
  <c r="I409" i="15"/>
  <c r="J409" i="15"/>
  <c r="K409" i="15"/>
  <c r="M409" i="15"/>
  <c r="N409" i="15"/>
  <c r="B410" i="15"/>
  <c r="C410" i="15"/>
  <c r="D410" i="15"/>
  <c r="E410" i="15"/>
  <c r="F410" i="15"/>
  <c r="G410" i="15"/>
  <c r="H410" i="15"/>
  <c r="I410" i="15"/>
  <c r="J410" i="15"/>
  <c r="K410" i="15"/>
  <c r="M410" i="15"/>
  <c r="N410" i="15"/>
  <c r="B411" i="15"/>
  <c r="C411" i="15"/>
  <c r="D411" i="15"/>
  <c r="E411" i="15"/>
  <c r="F411" i="15"/>
  <c r="G411" i="15"/>
  <c r="H411" i="15"/>
  <c r="I411" i="15"/>
  <c r="J411" i="15"/>
  <c r="K411" i="15"/>
  <c r="M411" i="15"/>
  <c r="N411" i="15"/>
  <c r="B412" i="15"/>
  <c r="C412" i="15"/>
  <c r="D412" i="15"/>
  <c r="E412" i="15"/>
  <c r="F412" i="15"/>
  <c r="G412" i="15"/>
  <c r="H412" i="15"/>
  <c r="I412" i="15"/>
  <c r="J412" i="15"/>
  <c r="K412" i="15"/>
  <c r="M412" i="15"/>
  <c r="N412" i="15"/>
  <c r="B413" i="15"/>
  <c r="C413" i="15"/>
  <c r="D413" i="15"/>
  <c r="E413" i="15"/>
  <c r="F413" i="15"/>
  <c r="G413" i="15"/>
  <c r="H413" i="15"/>
  <c r="I413" i="15"/>
  <c r="J413" i="15"/>
  <c r="K413" i="15"/>
  <c r="M413" i="15"/>
  <c r="N413" i="15"/>
  <c r="B414" i="15"/>
  <c r="C414" i="15"/>
  <c r="D414" i="15"/>
  <c r="E414" i="15"/>
  <c r="F414" i="15"/>
  <c r="G414" i="15"/>
  <c r="H414" i="15"/>
  <c r="I414" i="15"/>
  <c r="J414" i="15"/>
  <c r="K414" i="15"/>
  <c r="M414" i="15"/>
  <c r="N414" i="15"/>
  <c r="B415" i="15"/>
  <c r="C415" i="15"/>
  <c r="D415" i="15"/>
  <c r="E415" i="15"/>
  <c r="F415" i="15"/>
  <c r="G415" i="15"/>
  <c r="H415" i="15"/>
  <c r="I415" i="15"/>
  <c r="J415" i="15"/>
  <c r="K415" i="15"/>
  <c r="M415" i="15"/>
  <c r="N415" i="15"/>
  <c r="B416" i="15"/>
  <c r="C416" i="15"/>
  <c r="D416" i="15"/>
  <c r="E416" i="15"/>
  <c r="F416" i="15"/>
  <c r="G416" i="15"/>
  <c r="H416" i="15"/>
  <c r="I416" i="15"/>
  <c r="J416" i="15"/>
  <c r="K416" i="15"/>
  <c r="M416" i="15"/>
  <c r="N416" i="15"/>
  <c r="B417" i="15"/>
  <c r="C417" i="15"/>
  <c r="D417" i="15"/>
  <c r="E417" i="15"/>
  <c r="F417" i="15"/>
  <c r="G417" i="15"/>
  <c r="H417" i="15"/>
  <c r="I417" i="15"/>
  <c r="J417" i="15"/>
  <c r="K417" i="15"/>
  <c r="M417" i="15"/>
  <c r="N417" i="15"/>
  <c r="B418" i="15"/>
  <c r="C418" i="15"/>
  <c r="D418" i="15"/>
  <c r="E418" i="15"/>
  <c r="F418" i="15"/>
  <c r="G418" i="15"/>
  <c r="H418" i="15"/>
  <c r="I418" i="15"/>
  <c r="J418" i="15"/>
  <c r="K418" i="15"/>
  <c r="M418" i="15"/>
  <c r="N418" i="15"/>
  <c r="B419" i="15"/>
  <c r="C419" i="15"/>
  <c r="D419" i="15"/>
  <c r="E419" i="15"/>
  <c r="F419" i="15"/>
  <c r="G419" i="15"/>
  <c r="H419" i="15"/>
  <c r="I419" i="15"/>
  <c r="J419" i="15"/>
  <c r="K419" i="15"/>
  <c r="M419" i="15"/>
  <c r="N419" i="15"/>
  <c r="B420" i="15"/>
  <c r="C420" i="15"/>
  <c r="D420" i="15"/>
  <c r="E420" i="15"/>
  <c r="F420" i="15"/>
  <c r="G420" i="15"/>
  <c r="H420" i="15"/>
  <c r="I420" i="15"/>
  <c r="J420" i="15"/>
  <c r="K420" i="15"/>
  <c r="M420" i="15"/>
  <c r="N420" i="15"/>
  <c r="B421" i="15"/>
  <c r="C421" i="15"/>
  <c r="D421" i="15"/>
  <c r="E421" i="15"/>
  <c r="F421" i="15"/>
  <c r="G421" i="15"/>
  <c r="H421" i="15"/>
  <c r="I421" i="15"/>
  <c r="J421" i="15"/>
  <c r="K421" i="15"/>
  <c r="M421" i="15"/>
  <c r="N421" i="15"/>
  <c r="B422" i="15"/>
  <c r="C422" i="15"/>
  <c r="D422" i="15"/>
  <c r="E422" i="15"/>
  <c r="F422" i="15"/>
  <c r="G422" i="15"/>
  <c r="H422" i="15"/>
  <c r="I422" i="15"/>
  <c r="J422" i="15"/>
  <c r="K422" i="15"/>
  <c r="M422" i="15"/>
  <c r="N422" i="15"/>
  <c r="B423" i="15"/>
  <c r="C423" i="15"/>
  <c r="D423" i="15"/>
  <c r="E423" i="15"/>
  <c r="F423" i="15"/>
  <c r="G423" i="15"/>
  <c r="H423" i="15"/>
  <c r="I423" i="15"/>
  <c r="J423" i="15"/>
  <c r="K423" i="15"/>
  <c r="M423" i="15"/>
  <c r="N423" i="15"/>
  <c r="B424" i="15"/>
  <c r="C424" i="15"/>
  <c r="D424" i="15"/>
  <c r="E424" i="15"/>
  <c r="F424" i="15"/>
  <c r="G424" i="15"/>
  <c r="H424" i="15"/>
  <c r="I424" i="15"/>
  <c r="J424" i="15"/>
  <c r="K424" i="15"/>
  <c r="M424" i="15"/>
  <c r="N424" i="15"/>
  <c r="B425" i="15"/>
  <c r="C425" i="15"/>
  <c r="D425" i="15"/>
  <c r="E425" i="15"/>
  <c r="F425" i="15"/>
  <c r="G425" i="15"/>
  <c r="H425" i="15"/>
  <c r="I425" i="15"/>
  <c r="J425" i="15"/>
  <c r="K425" i="15"/>
  <c r="M425" i="15"/>
  <c r="N425" i="15"/>
  <c r="B426" i="15"/>
  <c r="C426" i="15"/>
  <c r="D426" i="15"/>
  <c r="E426" i="15"/>
  <c r="F426" i="15"/>
  <c r="G426" i="15"/>
  <c r="H426" i="15"/>
  <c r="I426" i="15"/>
  <c r="J426" i="15"/>
  <c r="K426" i="15"/>
  <c r="M426" i="15"/>
  <c r="N426" i="15"/>
  <c r="B427" i="15"/>
  <c r="C427" i="15"/>
  <c r="D427" i="15"/>
  <c r="E427" i="15"/>
  <c r="F427" i="15"/>
  <c r="G427" i="15"/>
  <c r="H427" i="15"/>
  <c r="I427" i="15"/>
  <c r="J427" i="15"/>
  <c r="K427" i="15"/>
  <c r="M427" i="15"/>
  <c r="N427" i="15"/>
  <c r="B428" i="15"/>
  <c r="C428" i="15"/>
  <c r="D428" i="15"/>
  <c r="E428" i="15"/>
  <c r="F428" i="15"/>
  <c r="G428" i="15"/>
  <c r="H428" i="15"/>
  <c r="I428" i="15"/>
  <c r="J428" i="15"/>
  <c r="K428" i="15"/>
  <c r="M428" i="15"/>
  <c r="N428" i="15"/>
  <c r="B429" i="15"/>
  <c r="C429" i="15"/>
  <c r="D429" i="15"/>
  <c r="E429" i="15"/>
  <c r="F429" i="15"/>
  <c r="G429" i="15"/>
  <c r="H429" i="15"/>
  <c r="I429" i="15"/>
  <c r="J429" i="15"/>
  <c r="K429" i="15"/>
  <c r="M429" i="15"/>
  <c r="N429" i="15"/>
  <c r="B430" i="15"/>
  <c r="C430" i="15"/>
  <c r="D430" i="15"/>
  <c r="E430" i="15"/>
  <c r="F430" i="15"/>
  <c r="G430" i="15"/>
  <c r="H430" i="15"/>
  <c r="I430" i="15"/>
  <c r="J430" i="15"/>
  <c r="K430" i="15"/>
  <c r="M430" i="15"/>
  <c r="N430" i="15"/>
  <c r="B431" i="15"/>
  <c r="C431" i="15"/>
  <c r="D431" i="15"/>
  <c r="E431" i="15"/>
  <c r="F431" i="15"/>
  <c r="G431" i="15"/>
  <c r="H431" i="15"/>
  <c r="I431" i="15"/>
  <c r="J431" i="15"/>
  <c r="K431" i="15"/>
  <c r="M431" i="15"/>
  <c r="N431" i="15"/>
  <c r="B432" i="15"/>
  <c r="C432" i="15"/>
  <c r="D432" i="15"/>
  <c r="E432" i="15"/>
  <c r="F432" i="15"/>
  <c r="G432" i="15"/>
  <c r="H432" i="15"/>
  <c r="I432" i="15"/>
  <c r="J432" i="15"/>
  <c r="K432" i="15"/>
  <c r="M432" i="15"/>
  <c r="N432" i="15"/>
  <c r="B433" i="15"/>
  <c r="C433" i="15"/>
  <c r="D433" i="15"/>
  <c r="E433" i="15"/>
  <c r="F433" i="15"/>
  <c r="G433" i="15"/>
  <c r="H433" i="15"/>
  <c r="I433" i="15"/>
  <c r="J433" i="15"/>
  <c r="K433" i="15"/>
  <c r="M433" i="15"/>
  <c r="N433" i="15"/>
  <c r="B434" i="15"/>
  <c r="C434" i="15"/>
  <c r="D434" i="15"/>
  <c r="E434" i="15"/>
  <c r="F434" i="15"/>
  <c r="G434" i="15"/>
  <c r="H434" i="15"/>
  <c r="I434" i="15"/>
  <c r="J434" i="15"/>
  <c r="K434" i="15"/>
  <c r="M434" i="15"/>
  <c r="N434" i="15"/>
  <c r="B435" i="15"/>
  <c r="C435" i="15"/>
  <c r="D435" i="15"/>
  <c r="E435" i="15"/>
  <c r="F435" i="15"/>
  <c r="G435" i="15"/>
  <c r="H435" i="15"/>
  <c r="I435" i="15"/>
  <c r="J435" i="15"/>
  <c r="K435" i="15"/>
  <c r="M435" i="15"/>
  <c r="N435" i="15"/>
  <c r="B436" i="15"/>
  <c r="C436" i="15"/>
  <c r="D436" i="15"/>
  <c r="E436" i="15"/>
  <c r="F436" i="15"/>
  <c r="G436" i="15"/>
  <c r="H436" i="15"/>
  <c r="I436" i="15"/>
  <c r="J436" i="15"/>
  <c r="K436" i="15"/>
  <c r="M436" i="15"/>
  <c r="N436" i="15"/>
  <c r="B437" i="15"/>
  <c r="C437" i="15"/>
  <c r="D437" i="15"/>
  <c r="E437" i="15"/>
  <c r="F437" i="15"/>
  <c r="G437" i="15"/>
  <c r="H437" i="15"/>
  <c r="I437" i="15"/>
  <c r="J437" i="15"/>
  <c r="K437" i="15"/>
  <c r="M437" i="15"/>
  <c r="N437" i="15"/>
  <c r="B438" i="15"/>
  <c r="C438" i="15"/>
  <c r="D438" i="15"/>
  <c r="E438" i="15"/>
  <c r="F438" i="15"/>
  <c r="G438" i="15"/>
  <c r="H438" i="15"/>
  <c r="I438" i="15"/>
  <c r="J438" i="15"/>
  <c r="K438" i="15"/>
  <c r="M438" i="15"/>
  <c r="N438" i="15"/>
  <c r="B439" i="15"/>
  <c r="C439" i="15"/>
  <c r="D439" i="15"/>
  <c r="E439" i="15"/>
  <c r="F439" i="15"/>
  <c r="G439" i="15"/>
  <c r="H439" i="15"/>
  <c r="I439" i="15"/>
  <c r="J439" i="15"/>
  <c r="K439" i="15"/>
  <c r="M439" i="15"/>
  <c r="N439" i="15"/>
  <c r="B440" i="15"/>
  <c r="C440" i="15"/>
  <c r="D440" i="15"/>
  <c r="E440" i="15"/>
  <c r="F440" i="15"/>
  <c r="G440" i="15"/>
  <c r="H440" i="15"/>
  <c r="I440" i="15"/>
  <c r="J440" i="15"/>
  <c r="K440" i="15"/>
  <c r="M440" i="15"/>
  <c r="N440" i="15"/>
  <c r="B441" i="15"/>
  <c r="C441" i="15"/>
  <c r="D441" i="15"/>
  <c r="E441" i="15"/>
  <c r="F441" i="15"/>
  <c r="G441" i="15"/>
  <c r="H441" i="15"/>
  <c r="I441" i="15"/>
  <c r="J441" i="15"/>
  <c r="K441" i="15"/>
  <c r="M441" i="15"/>
  <c r="N441" i="15"/>
  <c r="B442" i="15"/>
  <c r="C442" i="15"/>
  <c r="D442" i="15"/>
  <c r="E442" i="15"/>
  <c r="F442" i="15"/>
  <c r="G442" i="15"/>
  <c r="H442" i="15"/>
  <c r="I442" i="15"/>
  <c r="J442" i="15"/>
  <c r="K442" i="15"/>
  <c r="M442" i="15"/>
  <c r="N442" i="15"/>
  <c r="B443" i="15"/>
  <c r="C443" i="15"/>
  <c r="D443" i="15"/>
  <c r="E443" i="15"/>
  <c r="F443" i="15"/>
  <c r="G443" i="15"/>
  <c r="H443" i="15"/>
  <c r="I443" i="15"/>
  <c r="J443" i="15"/>
  <c r="K443" i="15"/>
  <c r="M443" i="15"/>
  <c r="N443" i="15"/>
  <c r="B444" i="15"/>
  <c r="C444" i="15"/>
  <c r="D444" i="15"/>
  <c r="E444" i="15"/>
  <c r="F444" i="15"/>
  <c r="G444" i="15"/>
  <c r="H444" i="15"/>
  <c r="I444" i="15"/>
  <c r="J444" i="15"/>
  <c r="K444" i="15"/>
  <c r="M444" i="15"/>
  <c r="N444" i="15"/>
  <c r="B445" i="15"/>
  <c r="C445" i="15"/>
  <c r="D445" i="15"/>
  <c r="E445" i="15"/>
  <c r="F445" i="15"/>
  <c r="G445" i="15"/>
  <c r="H445" i="15"/>
  <c r="I445" i="15"/>
  <c r="J445" i="15"/>
  <c r="K445" i="15"/>
  <c r="M445" i="15"/>
  <c r="N445" i="15"/>
  <c r="B446" i="15"/>
  <c r="C446" i="15"/>
  <c r="D446" i="15"/>
  <c r="E446" i="15"/>
  <c r="F446" i="15"/>
  <c r="G446" i="15"/>
  <c r="H446" i="15"/>
  <c r="I446" i="15"/>
  <c r="J446" i="15"/>
  <c r="K446" i="15"/>
  <c r="M446" i="15"/>
  <c r="N446" i="15"/>
  <c r="B447" i="15"/>
  <c r="C447" i="15"/>
  <c r="D447" i="15"/>
  <c r="E447" i="15"/>
  <c r="F447" i="15"/>
  <c r="G447" i="15"/>
  <c r="H447" i="15"/>
  <c r="I447" i="15"/>
  <c r="J447" i="15"/>
  <c r="K447" i="15"/>
  <c r="M447" i="15"/>
  <c r="N447" i="15"/>
  <c r="B448" i="15"/>
  <c r="C448" i="15"/>
  <c r="D448" i="15"/>
  <c r="E448" i="15"/>
  <c r="F448" i="15"/>
  <c r="G448" i="15"/>
  <c r="H448" i="15"/>
  <c r="I448" i="15"/>
  <c r="J448" i="15"/>
  <c r="K448" i="15"/>
  <c r="M448" i="15"/>
  <c r="N448" i="15"/>
  <c r="B449" i="15"/>
  <c r="C449" i="15"/>
  <c r="D449" i="15"/>
  <c r="E449" i="15"/>
  <c r="F449" i="15"/>
  <c r="G449" i="15"/>
  <c r="H449" i="15"/>
  <c r="I449" i="15"/>
  <c r="J449" i="15"/>
  <c r="K449" i="15"/>
  <c r="M449" i="15"/>
  <c r="N449" i="15"/>
  <c r="B450" i="15"/>
  <c r="C450" i="15"/>
  <c r="D450" i="15"/>
  <c r="E450" i="15"/>
  <c r="F450" i="15"/>
  <c r="G450" i="15"/>
  <c r="H450" i="15"/>
  <c r="I450" i="15"/>
  <c r="J450" i="15"/>
  <c r="K450" i="15"/>
  <c r="M450" i="15"/>
  <c r="N450" i="15"/>
  <c r="B451" i="15"/>
  <c r="C451" i="15"/>
  <c r="D451" i="15"/>
  <c r="E451" i="15"/>
  <c r="F451" i="15"/>
  <c r="G451" i="15"/>
  <c r="H451" i="15"/>
  <c r="I451" i="15"/>
  <c r="J451" i="15"/>
  <c r="K451" i="15"/>
  <c r="M451" i="15"/>
  <c r="N451" i="15"/>
  <c r="B452" i="15"/>
  <c r="C452" i="15"/>
  <c r="D452" i="15"/>
  <c r="E452" i="15"/>
  <c r="F452" i="15"/>
  <c r="G452" i="15"/>
  <c r="H452" i="15"/>
  <c r="I452" i="15"/>
  <c r="J452" i="15"/>
  <c r="K452" i="15"/>
  <c r="M452" i="15"/>
  <c r="N452" i="15"/>
  <c r="B453" i="15"/>
  <c r="C453" i="15"/>
  <c r="D453" i="15"/>
  <c r="E453" i="15"/>
  <c r="F453" i="15"/>
  <c r="G453" i="15"/>
  <c r="H453" i="15"/>
  <c r="I453" i="15"/>
  <c r="J453" i="15"/>
  <c r="K453" i="15"/>
  <c r="M453" i="15"/>
  <c r="N453" i="15"/>
  <c r="B454" i="15"/>
  <c r="C454" i="15"/>
  <c r="D454" i="15"/>
  <c r="E454" i="15"/>
  <c r="F454" i="15"/>
  <c r="G454" i="15"/>
  <c r="H454" i="15"/>
  <c r="I454" i="15"/>
  <c r="J454" i="15"/>
  <c r="K454" i="15"/>
  <c r="M454" i="15"/>
  <c r="N454" i="15"/>
  <c r="B455" i="15"/>
  <c r="C455" i="15"/>
  <c r="D455" i="15"/>
  <c r="E455" i="15"/>
  <c r="F455" i="15"/>
  <c r="G455" i="15"/>
  <c r="H455" i="15"/>
  <c r="I455" i="15"/>
  <c r="J455" i="15"/>
  <c r="K455" i="15"/>
  <c r="M455" i="15"/>
  <c r="N455" i="15"/>
  <c r="B456" i="15"/>
  <c r="C456" i="15"/>
  <c r="D456" i="15"/>
  <c r="E456" i="15"/>
  <c r="F456" i="15"/>
  <c r="G456" i="15"/>
  <c r="H456" i="15"/>
  <c r="I456" i="15"/>
  <c r="J456" i="15"/>
  <c r="K456" i="15"/>
  <c r="M456" i="15"/>
  <c r="N456" i="15"/>
  <c r="B457" i="15"/>
  <c r="C457" i="15"/>
  <c r="D457" i="15"/>
  <c r="E457" i="15"/>
  <c r="F457" i="15"/>
  <c r="G457" i="15"/>
  <c r="H457" i="15"/>
  <c r="I457" i="15"/>
  <c r="J457" i="15"/>
  <c r="K457" i="15"/>
  <c r="M457" i="15"/>
  <c r="N457" i="15"/>
  <c r="B458" i="15"/>
  <c r="C458" i="15"/>
  <c r="D458" i="15"/>
  <c r="E458" i="15"/>
  <c r="F458" i="15"/>
  <c r="G458" i="15"/>
  <c r="H458" i="15"/>
  <c r="I458" i="15"/>
  <c r="J458" i="15"/>
  <c r="K458" i="15"/>
  <c r="M458" i="15"/>
  <c r="N458" i="15"/>
  <c r="B459" i="15"/>
  <c r="C459" i="15"/>
  <c r="D459" i="15"/>
  <c r="E459" i="15"/>
  <c r="F459" i="15"/>
  <c r="G459" i="15"/>
  <c r="H459" i="15"/>
  <c r="I459" i="15"/>
  <c r="J459" i="15"/>
  <c r="K459" i="15"/>
  <c r="M459" i="15"/>
  <c r="N459" i="15"/>
  <c r="B460" i="15"/>
  <c r="C460" i="15"/>
  <c r="D460" i="15"/>
  <c r="E460" i="15"/>
  <c r="F460" i="15"/>
  <c r="G460" i="15"/>
  <c r="H460" i="15"/>
  <c r="I460" i="15"/>
  <c r="J460" i="15"/>
  <c r="K460" i="15"/>
  <c r="M460" i="15"/>
  <c r="N460" i="15"/>
  <c r="B461" i="15"/>
  <c r="C461" i="15"/>
  <c r="D461" i="15"/>
  <c r="E461" i="15"/>
  <c r="F461" i="15"/>
  <c r="G461" i="15"/>
  <c r="H461" i="15"/>
  <c r="I461" i="15"/>
  <c r="J461" i="15"/>
  <c r="K461" i="15"/>
  <c r="M461" i="15"/>
  <c r="N461" i="15"/>
  <c r="B462" i="15"/>
  <c r="C462" i="15"/>
  <c r="D462" i="15"/>
  <c r="E462" i="15"/>
  <c r="F462" i="15"/>
  <c r="G462" i="15"/>
  <c r="H462" i="15"/>
  <c r="I462" i="15"/>
  <c r="J462" i="15"/>
  <c r="K462" i="15"/>
  <c r="M462" i="15"/>
  <c r="N462" i="15"/>
  <c r="B463" i="15"/>
  <c r="C463" i="15"/>
  <c r="D463" i="15"/>
  <c r="E463" i="15"/>
  <c r="F463" i="15"/>
  <c r="G463" i="15"/>
  <c r="H463" i="15"/>
  <c r="I463" i="15"/>
  <c r="J463" i="15"/>
  <c r="K463" i="15"/>
  <c r="M463" i="15"/>
  <c r="N463" i="15"/>
  <c r="B464" i="15"/>
  <c r="C464" i="15"/>
  <c r="D464" i="15"/>
  <c r="E464" i="15"/>
  <c r="F464" i="15"/>
  <c r="G464" i="15"/>
  <c r="H464" i="15"/>
  <c r="I464" i="15"/>
  <c r="J464" i="15"/>
  <c r="K464" i="15"/>
  <c r="M464" i="15"/>
  <c r="N464" i="15"/>
  <c r="B465" i="15"/>
  <c r="C465" i="15"/>
  <c r="D465" i="15"/>
  <c r="E465" i="15"/>
  <c r="F465" i="15"/>
  <c r="G465" i="15"/>
  <c r="H465" i="15"/>
  <c r="I465" i="15"/>
  <c r="J465" i="15"/>
  <c r="K465" i="15"/>
  <c r="M465" i="15"/>
  <c r="N465" i="15"/>
  <c r="B466" i="15"/>
  <c r="C466" i="15"/>
  <c r="D466" i="15"/>
  <c r="E466" i="15"/>
  <c r="F466" i="15"/>
  <c r="G466" i="15"/>
  <c r="H466" i="15"/>
  <c r="I466" i="15"/>
  <c r="J466" i="15"/>
  <c r="K466" i="15"/>
  <c r="M466" i="15"/>
  <c r="N466" i="15"/>
  <c r="B467" i="15"/>
  <c r="C467" i="15"/>
  <c r="D467" i="15"/>
  <c r="E467" i="15"/>
  <c r="F467" i="15"/>
  <c r="G467" i="15"/>
  <c r="H467" i="15"/>
  <c r="I467" i="15"/>
  <c r="J467" i="15"/>
  <c r="K467" i="15"/>
  <c r="M467" i="15"/>
  <c r="N467" i="15"/>
  <c r="B468" i="15"/>
  <c r="C468" i="15"/>
  <c r="D468" i="15"/>
  <c r="E468" i="15"/>
  <c r="F468" i="15"/>
  <c r="G468" i="15"/>
  <c r="H468" i="15"/>
  <c r="I468" i="15"/>
  <c r="J468" i="15"/>
  <c r="K468" i="15"/>
  <c r="M468" i="15"/>
  <c r="N468" i="15"/>
  <c r="B469" i="15"/>
  <c r="C469" i="15"/>
  <c r="D469" i="15"/>
  <c r="E469" i="15"/>
  <c r="F469" i="15"/>
  <c r="G469" i="15"/>
  <c r="H469" i="15"/>
  <c r="I469" i="15"/>
  <c r="J469" i="15"/>
  <c r="K469" i="15"/>
  <c r="M469" i="15"/>
  <c r="N469" i="15"/>
  <c r="B470" i="15"/>
  <c r="C470" i="15"/>
  <c r="D470" i="15"/>
  <c r="E470" i="15"/>
  <c r="F470" i="15"/>
  <c r="G470" i="15"/>
  <c r="H470" i="15"/>
  <c r="I470" i="15"/>
  <c r="J470" i="15"/>
  <c r="K470" i="15"/>
  <c r="M470" i="15"/>
  <c r="N470" i="15"/>
  <c r="B471" i="15"/>
  <c r="C471" i="15"/>
  <c r="D471" i="15"/>
  <c r="E471" i="15"/>
  <c r="F471" i="15"/>
  <c r="G471" i="15"/>
  <c r="H471" i="15"/>
  <c r="I471" i="15"/>
  <c r="J471" i="15"/>
  <c r="K471" i="15"/>
  <c r="M471" i="15"/>
  <c r="N471" i="15"/>
  <c r="B472" i="15"/>
  <c r="C472" i="15"/>
  <c r="D472" i="15"/>
  <c r="E472" i="15"/>
  <c r="F472" i="15"/>
  <c r="G472" i="15"/>
  <c r="H472" i="15"/>
  <c r="I472" i="15"/>
  <c r="J472" i="15"/>
  <c r="K472" i="15"/>
  <c r="M472" i="15"/>
  <c r="N472" i="15"/>
  <c r="B473" i="15"/>
  <c r="C473" i="15"/>
  <c r="D473" i="15"/>
  <c r="E473" i="15"/>
  <c r="F473" i="15"/>
  <c r="G473" i="15"/>
  <c r="H473" i="15"/>
  <c r="I473" i="15"/>
  <c r="J473" i="15"/>
  <c r="K473" i="15"/>
  <c r="M473" i="15"/>
  <c r="N473" i="15"/>
  <c r="B474" i="15"/>
  <c r="C474" i="15"/>
  <c r="D474" i="15"/>
  <c r="E474" i="15"/>
  <c r="F474" i="15"/>
  <c r="G474" i="15"/>
  <c r="H474" i="15"/>
  <c r="I474" i="15"/>
  <c r="J474" i="15"/>
  <c r="K474" i="15"/>
  <c r="M474" i="15"/>
  <c r="N474" i="15"/>
  <c r="B475" i="15"/>
  <c r="C475" i="15"/>
  <c r="D475" i="15"/>
  <c r="E475" i="15"/>
  <c r="F475" i="15"/>
  <c r="G475" i="15"/>
  <c r="H475" i="15"/>
  <c r="I475" i="15"/>
  <c r="J475" i="15"/>
  <c r="K475" i="15"/>
  <c r="M475" i="15"/>
  <c r="N475" i="15"/>
  <c r="B476" i="15"/>
  <c r="C476" i="15"/>
  <c r="D476" i="15"/>
  <c r="E476" i="15"/>
  <c r="F476" i="15"/>
  <c r="G476" i="15"/>
  <c r="H476" i="15"/>
  <c r="I476" i="15"/>
  <c r="J476" i="15"/>
  <c r="K476" i="15"/>
  <c r="M476" i="15"/>
  <c r="N476" i="15"/>
  <c r="B477" i="15"/>
  <c r="C477" i="15"/>
  <c r="D477" i="15"/>
  <c r="E477" i="15"/>
  <c r="F477" i="15"/>
  <c r="G477" i="15"/>
  <c r="H477" i="15"/>
  <c r="I477" i="15"/>
  <c r="J477" i="15"/>
  <c r="K477" i="15"/>
  <c r="M477" i="15"/>
  <c r="N477" i="15"/>
  <c r="B478" i="15"/>
  <c r="C478" i="15"/>
  <c r="D478" i="15"/>
  <c r="E478" i="15"/>
  <c r="F478" i="15"/>
  <c r="G478" i="15"/>
  <c r="H478" i="15"/>
  <c r="I478" i="15"/>
  <c r="J478" i="15"/>
  <c r="K478" i="15"/>
  <c r="M478" i="15"/>
  <c r="N478" i="15"/>
  <c r="B479" i="15"/>
  <c r="C479" i="15"/>
  <c r="D479" i="15"/>
  <c r="E479" i="15"/>
  <c r="F479" i="15"/>
  <c r="G479" i="15"/>
  <c r="H479" i="15"/>
  <c r="I479" i="15"/>
  <c r="J479" i="15"/>
  <c r="K479" i="15"/>
  <c r="M479" i="15"/>
  <c r="N479" i="15"/>
  <c r="B480" i="15"/>
  <c r="C480" i="15"/>
  <c r="D480" i="15"/>
  <c r="E480" i="15"/>
  <c r="F480" i="15"/>
  <c r="G480" i="15"/>
  <c r="H480" i="15"/>
  <c r="I480" i="15"/>
  <c r="J480" i="15"/>
  <c r="K480" i="15"/>
  <c r="M480" i="15"/>
  <c r="N480" i="15"/>
  <c r="B481" i="15"/>
  <c r="C481" i="15"/>
  <c r="D481" i="15"/>
  <c r="E481" i="15"/>
  <c r="F481" i="15"/>
  <c r="G481" i="15"/>
  <c r="H481" i="15"/>
  <c r="I481" i="15"/>
  <c r="J481" i="15"/>
  <c r="K481" i="15"/>
  <c r="M481" i="15"/>
  <c r="N481" i="15"/>
  <c r="B482" i="15"/>
  <c r="C482" i="15"/>
  <c r="D482" i="15"/>
  <c r="E482" i="15"/>
  <c r="F482" i="15"/>
  <c r="G482" i="15"/>
  <c r="H482" i="15"/>
  <c r="I482" i="15"/>
  <c r="J482" i="15"/>
  <c r="K482" i="15"/>
  <c r="M482" i="15"/>
  <c r="N482" i="15"/>
  <c r="B483" i="15"/>
  <c r="C483" i="15"/>
  <c r="D483" i="15"/>
  <c r="E483" i="15"/>
  <c r="F483" i="15"/>
  <c r="G483" i="15"/>
  <c r="H483" i="15"/>
  <c r="I483" i="15"/>
  <c r="J483" i="15"/>
  <c r="K483" i="15"/>
  <c r="M483" i="15"/>
  <c r="N483" i="15"/>
  <c r="B484" i="15"/>
  <c r="C484" i="15"/>
  <c r="D484" i="15"/>
  <c r="E484" i="15"/>
  <c r="F484" i="15"/>
  <c r="G484" i="15"/>
  <c r="H484" i="15"/>
  <c r="I484" i="15"/>
  <c r="J484" i="15"/>
  <c r="K484" i="15"/>
  <c r="M484" i="15"/>
  <c r="N484" i="15"/>
  <c r="B485" i="15"/>
  <c r="C485" i="15"/>
  <c r="D485" i="15"/>
  <c r="E485" i="15"/>
  <c r="F485" i="15"/>
  <c r="G485" i="15"/>
  <c r="H485" i="15"/>
  <c r="I485" i="15"/>
  <c r="J485" i="15"/>
  <c r="K485" i="15"/>
  <c r="M485" i="15"/>
  <c r="N485" i="15"/>
  <c r="B486" i="15"/>
  <c r="C486" i="15"/>
  <c r="D486" i="15"/>
  <c r="E486" i="15"/>
  <c r="F486" i="15"/>
  <c r="G486" i="15"/>
  <c r="H486" i="15"/>
  <c r="I486" i="15"/>
  <c r="J486" i="15"/>
  <c r="K486" i="15"/>
  <c r="M486" i="15"/>
  <c r="N486" i="15"/>
  <c r="B487" i="15"/>
  <c r="C487" i="15"/>
  <c r="D487" i="15"/>
  <c r="E487" i="15"/>
  <c r="F487" i="15"/>
  <c r="G487" i="15"/>
  <c r="H487" i="15"/>
  <c r="I487" i="15"/>
  <c r="J487" i="15"/>
  <c r="K487" i="15"/>
  <c r="M487" i="15"/>
  <c r="N487" i="15"/>
  <c r="B488" i="15"/>
  <c r="C488" i="15"/>
  <c r="D488" i="15"/>
  <c r="E488" i="15"/>
  <c r="F488" i="15"/>
  <c r="G488" i="15"/>
  <c r="H488" i="15"/>
  <c r="I488" i="15"/>
  <c r="J488" i="15"/>
  <c r="K488" i="15"/>
  <c r="M488" i="15"/>
  <c r="N488" i="15"/>
  <c r="B489" i="15"/>
  <c r="C489" i="15"/>
  <c r="D489" i="15"/>
  <c r="E489" i="15"/>
  <c r="F489" i="15"/>
  <c r="G489" i="15"/>
  <c r="H489" i="15"/>
  <c r="I489" i="15"/>
  <c r="J489" i="15"/>
  <c r="K489" i="15"/>
  <c r="M489" i="15"/>
  <c r="N489" i="15"/>
  <c r="B490" i="15"/>
  <c r="C490" i="15"/>
  <c r="D490" i="15"/>
  <c r="E490" i="15"/>
  <c r="F490" i="15"/>
  <c r="G490" i="15"/>
  <c r="H490" i="15"/>
  <c r="I490" i="15"/>
  <c r="J490" i="15"/>
  <c r="K490" i="15"/>
  <c r="M490" i="15"/>
  <c r="N490" i="15"/>
  <c r="B491" i="15"/>
  <c r="C491" i="15"/>
  <c r="D491" i="15"/>
  <c r="E491" i="15"/>
  <c r="F491" i="15"/>
  <c r="G491" i="15"/>
  <c r="H491" i="15"/>
  <c r="I491" i="15"/>
  <c r="J491" i="15"/>
  <c r="K491" i="15"/>
  <c r="M491" i="15"/>
  <c r="N491" i="15"/>
  <c r="B492" i="15"/>
  <c r="C492" i="15"/>
  <c r="D492" i="15"/>
  <c r="E492" i="15"/>
  <c r="F492" i="15"/>
  <c r="G492" i="15"/>
  <c r="H492" i="15"/>
  <c r="I492" i="15"/>
  <c r="J492" i="15"/>
  <c r="K492" i="15"/>
  <c r="M492" i="15"/>
  <c r="N492" i="15"/>
  <c r="B493" i="15"/>
  <c r="C493" i="15"/>
  <c r="D493" i="15"/>
  <c r="E493" i="15"/>
  <c r="F493" i="15"/>
  <c r="G493" i="15"/>
  <c r="H493" i="15"/>
  <c r="I493" i="15"/>
  <c r="J493" i="15"/>
  <c r="K493" i="15"/>
  <c r="M493" i="15"/>
  <c r="N493" i="15"/>
  <c r="B494" i="15"/>
  <c r="C494" i="15"/>
  <c r="D494" i="15"/>
  <c r="E494" i="15"/>
  <c r="F494" i="15"/>
  <c r="G494" i="15"/>
  <c r="H494" i="15"/>
  <c r="I494" i="15"/>
  <c r="J494" i="15"/>
  <c r="K494" i="15"/>
  <c r="M494" i="15"/>
  <c r="N494" i="15"/>
  <c r="B495" i="15"/>
  <c r="C495" i="15"/>
  <c r="D495" i="15"/>
  <c r="E495" i="15"/>
  <c r="F495" i="15"/>
  <c r="G495" i="15"/>
  <c r="H495" i="15"/>
  <c r="I495" i="15"/>
  <c r="J495" i="15"/>
  <c r="K495" i="15"/>
  <c r="M495" i="15"/>
  <c r="N495" i="15"/>
  <c r="B496" i="15"/>
  <c r="C496" i="15"/>
  <c r="D496" i="15"/>
  <c r="E496" i="15"/>
  <c r="F496" i="15"/>
  <c r="G496" i="15"/>
  <c r="H496" i="15"/>
  <c r="I496" i="15"/>
  <c r="J496" i="15"/>
  <c r="K496" i="15"/>
  <c r="M496" i="15"/>
  <c r="N496" i="15"/>
  <c r="B497" i="15"/>
  <c r="C497" i="15"/>
  <c r="D497" i="15"/>
  <c r="E497" i="15"/>
  <c r="F497" i="15"/>
  <c r="G497" i="15"/>
  <c r="H497" i="15"/>
  <c r="I497" i="15"/>
  <c r="J497" i="15"/>
  <c r="K497" i="15"/>
  <c r="M497" i="15"/>
  <c r="N497" i="15"/>
  <c r="B498" i="15"/>
  <c r="C498" i="15"/>
  <c r="D498" i="15"/>
  <c r="E498" i="15"/>
  <c r="F498" i="15"/>
  <c r="G498" i="15"/>
  <c r="H498" i="15"/>
  <c r="I498" i="15"/>
  <c r="J498" i="15"/>
  <c r="K498" i="15"/>
  <c r="M498" i="15"/>
  <c r="N498" i="15"/>
  <c r="B499" i="15"/>
  <c r="C499" i="15"/>
  <c r="D499" i="15"/>
  <c r="E499" i="15"/>
  <c r="F499" i="15"/>
  <c r="G499" i="15"/>
  <c r="H499" i="15"/>
  <c r="I499" i="15"/>
  <c r="J499" i="15"/>
  <c r="K499" i="15"/>
  <c r="M499" i="15"/>
  <c r="N499" i="15"/>
  <c r="B500" i="15"/>
  <c r="C500" i="15"/>
  <c r="D500" i="15"/>
  <c r="E500" i="15"/>
  <c r="F500" i="15"/>
  <c r="G500" i="15"/>
  <c r="H500" i="15"/>
  <c r="I500" i="15"/>
  <c r="J500" i="15"/>
  <c r="K500" i="15"/>
  <c r="M500" i="15"/>
  <c r="N500" i="15"/>
  <c r="N3" i="15"/>
  <c r="C3" i="15"/>
  <c r="D3" i="15"/>
  <c r="E3" i="15"/>
  <c r="F3" i="15"/>
  <c r="G3" i="15"/>
  <c r="H3" i="15"/>
  <c r="I3" i="15"/>
  <c r="J3" i="15"/>
  <c r="K3" i="15"/>
  <c r="B3" i="15"/>
  <c r="L3" i="15" l="1"/>
  <c r="O212" i="15"/>
  <c r="O116" i="15"/>
  <c r="O61" i="15"/>
  <c r="O27" i="15"/>
  <c r="O502" i="15"/>
  <c r="O120" i="15"/>
  <c r="O118" i="15"/>
  <c r="O94" i="15"/>
  <c r="O88" i="15"/>
  <c r="O501" i="15"/>
  <c r="O235" i="15"/>
  <c r="O233" i="15"/>
  <c r="O231" i="15"/>
  <c r="O229" i="15"/>
  <c r="O227" i="15"/>
  <c r="O225" i="15"/>
  <c r="O223" i="15"/>
  <c r="O221" i="15"/>
  <c r="O219" i="15"/>
  <c r="O217" i="15"/>
  <c r="O215" i="15"/>
  <c r="O213" i="15"/>
  <c r="O207" i="15"/>
  <c r="O203" i="15"/>
  <c r="O201" i="15"/>
  <c r="O187" i="15"/>
  <c r="O185" i="15"/>
  <c r="O183" i="15"/>
  <c r="O181" i="15"/>
  <c r="O175" i="15"/>
  <c r="O173" i="15"/>
  <c r="O478" i="15"/>
  <c r="O434" i="15"/>
  <c r="O432" i="15"/>
  <c r="O418" i="15"/>
  <c r="O416" i="15"/>
  <c r="O414" i="15"/>
  <c r="O412" i="15"/>
  <c r="O406" i="15"/>
  <c r="O404" i="15"/>
  <c r="O236" i="15"/>
  <c r="O232" i="15"/>
  <c r="O86" i="15"/>
  <c r="O104" i="15"/>
  <c r="O483" i="15"/>
  <c r="O481" i="15"/>
  <c r="O479" i="15"/>
  <c r="O473" i="15"/>
  <c r="O471" i="15"/>
  <c r="O469" i="15"/>
  <c r="O451" i="15"/>
  <c r="O449" i="15"/>
  <c r="O447" i="15"/>
  <c r="O445" i="15"/>
  <c r="O443" i="15"/>
  <c r="O441" i="15"/>
  <c r="O439" i="15"/>
  <c r="O391" i="15"/>
  <c r="O389" i="15"/>
  <c r="O375" i="15"/>
  <c r="O373" i="15"/>
  <c r="O371" i="15"/>
  <c r="O369" i="15"/>
  <c r="O367" i="15"/>
  <c r="O365" i="15"/>
  <c r="O355" i="15"/>
  <c r="O353" i="15"/>
  <c r="O343" i="15"/>
  <c r="O331" i="15"/>
  <c r="O329" i="15"/>
  <c r="O327" i="15"/>
  <c r="O315" i="15"/>
  <c r="O273" i="15"/>
  <c r="O192" i="15"/>
  <c r="O188" i="15"/>
  <c r="O184" i="15"/>
  <c r="O180" i="15"/>
  <c r="O160" i="15"/>
  <c r="O156" i="15"/>
  <c r="O152" i="15"/>
  <c r="O148" i="15"/>
  <c r="O140" i="15"/>
  <c r="O132" i="15"/>
  <c r="O108" i="15"/>
  <c r="O106" i="15"/>
  <c r="L502" i="15"/>
  <c r="O259" i="15"/>
  <c r="O52" i="15"/>
  <c r="O32" i="15"/>
  <c r="L501" i="15"/>
  <c r="O324" i="15"/>
  <c r="O320" i="15"/>
  <c r="O274" i="15"/>
  <c r="O264" i="15"/>
  <c r="O262" i="15"/>
  <c r="O240" i="15"/>
  <c r="O238" i="15"/>
  <c r="L237" i="15"/>
  <c r="L225" i="15"/>
  <c r="L221" i="15"/>
  <c r="L213" i="15"/>
  <c r="O49" i="15"/>
  <c r="L478" i="15"/>
  <c r="O304" i="15"/>
  <c r="O302" i="15"/>
  <c r="O300" i="15"/>
  <c r="O296" i="15"/>
  <c r="O294" i="15"/>
  <c r="O292" i="15"/>
  <c r="O282" i="15"/>
  <c r="O260" i="15"/>
  <c r="O252" i="15"/>
  <c r="O115" i="15"/>
  <c r="O113" i="15"/>
  <c r="O111" i="15"/>
  <c r="O109" i="15"/>
  <c r="O107" i="15"/>
  <c r="O105" i="15"/>
  <c r="O28" i="15"/>
  <c r="O24" i="15"/>
  <c r="O20" i="15"/>
  <c r="O12" i="15"/>
  <c r="O8" i="15"/>
  <c r="O4" i="15"/>
  <c r="O491" i="15"/>
  <c r="O489" i="15"/>
  <c r="O487" i="15"/>
  <c r="O485" i="15"/>
  <c r="O224" i="15"/>
  <c r="O216" i="15"/>
  <c r="O204" i="15"/>
  <c r="O202" i="15"/>
  <c r="O200" i="15"/>
  <c r="O196" i="15"/>
  <c r="O194" i="15"/>
  <c r="O172" i="15"/>
  <c r="O164" i="15"/>
  <c r="O162" i="15"/>
  <c r="O83" i="15"/>
  <c r="O81" i="15"/>
  <c r="O75" i="15"/>
  <c r="O73" i="15"/>
  <c r="L298" i="15"/>
  <c r="L344" i="15"/>
  <c r="O323" i="15"/>
  <c r="O321" i="15"/>
  <c r="O319" i="15"/>
  <c r="O303" i="15"/>
  <c r="O301" i="15"/>
  <c r="O299" i="15"/>
  <c r="O293" i="15"/>
  <c r="O291" i="15"/>
  <c r="O289" i="15"/>
  <c r="O287" i="15"/>
  <c r="O285" i="15"/>
  <c r="O283" i="15"/>
  <c r="O257" i="15"/>
  <c r="O255" i="15"/>
  <c r="O253" i="15"/>
  <c r="O25" i="15"/>
  <c r="O23" i="15"/>
  <c r="O21" i="15"/>
  <c r="O15" i="15"/>
  <c r="O13" i="15"/>
  <c r="L463" i="15"/>
  <c r="L436" i="15"/>
  <c r="L423" i="15"/>
  <c r="O84" i="15"/>
  <c r="O80" i="15"/>
  <c r="O72" i="15"/>
  <c r="L217" i="15"/>
  <c r="L404" i="15"/>
  <c r="O342" i="15"/>
  <c r="O338" i="15"/>
  <c r="O326" i="15"/>
  <c r="O129" i="15"/>
  <c r="O60" i="15"/>
  <c r="O46" i="15"/>
  <c r="O44" i="15"/>
  <c r="O42" i="15"/>
  <c r="O34" i="15"/>
  <c r="L498" i="15"/>
  <c r="O450" i="15"/>
  <c r="O448" i="15"/>
  <c r="O446" i="15"/>
  <c r="O444" i="15"/>
  <c r="O438" i="15"/>
  <c r="O436" i="15"/>
  <c r="L428" i="15"/>
  <c r="L392" i="15"/>
  <c r="L356" i="15"/>
  <c r="L337" i="15"/>
  <c r="O297" i="15"/>
  <c r="O295" i="15"/>
  <c r="O248" i="15"/>
  <c r="O244" i="15"/>
  <c r="O228" i="15"/>
  <c r="O226" i="15"/>
  <c r="O220" i="15"/>
  <c r="O218" i="15"/>
  <c r="L209" i="15"/>
  <c r="O199" i="15"/>
  <c r="O197" i="15"/>
  <c r="O195" i="15"/>
  <c r="O193" i="15"/>
  <c r="L150" i="15"/>
  <c r="O136" i="15"/>
  <c r="O99" i="15"/>
  <c r="O97" i="15"/>
  <c r="O95" i="15"/>
  <c r="O93" i="15"/>
  <c r="O87" i="15"/>
  <c r="O85" i="15"/>
  <c r="L68" i="15"/>
  <c r="O56" i="15"/>
  <c r="O11" i="15"/>
  <c r="O9" i="15"/>
  <c r="O5" i="15"/>
  <c r="L425" i="15"/>
  <c r="L482" i="15"/>
  <c r="L480" i="15"/>
  <c r="L468" i="15"/>
  <c r="L432" i="15"/>
  <c r="L322" i="15"/>
  <c r="L117" i="15"/>
  <c r="O499" i="15"/>
  <c r="O493" i="15"/>
  <c r="L448" i="15"/>
  <c r="L442" i="15"/>
  <c r="L440" i="15"/>
  <c r="O402" i="15"/>
  <c r="O400" i="15"/>
  <c r="L400" i="15"/>
  <c r="O398" i="15"/>
  <c r="O396" i="15"/>
  <c r="O390" i="15"/>
  <c r="O388" i="15"/>
  <c r="O378" i="15"/>
  <c r="O376" i="15"/>
  <c r="L376" i="15"/>
  <c r="O374" i="15"/>
  <c r="O372" i="15"/>
  <c r="O366" i="15"/>
  <c r="O364" i="15"/>
  <c r="L364" i="15"/>
  <c r="O362" i="15"/>
  <c r="O360" i="15"/>
  <c r="O354" i="15"/>
  <c r="O352" i="15"/>
  <c r="O346" i="15"/>
  <c r="O344" i="15"/>
  <c r="O336" i="15"/>
  <c r="O334" i="15"/>
  <c r="O330" i="15"/>
  <c r="O328" i="15"/>
  <c r="L305" i="15"/>
  <c r="O279" i="15"/>
  <c r="O277" i="15"/>
  <c r="O275" i="15"/>
  <c r="O271" i="15"/>
  <c r="O269" i="15"/>
  <c r="O263" i="15"/>
  <c r="O261" i="15"/>
  <c r="L201" i="15"/>
  <c r="O171" i="15"/>
  <c r="O169" i="15"/>
  <c r="O167" i="15"/>
  <c r="O165" i="15"/>
  <c r="O163" i="15"/>
  <c r="O161" i="15"/>
  <c r="O128" i="15"/>
  <c r="O124" i="15"/>
  <c r="O67" i="15"/>
  <c r="O65" i="15"/>
  <c r="O48" i="15"/>
  <c r="O40" i="15"/>
  <c r="O36" i="15"/>
  <c r="O22" i="15"/>
  <c r="O16" i="15"/>
  <c r="O14" i="15"/>
  <c r="L13" i="15"/>
  <c r="O437" i="15"/>
  <c r="L416" i="15"/>
  <c r="L408" i="15"/>
  <c r="L396" i="15"/>
  <c r="L380" i="15"/>
  <c r="L360" i="15"/>
  <c r="O316" i="15"/>
  <c r="L289" i="15"/>
  <c r="O208" i="15"/>
  <c r="O155" i="15"/>
  <c r="O153" i="15"/>
  <c r="O151" i="15"/>
  <c r="O149" i="15"/>
  <c r="O143" i="15"/>
  <c r="O141" i="15"/>
  <c r="O112" i="15"/>
  <c r="L85" i="15"/>
  <c r="L495" i="15"/>
  <c r="L452" i="15"/>
  <c r="O427" i="15"/>
  <c r="O425" i="15"/>
  <c r="O419" i="15"/>
  <c r="O417" i="15"/>
  <c r="O407" i="15"/>
  <c r="O405" i="15"/>
  <c r="L388" i="15"/>
  <c r="O314" i="15"/>
  <c r="O312" i="15"/>
  <c r="O310" i="15"/>
  <c r="O308" i="15"/>
  <c r="O288" i="15"/>
  <c r="O286" i="15"/>
  <c r="O247" i="15"/>
  <c r="O245" i="15"/>
  <c r="O243" i="15"/>
  <c r="O241" i="15"/>
  <c r="O239" i="15"/>
  <c r="O237" i="15"/>
  <c r="O176" i="15"/>
  <c r="O174" i="15"/>
  <c r="L173" i="15"/>
  <c r="O139" i="15"/>
  <c r="O137" i="15"/>
  <c r="O135" i="15"/>
  <c r="O133" i="15"/>
  <c r="O100" i="15"/>
  <c r="O96" i="15"/>
  <c r="O92" i="15"/>
  <c r="O76" i="15"/>
  <c r="O74" i="15"/>
  <c r="O59" i="15"/>
  <c r="O57" i="15"/>
  <c r="O53" i="15"/>
  <c r="L500" i="15"/>
  <c r="L479" i="15"/>
  <c r="L471" i="15"/>
  <c r="L261" i="15"/>
  <c r="O492" i="15"/>
  <c r="O490" i="15"/>
  <c r="O488" i="15"/>
  <c r="O486" i="15"/>
  <c r="O484" i="15"/>
  <c r="L474" i="15"/>
  <c r="O341" i="15"/>
  <c r="O339" i="15"/>
  <c r="O337" i="15"/>
  <c r="O335" i="15"/>
  <c r="O333" i="15"/>
  <c r="O325" i="15"/>
  <c r="O317" i="15"/>
  <c r="O280" i="15"/>
  <c r="O272" i="15"/>
  <c r="O268" i="15"/>
  <c r="O256" i="15"/>
  <c r="O254" i="15"/>
  <c r="O205" i="15"/>
  <c r="O168" i="15"/>
  <c r="O144" i="15"/>
  <c r="O142" i="15"/>
  <c r="L141" i="15"/>
  <c r="O127" i="15"/>
  <c r="O125" i="15"/>
  <c r="O119" i="15"/>
  <c r="O117" i="15"/>
  <c r="O68" i="15"/>
  <c r="O64" i="15"/>
  <c r="L61" i="15"/>
  <c r="O47" i="15"/>
  <c r="O45" i="15"/>
  <c r="O43" i="15"/>
  <c r="O41" i="15"/>
  <c r="O35" i="15"/>
  <c r="O33" i="15"/>
  <c r="L188" i="15"/>
  <c r="L488" i="15"/>
  <c r="O430" i="15"/>
  <c r="O498" i="15"/>
  <c r="O472" i="15"/>
  <c r="O470" i="15"/>
  <c r="O468" i="15"/>
  <c r="L459" i="15"/>
  <c r="O426" i="15"/>
  <c r="O424" i="15"/>
  <c r="L407" i="15"/>
  <c r="L405" i="15"/>
  <c r="L372" i="15"/>
  <c r="L368" i="15"/>
  <c r="O358" i="15"/>
  <c r="O356" i="15"/>
  <c r="L197" i="15"/>
  <c r="L156" i="15"/>
  <c r="L115" i="15"/>
  <c r="L467" i="15"/>
  <c r="L491" i="15"/>
  <c r="L483" i="15"/>
  <c r="O466" i="15"/>
  <c r="L420" i="15"/>
  <c r="L362" i="15"/>
  <c r="L330" i="15"/>
  <c r="L301" i="15"/>
  <c r="L199" i="15"/>
  <c r="L11" i="15"/>
  <c r="L496" i="15"/>
  <c r="L487" i="15"/>
  <c r="O494" i="15"/>
  <c r="L492" i="15"/>
  <c r="L486" i="15"/>
  <c r="L484" i="15"/>
  <c r="O477" i="15"/>
  <c r="O475" i="15"/>
  <c r="L470" i="15"/>
  <c r="O462" i="15"/>
  <c r="O460" i="15"/>
  <c r="L460" i="15"/>
  <c r="O458" i="15"/>
  <c r="L424" i="15"/>
  <c r="L422" i="15"/>
  <c r="L348" i="15"/>
  <c r="L281" i="15"/>
  <c r="L273" i="15"/>
  <c r="L126" i="15"/>
  <c r="L83" i="15"/>
  <c r="L46" i="15"/>
  <c r="O474" i="15"/>
  <c r="L464" i="15"/>
  <c r="L466" i="15"/>
  <c r="L439" i="15"/>
  <c r="L437" i="15"/>
  <c r="L412" i="15"/>
  <c r="L410" i="15"/>
  <c r="L381" i="15"/>
  <c r="L352" i="15"/>
  <c r="L257" i="15"/>
  <c r="L171" i="15"/>
  <c r="O497" i="15"/>
  <c r="O495" i="15"/>
  <c r="L494" i="15"/>
  <c r="O482" i="15"/>
  <c r="L472" i="15"/>
  <c r="O467" i="15"/>
  <c r="O465" i="15"/>
  <c r="O463" i="15"/>
  <c r="L456" i="15"/>
  <c r="L454" i="15"/>
  <c r="O415" i="15"/>
  <c r="O413" i="15"/>
  <c r="O411" i="15"/>
  <c r="O409" i="15"/>
  <c r="O394" i="15"/>
  <c r="O392" i="15"/>
  <c r="L312" i="15"/>
  <c r="L259" i="15"/>
  <c r="L94" i="15"/>
  <c r="L28" i="15"/>
  <c r="L444" i="15"/>
  <c r="O500" i="15"/>
  <c r="O476" i="15"/>
  <c r="O428" i="15"/>
  <c r="L349" i="15"/>
  <c r="L321" i="15"/>
  <c r="L499" i="15"/>
  <c r="L490" i="15"/>
  <c r="L476" i="15"/>
  <c r="L475" i="15"/>
  <c r="O461" i="15"/>
  <c r="O459" i="15"/>
  <c r="O457" i="15"/>
  <c r="O455" i="15"/>
  <c r="L292" i="15"/>
  <c r="L241" i="15"/>
  <c r="L182" i="15"/>
  <c r="L139" i="15"/>
  <c r="L100" i="15"/>
  <c r="L59" i="15"/>
  <c r="O454" i="15"/>
  <c r="O452" i="15"/>
  <c r="L445" i="15"/>
  <c r="O435" i="15"/>
  <c r="O433" i="15"/>
  <c r="O422" i="15"/>
  <c r="O420" i="15"/>
  <c r="L413" i="15"/>
  <c r="O403" i="15"/>
  <c r="O401" i="15"/>
  <c r="O399" i="15"/>
  <c r="O397" i="15"/>
  <c r="L394" i="15"/>
  <c r="O386" i="15"/>
  <c r="O384" i="15"/>
  <c r="L384" i="15"/>
  <c r="O382" i="15"/>
  <c r="O380" i="15"/>
  <c r="L375" i="15"/>
  <c r="L373" i="15"/>
  <c r="O363" i="15"/>
  <c r="O361" i="15"/>
  <c r="L358" i="15"/>
  <c r="O350" i="15"/>
  <c r="O348" i="15"/>
  <c r="L332" i="15"/>
  <c r="O322" i="15"/>
  <c r="O313" i="15"/>
  <c r="L296" i="15"/>
  <c r="O284" i="15"/>
  <c r="O258" i="15"/>
  <c r="O251" i="15"/>
  <c r="O249" i="15"/>
  <c r="O234" i="15"/>
  <c r="L233" i="15"/>
  <c r="O211" i="15"/>
  <c r="O209" i="15"/>
  <c r="O198" i="15"/>
  <c r="O191" i="15"/>
  <c r="O189" i="15"/>
  <c r="O170" i="15"/>
  <c r="L169" i="15"/>
  <c r="O159" i="15"/>
  <c r="O157" i="15"/>
  <c r="O138" i="15"/>
  <c r="L137" i="15"/>
  <c r="O131" i="15"/>
  <c r="O114" i="15"/>
  <c r="L113" i="15"/>
  <c r="O103" i="15"/>
  <c r="O101" i="15"/>
  <c r="O82" i="15"/>
  <c r="L81" i="15"/>
  <c r="O71" i="15"/>
  <c r="O69" i="15"/>
  <c r="O58" i="15"/>
  <c r="L57" i="15"/>
  <c r="O51" i="15"/>
  <c r="L41" i="15"/>
  <c r="O31" i="15"/>
  <c r="O29" i="15"/>
  <c r="O10" i="15"/>
  <c r="L9" i="15"/>
  <c r="O431" i="15"/>
  <c r="O429" i="15"/>
  <c r="L426" i="15"/>
  <c r="O395" i="15"/>
  <c r="O393" i="15"/>
  <c r="L390" i="15"/>
  <c r="L369" i="15"/>
  <c r="O359" i="15"/>
  <c r="O357" i="15"/>
  <c r="L314" i="15"/>
  <c r="O311" i="15"/>
  <c r="O278" i="15"/>
  <c r="O230" i="15"/>
  <c r="L229" i="15"/>
  <c r="L227" i="15"/>
  <c r="O214" i="15"/>
  <c r="L180" i="15"/>
  <c r="O166" i="15"/>
  <c r="L165" i="15"/>
  <c r="L148" i="15"/>
  <c r="O134" i="15"/>
  <c r="L124" i="15"/>
  <c r="O110" i="15"/>
  <c r="L109" i="15"/>
  <c r="L92" i="15"/>
  <c r="O78" i="15"/>
  <c r="L77" i="15"/>
  <c r="L64" i="15"/>
  <c r="O54" i="15"/>
  <c r="O38" i="15"/>
  <c r="L37" i="15"/>
  <c r="L20" i="15"/>
  <c r="O6" i="15"/>
  <c r="L302" i="15"/>
  <c r="L288" i="15"/>
  <c r="L253" i="15"/>
  <c r="L193" i="15"/>
  <c r="L161" i="15"/>
  <c r="L133" i="15"/>
  <c r="L105" i="15"/>
  <c r="L73" i="15"/>
  <c r="L53" i="15"/>
  <c r="L33" i="15"/>
  <c r="L5" i="15"/>
  <c r="O453" i="15"/>
  <c r="O442" i="15"/>
  <c r="O440" i="15"/>
  <c r="L433" i="15"/>
  <c r="O423" i="15"/>
  <c r="O421" i="15"/>
  <c r="O410" i="15"/>
  <c r="O408" i="15"/>
  <c r="L401" i="15"/>
  <c r="O387" i="15"/>
  <c r="O385" i="15"/>
  <c r="O383" i="15"/>
  <c r="O381" i="15"/>
  <c r="L378" i="15"/>
  <c r="O370" i="15"/>
  <c r="O368" i="15"/>
  <c r="L361" i="15"/>
  <c r="O351" i="15"/>
  <c r="O349" i="15"/>
  <c r="L346" i="15"/>
  <c r="O340" i="15"/>
  <c r="L328" i="15"/>
  <c r="O318" i="15"/>
  <c r="O309" i="15"/>
  <c r="O307" i="15"/>
  <c r="O305" i="15"/>
  <c r="O298" i="15"/>
  <c r="L293" i="15"/>
  <c r="L285" i="15"/>
  <c r="O276" i="15"/>
  <c r="O267" i="15"/>
  <c r="O265" i="15"/>
  <c r="O250" i="15"/>
  <c r="L249" i="15"/>
  <c r="O210" i="15"/>
  <c r="O190" i="15"/>
  <c r="L189" i="15"/>
  <c r="L187" i="15"/>
  <c r="O179" i="15"/>
  <c r="O177" i="15"/>
  <c r="L172" i="15"/>
  <c r="O158" i="15"/>
  <c r="L157" i="15"/>
  <c r="L155" i="15"/>
  <c r="O147" i="15"/>
  <c r="O145" i="15"/>
  <c r="L140" i="15"/>
  <c r="O130" i="15"/>
  <c r="O123" i="15"/>
  <c r="O121" i="15"/>
  <c r="L116" i="15"/>
  <c r="O102" i="15"/>
  <c r="L101" i="15"/>
  <c r="L99" i="15"/>
  <c r="O91" i="15"/>
  <c r="O89" i="15"/>
  <c r="L84" i="15"/>
  <c r="O70" i="15"/>
  <c r="L69" i="15"/>
  <c r="L67" i="15"/>
  <c r="O63" i="15"/>
  <c r="L60" i="15"/>
  <c r="O50" i="15"/>
  <c r="O30" i="15"/>
  <c r="L29" i="15"/>
  <c r="L27" i="15"/>
  <c r="O19" i="15"/>
  <c r="O17" i="15"/>
  <c r="L12" i="15"/>
  <c r="L393" i="15"/>
  <c r="O379" i="15"/>
  <c r="O377" i="15"/>
  <c r="O347" i="15"/>
  <c r="O345" i="15"/>
  <c r="L338" i="15"/>
  <c r="L290" i="15"/>
  <c r="O281" i="15"/>
  <c r="L280" i="15"/>
  <c r="L277" i="15"/>
  <c r="O246" i="15"/>
  <c r="L245" i="15"/>
  <c r="L243" i="15"/>
  <c r="O222" i="15"/>
  <c r="O186" i="15"/>
  <c r="L185" i="15"/>
  <c r="O154" i="15"/>
  <c r="L153" i="15"/>
  <c r="L129" i="15"/>
  <c r="O98" i="15"/>
  <c r="L97" i="15"/>
  <c r="O66" i="15"/>
  <c r="L49" i="15"/>
  <c r="O26" i="15"/>
  <c r="L25" i="15"/>
  <c r="L320" i="15"/>
  <c r="L309" i="15"/>
  <c r="O290" i="15"/>
  <c r="O270" i="15"/>
  <c r="L269" i="15"/>
  <c r="O242" i="15"/>
  <c r="O206" i="15"/>
  <c r="O182" i="15"/>
  <c r="L181" i="15"/>
  <c r="L179" i="15"/>
  <c r="L164" i="15"/>
  <c r="O150" i="15"/>
  <c r="L149" i="15"/>
  <c r="L147" i="15"/>
  <c r="O126" i="15"/>
  <c r="L125" i="15"/>
  <c r="L123" i="15"/>
  <c r="L108" i="15"/>
  <c r="L93" i="15"/>
  <c r="L91" i="15"/>
  <c r="L76" i="15"/>
  <c r="L65" i="15"/>
  <c r="L63" i="15"/>
  <c r="L36" i="15"/>
  <c r="L21" i="15"/>
  <c r="L19" i="15"/>
  <c r="O332" i="15"/>
  <c r="O306" i="15"/>
  <c r="O266" i="15"/>
  <c r="L265" i="15"/>
  <c r="L205" i="15"/>
  <c r="L192" i="15"/>
  <c r="O178" i="15"/>
  <c r="L177" i="15"/>
  <c r="L160" i="15"/>
  <c r="O146" i="15"/>
  <c r="L145" i="15"/>
  <c r="L132" i="15"/>
  <c r="O122" i="15"/>
  <c r="L121" i="15"/>
  <c r="L104" i="15"/>
  <c r="O90" i="15"/>
  <c r="L89" i="15"/>
  <c r="O79" i="15"/>
  <c r="O77" i="15"/>
  <c r="L72" i="15"/>
  <c r="O62" i="15"/>
  <c r="O55" i="15"/>
  <c r="L52" i="15"/>
  <c r="L45" i="15"/>
  <c r="O39" i="15"/>
  <c r="O37" i="15"/>
  <c r="L32" i="15"/>
  <c r="O18" i="15"/>
  <c r="L17" i="15"/>
  <c r="O7" i="15"/>
  <c r="L4" i="15"/>
  <c r="L22" i="15"/>
  <c r="O496" i="15"/>
  <c r="L489" i="15"/>
  <c r="L473" i="15"/>
  <c r="O464" i="15"/>
  <c r="L461" i="15"/>
  <c r="L450" i="15"/>
  <c r="L435" i="15"/>
  <c r="L418" i="15"/>
  <c r="L403" i="15"/>
  <c r="L386" i="15"/>
  <c r="L371" i="15"/>
  <c r="L354" i="15"/>
  <c r="L341" i="15"/>
  <c r="L310" i="15"/>
  <c r="L308" i="15"/>
  <c r="L306" i="15"/>
  <c r="L446" i="15"/>
  <c r="L431" i="15"/>
  <c r="L429" i="15"/>
  <c r="L414" i="15"/>
  <c r="L399" i="15"/>
  <c r="L397" i="15"/>
  <c r="L382" i="15"/>
  <c r="L367" i="15"/>
  <c r="L365" i="15"/>
  <c r="L350" i="15"/>
  <c r="L326" i="15"/>
  <c r="L317" i="15"/>
  <c r="L284" i="15"/>
  <c r="L268" i="15"/>
  <c r="L218" i="15"/>
  <c r="L481" i="15"/>
  <c r="L457" i="15"/>
  <c r="L427" i="15"/>
  <c r="L395" i="15"/>
  <c r="L363" i="15"/>
  <c r="L333" i="15"/>
  <c r="L324" i="15"/>
  <c r="L297" i="15"/>
  <c r="L453" i="15"/>
  <c r="L406" i="15"/>
  <c r="L391" i="15"/>
  <c r="L389" i="15"/>
  <c r="L374" i="15"/>
  <c r="L359" i="15"/>
  <c r="L357" i="15"/>
  <c r="L342" i="15"/>
  <c r="L340" i="15"/>
  <c r="L315" i="15"/>
  <c r="L313" i="15"/>
  <c r="L304" i="15"/>
  <c r="L236" i="15"/>
  <c r="L493" i="15"/>
  <c r="L469" i="15"/>
  <c r="L455" i="15"/>
  <c r="L438" i="15"/>
  <c r="L421" i="15"/>
  <c r="O480" i="15"/>
  <c r="L462" i="15"/>
  <c r="O456" i="15"/>
  <c r="L451" i="15"/>
  <c r="L449" i="15"/>
  <c r="L434" i="15"/>
  <c r="L419" i="15"/>
  <c r="L417" i="15"/>
  <c r="L402" i="15"/>
  <c r="L387" i="15"/>
  <c r="L385" i="15"/>
  <c r="L370" i="15"/>
  <c r="L355" i="15"/>
  <c r="L353" i="15"/>
  <c r="L318" i="15"/>
  <c r="L300" i="15"/>
  <c r="L485" i="15"/>
  <c r="L477" i="15"/>
  <c r="L447" i="15"/>
  <c r="L430" i="15"/>
  <c r="L415" i="15"/>
  <c r="L398" i="15"/>
  <c r="L383" i="15"/>
  <c r="L366" i="15"/>
  <c r="L351" i="15"/>
  <c r="L334" i="15"/>
  <c r="L329" i="15"/>
  <c r="L497" i="15"/>
  <c r="L465" i="15"/>
  <c r="L458" i="15"/>
  <c r="L443" i="15"/>
  <c r="L441" i="15"/>
  <c r="L411" i="15"/>
  <c r="L409" i="15"/>
  <c r="L379" i="15"/>
  <c r="L377" i="15"/>
  <c r="L347" i="15"/>
  <c r="L345" i="15"/>
  <c r="L336" i="15"/>
  <c r="L325" i="15"/>
  <c r="L316" i="15"/>
  <c r="L294" i="15"/>
  <c r="L287" i="15"/>
  <c r="L252" i="15"/>
  <c r="L319" i="15"/>
  <c r="L282" i="15"/>
  <c r="L262" i="15"/>
  <c r="L246" i="15"/>
  <c r="L230" i="15"/>
  <c r="L220" i="15"/>
  <c r="L211" i="15"/>
  <c r="L202" i="15"/>
  <c r="L184" i="15"/>
  <c r="L178" i="15"/>
  <c r="L167" i="15"/>
  <c r="L152" i="15"/>
  <c r="L146" i="15"/>
  <c r="L135" i="15"/>
  <c r="L128" i="15"/>
  <c r="L122" i="15"/>
  <c r="L111" i="15"/>
  <c r="L96" i="15"/>
  <c r="L90" i="15"/>
  <c r="L79" i="15"/>
  <c r="L62" i="15"/>
  <c r="L55" i="15"/>
  <c r="L48" i="15"/>
  <c r="L39" i="15"/>
  <c r="L24" i="15"/>
  <c r="L18" i="15"/>
  <c r="L7" i="15"/>
  <c r="L323" i="15"/>
  <c r="L291" i="15"/>
  <c r="L279" i="15"/>
  <c r="L276" i="15"/>
  <c r="L274" i="15"/>
  <c r="L271" i="15"/>
  <c r="L264" i="15"/>
  <c r="L255" i="15"/>
  <c r="L248" i="15"/>
  <c r="L239" i="15"/>
  <c r="L232" i="15"/>
  <c r="L223" i="15"/>
  <c r="L214" i="15"/>
  <c r="L204" i="15"/>
  <c r="L195" i="15"/>
  <c r="L174" i="15"/>
  <c r="L163" i="15"/>
  <c r="L142" i="15"/>
  <c r="L118" i="15"/>
  <c r="L107" i="15"/>
  <c r="L86" i="15"/>
  <c r="L75" i="15"/>
  <c r="L42" i="15"/>
  <c r="L35" i="15"/>
  <c r="L14" i="15"/>
  <c r="L327" i="15"/>
  <c r="L295" i="15"/>
  <c r="L258" i="15"/>
  <c r="L242" i="15"/>
  <c r="L226" i="15"/>
  <c r="L216" i="15"/>
  <c r="L207" i="15"/>
  <c r="L198" i="15"/>
  <c r="L191" i="15"/>
  <c r="L176" i="15"/>
  <c r="L170" i="15"/>
  <c r="L159" i="15"/>
  <c r="L144" i="15"/>
  <c r="L138" i="15"/>
  <c r="L131" i="15"/>
  <c r="L120" i="15"/>
  <c r="L114" i="15"/>
  <c r="L103" i="15"/>
  <c r="L88" i="15"/>
  <c r="L82" i="15"/>
  <c r="L71" i="15"/>
  <c r="L58" i="15"/>
  <c r="L51" i="15"/>
  <c r="L44" i="15"/>
  <c r="L31" i="15"/>
  <c r="L16" i="15"/>
  <c r="L10" i="15"/>
  <c r="L331" i="15"/>
  <c r="L299" i="15"/>
  <c r="L286" i="15"/>
  <c r="L267" i="15"/>
  <c r="L260" i="15"/>
  <c r="L251" i="15"/>
  <c r="L244" i="15"/>
  <c r="L235" i="15"/>
  <c r="L228" i="15"/>
  <c r="L210" i="15"/>
  <c r="L200" i="15"/>
  <c r="L166" i="15"/>
  <c r="L134" i="15"/>
  <c r="L110" i="15"/>
  <c r="L78" i="15"/>
  <c r="L54" i="15"/>
  <c r="L38" i="15"/>
  <c r="L6" i="15"/>
  <c r="L335" i="15"/>
  <c r="L303" i="15"/>
  <c r="L283" i="15"/>
  <c r="L270" i="15"/>
  <c r="L254" i="15"/>
  <c r="L238" i="15"/>
  <c r="L222" i="15"/>
  <c r="L219" i="15"/>
  <c r="L212" i="15"/>
  <c r="L194" i="15"/>
  <c r="L183" i="15"/>
  <c r="L168" i="15"/>
  <c r="L162" i="15"/>
  <c r="L151" i="15"/>
  <c r="L136" i="15"/>
  <c r="L127" i="15"/>
  <c r="L112" i="15"/>
  <c r="L106" i="15"/>
  <c r="L95" i="15"/>
  <c r="L80" i="15"/>
  <c r="L74" i="15"/>
  <c r="L56" i="15"/>
  <c r="L47" i="15"/>
  <c r="L40" i="15"/>
  <c r="L34" i="15"/>
  <c r="L23" i="15"/>
  <c r="L8" i="15"/>
  <c r="L339" i="15"/>
  <c r="L307" i="15"/>
  <c r="L278" i="15"/>
  <c r="L275" i="15"/>
  <c r="L272" i="15"/>
  <c r="L263" i="15"/>
  <c r="L256" i="15"/>
  <c r="L247" i="15"/>
  <c r="L240" i="15"/>
  <c r="L231" i="15"/>
  <c r="L224" i="15"/>
  <c r="L206" i="15"/>
  <c r="L203" i="15"/>
  <c r="L196" i="15"/>
  <c r="L190" i="15"/>
  <c r="L158" i="15"/>
  <c r="L130" i="15"/>
  <c r="L102" i="15"/>
  <c r="L70" i="15"/>
  <c r="L50" i="15"/>
  <c r="L30" i="15"/>
  <c r="L343" i="15"/>
  <c r="L311" i="15"/>
  <c r="L266" i="15"/>
  <c r="L250" i="15"/>
  <c r="L234" i="15"/>
  <c r="L215" i="15"/>
  <c r="L208" i="15"/>
  <c r="L186" i="15"/>
  <c r="L175" i="15"/>
  <c r="L154" i="15"/>
  <c r="L143" i="15"/>
  <c r="L119" i="15"/>
  <c r="L98" i="15"/>
  <c r="L87" i="15"/>
  <c r="L66" i="15"/>
  <c r="L43" i="15"/>
  <c r="L26" i="15"/>
  <c r="L15" i="15"/>
  <c r="O3" i="15"/>
  <c r="O4" i="1"/>
  <c r="P4" i="1"/>
  <c r="Q4" i="1"/>
  <c r="R4" i="1"/>
  <c r="S4" i="1"/>
  <c r="T4" i="1"/>
  <c r="O5" i="1"/>
  <c r="P5" i="1"/>
  <c r="Q5" i="1"/>
  <c r="R5" i="1"/>
  <c r="S5" i="1"/>
  <c r="T5" i="1"/>
  <c r="O6" i="1"/>
  <c r="P6" i="1"/>
  <c r="Q6" i="1"/>
  <c r="R6" i="1"/>
  <c r="S6" i="1"/>
  <c r="T6" i="1"/>
  <c r="O7" i="1"/>
  <c r="P7" i="1"/>
  <c r="Q7" i="1"/>
  <c r="R7" i="1"/>
  <c r="S7" i="1"/>
  <c r="T7" i="1"/>
  <c r="O8" i="1"/>
  <c r="P8" i="1"/>
  <c r="Q8" i="1"/>
  <c r="R8" i="1"/>
  <c r="S8" i="1"/>
  <c r="T8" i="1"/>
  <c r="N8" i="1"/>
  <c r="N7" i="1"/>
  <c r="N6" i="1"/>
  <c r="N5" i="1"/>
  <c r="N4" i="1"/>
  <c r="N10" i="1" a="1"/>
  <c r="N11" i="1" s="1"/>
  <c r="P16" i="5"/>
  <c r="P17" i="5"/>
  <c r="P18" i="5"/>
  <c r="O15" i="5"/>
  <c r="O16" i="5"/>
  <c r="O17" i="5"/>
  <c r="O18" i="5"/>
  <c r="O19" i="5"/>
  <c r="O11" i="5"/>
  <c r="O10" i="5"/>
  <c r="O9" i="5"/>
  <c r="O7" i="5"/>
  <c r="O8" i="5"/>
  <c r="O5" i="5"/>
  <c r="O2" i="5"/>
  <c r="R5" i="15" l="1"/>
  <c r="U5" i="15" s="1"/>
  <c r="R27" i="15"/>
  <c r="S27" i="15" s="1"/>
  <c r="R23" i="15"/>
  <c r="S23" i="15" s="1"/>
  <c r="R29" i="15"/>
  <c r="S29" i="15" s="1"/>
  <c r="R20" i="15"/>
  <c r="S20" i="15" s="1"/>
  <c r="R22" i="15"/>
  <c r="S22" i="15" s="1"/>
  <c r="R24" i="15"/>
  <c r="S24" i="15" s="1"/>
  <c r="R21" i="15"/>
  <c r="S21" i="15" s="1"/>
  <c r="R28" i="15"/>
  <c r="S28" i="15" s="1"/>
  <c r="R26" i="15"/>
  <c r="S26" i="15" s="1"/>
  <c r="R25" i="15"/>
  <c r="S25" i="15" s="1"/>
  <c r="R19" i="15"/>
  <c r="R15" i="15"/>
  <c r="S15" i="15" s="1"/>
  <c r="R10" i="15"/>
  <c r="S10" i="15" s="1"/>
  <c r="R7" i="15"/>
  <c r="R6" i="15"/>
  <c r="R9" i="15"/>
  <c r="S9" i="15" s="1"/>
  <c r="R8" i="15"/>
  <c r="S8" i="15" s="1"/>
  <c r="R14" i="15"/>
  <c r="S14" i="15" s="1"/>
  <c r="R13" i="15"/>
  <c r="S13" i="15" s="1"/>
  <c r="R12" i="15"/>
  <c r="S12" i="15" s="1"/>
  <c r="R11" i="15"/>
  <c r="S11" i="15" s="1"/>
  <c r="N10" i="1"/>
  <c r="N12" i="1"/>
  <c r="U6" i="15" l="1"/>
  <c r="S19" i="15"/>
  <c r="S5" i="15"/>
  <c r="S7" i="15"/>
  <c r="S6" i="15"/>
  <c r="U7" i="15" l="1"/>
  <c r="U8" i="15" l="1"/>
  <c r="U9" i="15" l="1"/>
  <c r="U10" i="15" l="1"/>
  <c r="U11" i="15" l="1"/>
  <c r="U12" i="15" l="1"/>
  <c r="U13" i="15" s="1"/>
  <c r="U14" i="15" s="1"/>
  <c r="U15" i="15" s="1"/>
</calcChain>
</file>

<file path=xl/sharedStrings.xml><?xml version="1.0" encoding="utf-8"?>
<sst xmlns="http://schemas.openxmlformats.org/spreadsheetml/2006/main" count="6443" uniqueCount="1162">
  <si>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</si>
  <si>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</si>
  <si>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</si>
  <si>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</si>
  <si>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</si>
  <si>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</si>
  <si>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</si>
  <si>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</si>
  <si>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</si>
  <si>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</si>
  <si>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</si>
  <si>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bottle</t>
  </si>
  <si>
    <t>ml</t>
  </si>
  <si>
    <t>Lager</t>
  </si>
  <si>
    <t>Beer</t>
  </si>
  <si>
    <t>Zywiec</t>
  </si>
  <si>
    <t>Cider</t>
  </si>
  <si>
    <t>Zeffer</t>
  </si>
  <si>
    <t>Zeffer Hopped Infused Cider</t>
  </si>
  <si>
    <t>draught</t>
  </si>
  <si>
    <t>pint</t>
  </si>
  <si>
    <t>Stout</t>
  </si>
  <si>
    <t>Young's</t>
  </si>
  <si>
    <t>Young's London Stout</t>
  </si>
  <si>
    <t>Bitter</t>
  </si>
  <si>
    <t>Young's Bitter</t>
  </si>
  <si>
    <t>can</t>
  </si>
  <si>
    <t>Wheat Beer</t>
  </si>
  <si>
    <t>Yeastie Boys</t>
  </si>
  <si>
    <t>Yeastie Boys White Noise</t>
  </si>
  <si>
    <t>Porter</t>
  </si>
  <si>
    <t>Yeastie Boys Pot Kettle Black</t>
  </si>
  <si>
    <t>IPA</t>
  </si>
  <si>
    <t>Yeastie Boys Gunnamatta</t>
  </si>
  <si>
    <t>Yeastie Boys Digital IPA</t>
  </si>
  <si>
    <t>Yeastie Boys Bigmouth</t>
  </si>
  <si>
    <t>Pale Ale</t>
  </si>
  <si>
    <t>Wylam</t>
  </si>
  <si>
    <t>Wylam Remain in Light</t>
  </si>
  <si>
    <t>Saison</t>
  </si>
  <si>
    <t>Wylam Le Sasionnier</t>
  </si>
  <si>
    <t>Wylam Jakehead IPA</t>
  </si>
  <si>
    <t>Wylam Hickey the Rake</t>
  </si>
  <si>
    <t>Wylam Haxan</t>
  </si>
  <si>
    <t>Wylam Club of Slaughters</t>
  </si>
  <si>
    <t>Blonde Ale</t>
  </si>
  <si>
    <t>Wychwood</t>
  </si>
  <si>
    <t>Wychwood Hoppleganger</t>
  </si>
  <si>
    <t>Worthington</t>
  </si>
  <si>
    <t>Worthington Creamflow</t>
  </si>
  <si>
    <t>Woodpecker</t>
  </si>
  <si>
    <t>Woodpecker Cider</t>
  </si>
  <si>
    <t>Fuller's</t>
  </si>
  <si>
    <t>Wild River</t>
  </si>
  <si>
    <t>The Wild Beer Co</t>
  </si>
  <si>
    <t>Wild Beer Yokai</t>
  </si>
  <si>
    <t>Gose</t>
  </si>
  <si>
    <t>Wild Beer Sleeping Limes</t>
  </si>
  <si>
    <t>Wild Beer Sleeping Lemons</t>
  </si>
  <si>
    <t>Wild Beer Pogo</t>
  </si>
  <si>
    <t>Wild Beer Nebula Hazy IPA</t>
  </si>
  <si>
    <t>Wild Beer Millionaire</t>
  </si>
  <si>
    <t>Wild Beer Madness IPA</t>
  </si>
  <si>
    <t>Ale</t>
  </si>
  <si>
    <t>Wild Beer Fresh</t>
  </si>
  <si>
    <t>Wild Beer Bibble</t>
  </si>
  <si>
    <t>Whitbread</t>
  </si>
  <si>
    <t>Whitbread Best Bitter</t>
  </si>
  <si>
    <t>Fruit Cider</t>
  </si>
  <si>
    <t>Whipstitch</t>
  </si>
  <si>
    <t>Whipstitch Festival Dark Fruits Cider</t>
  </si>
  <si>
    <t>Whipstitch Festival Apple Cider</t>
  </si>
  <si>
    <t>Westons</t>
  </si>
  <si>
    <t>Westons Wyld Wood Organic Cider</t>
  </si>
  <si>
    <t>Westons Rosie's Pig Handbrake</t>
  </si>
  <si>
    <t>Westons Rosie's Pig Flat Tyre</t>
  </si>
  <si>
    <t>Westons Rosie's Pig</t>
  </si>
  <si>
    <t>Westons Old Rosie</t>
  </si>
  <si>
    <t>Westons Mortimers Orchard English Berry</t>
  </si>
  <si>
    <t>Westons Mortimers Orchard Cider</t>
  </si>
  <si>
    <t>Westons Caple Rd Blend No 3 Cider</t>
  </si>
  <si>
    <t>Warsteiner</t>
  </si>
  <si>
    <t>Wainwright</t>
  </si>
  <si>
    <t>Wadworth</t>
  </si>
  <si>
    <t>Wadworths Studs Up</t>
  </si>
  <si>
    <t>Wadworths Dirty Rucker</t>
  </si>
  <si>
    <t>Dark Ale</t>
  </si>
  <si>
    <t>Wadworth Treacle Treat</t>
  </si>
  <si>
    <t>Wadworth Swordfish</t>
  </si>
  <si>
    <t>Wadworth IPA</t>
  </si>
  <si>
    <t>Golden Ale</t>
  </si>
  <si>
    <t>Wadworth Horizon</t>
  </si>
  <si>
    <t>Wadworth Game of Stones</t>
  </si>
  <si>
    <t>Wadworth Farmers Glory</t>
  </si>
  <si>
    <t>Amber Ale</t>
  </si>
  <si>
    <t>Wadworth Dray Bells</t>
  </si>
  <si>
    <t>Wadworth Corvus</t>
  </si>
  <si>
    <t>Red Ale</t>
  </si>
  <si>
    <t>Wadworth Cooper's Vice</t>
  </si>
  <si>
    <t>Wadworth Carrier</t>
  </si>
  <si>
    <t>Wadworth Brewer's Strength IPA</t>
  </si>
  <si>
    <t>Wadworth Bishops Tipple</t>
  </si>
  <si>
    <t>Wadworth Big Baubles</t>
  </si>
  <si>
    <t>Wadworth 6X Gold</t>
  </si>
  <si>
    <t>Wadworth 6X</t>
  </si>
  <si>
    <t>Waddlegoose</t>
  </si>
  <si>
    <t>Waddlegoose Three Berry</t>
  </si>
  <si>
    <t>Waddlegoose Cyder</t>
  </si>
  <si>
    <t>Vic Ale</t>
  </si>
  <si>
    <t>Vic Ale Mumbai IPA</t>
  </si>
  <si>
    <t>Vedett</t>
  </si>
  <si>
    <t>Vedett Session IPA</t>
  </si>
  <si>
    <t>Vedett IPA</t>
  </si>
  <si>
    <t>Vedett Extra White</t>
  </si>
  <si>
    <t>Vedett Extra Ordinary IPA</t>
  </si>
  <si>
    <t>Vedett Extra Blonde</t>
  </si>
  <si>
    <t>Vedett Blond</t>
  </si>
  <si>
    <t>Butcombe</t>
  </si>
  <si>
    <t>Union</t>
  </si>
  <si>
    <t>Tyskie</t>
  </si>
  <si>
    <t>Tyskie Gronie</t>
  </si>
  <si>
    <t>Two Tribes</t>
  </si>
  <si>
    <t>Two Tribes Non Stop Hits Modern Lager</t>
  </si>
  <si>
    <t>Two Tribes New Romantic Passion Fruit Gose</t>
  </si>
  <si>
    <t>Two Tribes Material World American Pale Ale</t>
  </si>
  <si>
    <t>Two Fingers</t>
  </si>
  <si>
    <t>Two Fingers Aurelio</t>
  </si>
  <si>
    <t>Tuborg</t>
  </si>
  <si>
    <t>Tsingtao</t>
  </si>
  <si>
    <t>St Austell</t>
  </si>
  <si>
    <t>Tribute</t>
  </si>
  <si>
    <t>Toast</t>
  </si>
  <si>
    <t>Toast Purebread Pale Ale</t>
  </si>
  <si>
    <t>Tiny Rebel</t>
  </si>
  <si>
    <t>Tiny Rebel Stay Puft</t>
  </si>
  <si>
    <t>Tiny Rebel Fubar</t>
  </si>
  <si>
    <t>Sour Beer</t>
  </si>
  <si>
    <t>Tiny Rebel Frambuzi</t>
  </si>
  <si>
    <t>Tiny Rebel Dutty</t>
  </si>
  <si>
    <t>Tiny Rebel Dirty Stop Out</t>
  </si>
  <si>
    <t>Tiny Rebel Cwtch</t>
  </si>
  <si>
    <t>Tiny Rebel Clwb Tropicana</t>
  </si>
  <si>
    <t>Tiny Rebel Cali</t>
  </si>
  <si>
    <t>Tiny Rebel Bo'Ho</t>
  </si>
  <si>
    <t>Tiny Rebel Beatbox</t>
  </si>
  <si>
    <t>Timothy Taylor's</t>
  </si>
  <si>
    <t>Timothy Taylor's Landlord</t>
  </si>
  <si>
    <t>Timothy Taylor's Boltmaker</t>
  </si>
  <si>
    <t>Fruit Beer</t>
  </si>
  <si>
    <t>Timmermans</t>
  </si>
  <si>
    <t>Timmermans Peche</t>
  </si>
  <si>
    <t>Tiger</t>
  </si>
  <si>
    <t>Thornbridge</t>
  </si>
  <si>
    <t>Thornbridge Tart Bakewell Sour</t>
  </si>
  <si>
    <t>Thornbridge Lukas Helles Lager</t>
  </si>
  <si>
    <t>Thornbridge Jaipur</t>
  </si>
  <si>
    <t>Thornbridge AM:PM</t>
  </si>
  <si>
    <t>Thistly Cross Cider</t>
  </si>
  <si>
    <t>Thistly Cross Whisky Cask Cider</t>
  </si>
  <si>
    <t>Thistly Cross Traditional Cider</t>
  </si>
  <si>
    <t>Thistly Cross Real Strawberry Cider</t>
  </si>
  <si>
    <t>Thistly Cross Real Elderflower Cider</t>
  </si>
  <si>
    <t>Thistly Cross Ginger</t>
  </si>
  <si>
    <t>Theakstons</t>
  </si>
  <si>
    <t>Theakstons Best Bitter</t>
  </si>
  <si>
    <t>The Other Side of the Blond</t>
  </si>
  <si>
    <t>The Cotswold Cider Co</t>
  </si>
  <si>
    <t>The Cotswold Cider Co Sweet Cheeks</t>
  </si>
  <si>
    <t>The Cotswold Cider Co Side Burns</t>
  </si>
  <si>
    <t>The Cotswold Cider Co No Brainer</t>
  </si>
  <si>
    <t>The Cotswold Cider Co BlowHorn</t>
  </si>
  <si>
    <t>Thatchers</t>
  </si>
  <si>
    <t>Thatchers Stan's Trad</t>
  </si>
  <si>
    <t>Thatchers Stan's Cheddar Valley</t>
  </si>
  <si>
    <t>Thatchers Stan's Big Apple</t>
  </si>
  <si>
    <t>Thatchers Old Rascal</t>
  </si>
  <si>
    <t>Thatchers Katy</t>
  </si>
  <si>
    <t>Thatchers Haze</t>
  </si>
  <si>
    <t>Thatchers Green Goblin</t>
  </si>
  <si>
    <t>Thatchers Gold</t>
  </si>
  <si>
    <t>Tetley's</t>
  </si>
  <si>
    <t>Tetley's Traditional Bitter</t>
  </si>
  <si>
    <t>Tetley's Smoothflow Bitter</t>
  </si>
  <si>
    <t>Tetley's Mild</t>
  </si>
  <si>
    <t>Tetley's Dark Mild</t>
  </si>
  <si>
    <t>Tetley Smoothflow Bitter</t>
  </si>
  <si>
    <t>Tennent's</t>
  </si>
  <si>
    <t>Tennent's Special 70/-</t>
  </si>
  <si>
    <t>Tennent's Special</t>
  </si>
  <si>
    <t>Tennent's Lager</t>
  </si>
  <si>
    <t>Tennent's 80/- Ember</t>
  </si>
  <si>
    <t>Taunton Traditional Cider</t>
  </si>
  <si>
    <t>Younger's</t>
  </si>
  <si>
    <t>Tartan Special</t>
  </si>
  <si>
    <t>TailGate</t>
  </si>
  <si>
    <t>Tailgate South East IPA</t>
  </si>
  <si>
    <t>Tailgate Peanut Butter Milk Stout</t>
  </si>
  <si>
    <t>Symonds</t>
  </si>
  <si>
    <t>Symonds Founder's Reserve Cider</t>
  </si>
  <si>
    <t>Sxollie</t>
  </si>
  <si>
    <t>Sxollie Granny Smith Cider</t>
  </si>
  <si>
    <t>Sxollie Golden Delicous Cider</t>
  </si>
  <si>
    <t>Strongbow</t>
  </si>
  <si>
    <t>Stowford Press</t>
  </si>
  <si>
    <t>Stowford Press Mixed Berries</t>
  </si>
  <si>
    <t>Stowford Press Draught Cider</t>
  </si>
  <si>
    <t>Stowford Press 0.5% Low Alcohol Cider</t>
  </si>
  <si>
    <t>Stone</t>
  </si>
  <si>
    <t>Stone White Ghost Berliner Weisse</t>
  </si>
  <si>
    <t>Stone IPA</t>
  </si>
  <si>
    <t>Stone Go To IPA</t>
  </si>
  <si>
    <t>Stewart</t>
  </si>
  <si>
    <t>Stewart Ka Pai Hopped Pale Ale</t>
  </si>
  <si>
    <t>Stewart Hollyrood Pale Ale</t>
  </si>
  <si>
    <t>Stewart Edinburgh Gold</t>
  </si>
  <si>
    <t>Stella Artois</t>
  </si>
  <si>
    <t>Stella Cidre</t>
  </si>
  <si>
    <t>Stella Artois Gluten Free</t>
  </si>
  <si>
    <t>Stella Artois Cidre Raspberry</t>
  </si>
  <si>
    <t>Stella Artois Cidre Pear</t>
  </si>
  <si>
    <t>Stella Artois Cidre Peach</t>
  </si>
  <si>
    <t>Stella Artois Cidre Apple</t>
  </si>
  <si>
    <t>Stella Artois Black</t>
  </si>
  <si>
    <t>Stella Artois 4%</t>
  </si>
  <si>
    <t>Staropramen</t>
  </si>
  <si>
    <t>Abbey Beer</t>
  </si>
  <si>
    <t>St Stefanus</t>
  </si>
  <si>
    <t>St Stefanus Blonde</t>
  </si>
  <si>
    <t>St George and the Dragon</t>
  </si>
  <si>
    <t>St Austell Tribute</t>
  </si>
  <si>
    <t>St Austell Proper Job</t>
  </si>
  <si>
    <t>St Austell Liquid Sun</t>
  </si>
  <si>
    <t>St Austell Jolly Holly</t>
  </si>
  <si>
    <t>Belhaven Brewery</t>
  </si>
  <si>
    <t>St Andrews Ale</t>
  </si>
  <si>
    <t>Spring Fever</t>
  </si>
  <si>
    <t>Shepherd Neame</t>
  </si>
  <si>
    <t>Spitfire</t>
  </si>
  <si>
    <t>Adnams</t>
  </si>
  <si>
    <t>Spindrift</t>
  </si>
  <si>
    <t>Spaten</t>
  </si>
  <si>
    <t>Spaten Helles</t>
  </si>
  <si>
    <t>Somersby</t>
  </si>
  <si>
    <t>Somersby Strawberry &amp; Rhubarb</t>
  </si>
  <si>
    <t>Somersby Cider</t>
  </si>
  <si>
    <t>Sol</t>
  </si>
  <si>
    <t>Smirnoff</t>
  </si>
  <si>
    <t>Smirnoff Cider Raspberry &amp; Pomegranate</t>
  </si>
  <si>
    <t>Smirnoff Cider Passionfruit &amp; Lime</t>
  </si>
  <si>
    <t>Smirnoff Cider Mandarin &amp; Pink Grapefruit</t>
  </si>
  <si>
    <t>Skinny Brands</t>
  </si>
  <si>
    <t>Skinny Brands Lager</t>
  </si>
  <si>
    <t>Siren Craft Brew</t>
  </si>
  <si>
    <t>Siren Craft Brew Yu Lu</t>
  </si>
  <si>
    <t>Siren Craft Brew Soundwave</t>
  </si>
  <si>
    <t>Siren Craft Brew Calypso</t>
  </si>
  <si>
    <t>Singha</t>
  </si>
  <si>
    <t>Sierra Nevada</t>
  </si>
  <si>
    <t>Sierra Nevada Tropical Torpedo</t>
  </si>
  <si>
    <t>Sierra Nevada Torpedo Extra IPA</t>
  </si>
  <si>
    <t>Sierra Nevada Porter</t>
  </si>
  <si>
    <t>Sierra Nevada Pale Ale</t>
  </si>
  <si>
    <t>Sierra Nevada California IPA</t>
  </si>
  <si>
    <t>Shipyard</t>
  </si>
  <si>
    <t>Shipyard Summer Ale</t>
  </si>
  <si>
    <t>Rye Beer</t>
  </si>
  <si>
    <t>Shipyard Rye Pale Ale</t>
  </si>
  <si>
    <t>Shipyard Pale Ale</t>
  </si>
  <si>
    <t>Sheppy's</t>
  </si>
  <si>
    <t>Sheppy's Oakwood Cider</t>
  </si>
  <si>
    <t>Sheppy's Classic Draught Cider</t>
  </si>
  <si>
    <t>Sheppy's 200 Special Edition Cider</t>
  </si>
  <si>
    <t>Backyard Brew</t>
  </si>
  <si>
    <t>Shed Head</t>
  </si>
  <si>
    <t>Sharps</t>
  </si>
  <si>
    <t>Sharps Single Brew</t>
  </si>
  <si>
    <t>Sharps Orchard Cider</t>
  </si>
  <si>
    <t>Sharps Offshore Pilsner</t>
  </si>
  <si>
    <t>Sharps Cornish Pilsner</t>
  </si>
  <si>
    <t>Sharps 6 Vintage Blend</t>
  </si>
  <si>
    <t>Sharp's</t>
  </si>
  <si>
    <t>Sharp's Atlantic Pale Ale</t>
  </si>
  <si>
    <t>Williams Bros. Brewing Co.</t>
  </si>
  <si>
    <t>Seven Giraffes</t>
  </si>
  <si>
    <t>Seven Bro7hers</t>
  </si>
  <si>
    <t>Seven Bro7hers IPA</t>
  </si>
  <si>
    <t>Seven Bro7hers EPA</t>
  </si>
  <si>
    <t>The London Beer Factory</t>
  </si>
  <si>
    <t>Sayers Stout</t>
  </si>
  <si>
    <t>Savanna</t>
  </si>
  <si>
    <t>Savanna Dry Cider</t>
  </si>
  <si>
    <t>cl</t>
  </si>
  <si>
    <t>Sassy Cidre</t>
  </si>
  <si>
    <t>Sassy Cidre Rose</t>
  </si>
  <si>
    <t>Sassy Cidre L‚Äôimitable</t>
  </si>
  <si>
    <t>Sandford Orchards</t>
  </si>
  <si>
    <t>Sandford Orchards St Louis Dry Hopped</t>
  </si>
  <si>
    <t>Sandford Orchards Old Blossom</t>
  </si>
  <si>
    <t>Sandford Orchards Devon Red</t>
  </si>
  <si>
    <t>Sandford Orchards Devon Mist</t>
  </si>
  <si>
    <t>Sandford Orchards Berry Lane Cider</t>
  </si>
  <si>
    <t>San Miguel</t>
  </si>
  <si>
    <t>San Miguel Fresca</t>
  </si>
  <si>
    <t>Samuel Adams</t>
  </si>
  <si>
    <t>Samuel Adams Boston Lager</t>
  </si>
  <si>
    <t>Salitos</t>
  </si>
  <si>
    <t>Saint</t>
  </si>
  <si>
    <t>Saint Lager</t>
  </si>
  <si>
    <t>Sagres</t>
  </si>
  <si>
    <t>Sadler's Peaky Blinder</t>
  </si>
  <si>
    <t>Sadler's Peaky Blinder Pale Ale</t>
  </si>
  <si>
    <t>Sadler's Peaky Blinder Lager</t>
  </si>
  <si>
    <t>Sadler's Peaky Blinder Craft Lager</t>
  </si>
  <si>
    <t>Light Ale</t>
  </si>
  <si>
    <t>No. 18 Yard Brewhouse</t>
  </si>
  <si>
    <t>Rudolph's Reward</t>
  </si>
  <si>
    <t>Ruddles</t>
  </si>
  <si>
    <t>Ruddles Best</t>
  </si>
  <si>
    <t>Ruck &amp; Roll</t>
  </si>
  <si>
    <t>Rothhammer</t>
  </si>
  <si>
    <t>Rothhammer Stratus lager</t>
  </si>
  <si>
    <t>Rothhammer Stratus Lager</t>
  </si>
  <si>
    <t>Rothhammer Red Ale</t>
  </si>
  <si>
    <t>Rothhammer Nazca IPA</t>
  </si>
  <si>
    <t>Rothhammer Golden Ale</t>
  </si>
  <si>
    <t>Hardys &amp; Hansons</t>
  </si>
  <si>
    <t>Rocking Rudolph</t>
  </si>
  <si>
    <t>Ringwood</t>
  </si>
  <si>
    <t>Ringwood Fortyniner</t>
  </si>
  <si>
    <t>Black Sheep</t>
  </si>
  <si>
    <t>Riggwelter</t>
  </si>
  <si>
    <t>Revisionist</t>
  </si>
  <si>
    <t>Revisionist Craft Lager</t>
  </si>
  <si>
    <t>Rekorderlig</t>
  </si>
  <si>
    <t>Rekorderlig Wild Berries</t>
  </si>
  <si>
    <t>Rekorderlig Strawberry &amp; Lime Low Alcohol</t>
  </si>
  <si>
    <t>Rekorderlig Strawberry &amp; Lime</t>
  </si>
  <si>
    <t>Rekorderlig Spiced Plum</t>
  </si>
  <si>
    <t>Perry</t>
  </si>
  <si>
    <t>Rekorderlig Pear Cider</t>
  </si>
  <si>
    <t>Rekorderlig Passion Fruit</t>
  </si>
  <si>
    <t>Rekorderlig Mango &amp; Raspberry</t>
  </si>
  <si>
    <t>Rekorderlig Dry Apple Cider</t>
  </si>
  <si>
    <t>Rekorderlig Botanicals Rhubarb, Lemon &amp; Mint</t>
  </si>
  <si>
    <t>Rekorderlig Botanicals Peach &amp; Basil</t>
  </si>
  <si>
    <t>Rekorderlig Botanicals Grapefruit &amp; Rosemary</t>
  </si>
  <si>
    <t>Rekorderlig Apple Cider</t>
  </si>
  <si>
    <t>Redchurch</t>
  </si>
  <si>
    <t>Redchurch Shoreditch Blonde</t>
  </si>
  <si>
    <t>Redchurch Paradise Pale Ale</t>
  </si>
  <si>
    <t>Redchurch Old Ford Export Stout</t>
  </si>
  <si>
    <t>Redchurch Lager</t>
  </si>
  <si>
    <t>Redchurch Hoxton Stout</t>
  </si>
  <si>
    <t>Redchurch Great Eastern IPA</t>
  </si>
  <si>
    <t>Redchurch Bethnal Pale Ale</t>
  </si>
  <si>
    <t>Red Stripe</t>
  </si>
  <si>
    <t>Quilmes</t>
  </si>
  <si>
    <t>BrewDog</t>
  </si>
  <si>
    <t>Punk IPA</t>
  </si>
  <si>
    <t>Pravha</t>
  </si>
  <si>
    <t>Portobello Brewing Co</t>
  </si>
  <si>
    <t>Portobello Westways Pale Ale</t>
  </si>
  <si>
    <t>Portobello London Pilsner</t>
  </si>
  <si>
    <t>Porterhouse</t>
  </si>
  <si>
    <t>Porterhouse Nitro Red Ale</t>
  </si>
  <si>
    <t>Porterhouse Hop Head IPA</t>
  </si>
  <si>
    <t>Porterhouse Dublin Pale Ale</t>
  </si>
  <si>
    <t>Port City</t>
  </si>
  <si>
    <t>Port City Porter</t>
  </si>
  <si>
    <t>Port City Optimal Wit</t>
  </si>
  <si>
    <t>Polar Monkeys</t>
  </si>
  <si>
    <t>Polar Monkeys White Collar Golden Ale</t>
  </si>
  <si>
    <t>Polar Monkeys Chairman IPA</t>
  </si>
  <si>
    <t>Polar Monkeys Blue Collar Amber Lager</t>
  </si>
  <si>
    <t>Point</t>
  </si>
  <si>
    <t>Point Pale Ale</t>
  </si>
  <si>
    <t>Point IPA</t>
  </si>
  <si>
    <t>Point Belgium White</t>
  </si>
  <si>
    <t>Point Amber Lager</t>
  </si>
  <si>
    <t>Pistonhead</t>
  </si>
  <si>
    <t>Pistonhead Kustom Lager</t>
  </si>
  <si>
    <t>Pimm's</t>
  </si>
  <si>
    <t>Pimm's Summer Fruits Cider Cup</t>
  </si>
  <si>
    <t>Pimm's Strawberry &amp; Cucumber Cider Cup</t>
  </si>
  <si>
    <t>Pimm's Plum &amp; Red Apple Cider Cup</t>
  </si>
  <si>
    <t>Pimm's Mango &amp; Passion Fruit Cider Cup</t>
  </si>
  <si>
    <t>Pilsner Urquell</t>
  </si>
  <si>
    <t>Pig &amp; Porter</t>
  </si>
  <si>
    <t>Pig &amp; Porter Skylarking Session IPA</t>
  </si>
  <si>
    <t>Pig &amp; Porter Red Spider Rye</t>
  </si>
  <si>
    <t>Pig &amp; Porter Gothic Imperial Stout</t>
  </si>
  <si>
    <t>Pig &amp; Porter Dance First</t>
  </si>
  <si>
    <t>Peroni</t>
  </si>
  <si>
    <t>Peroni Red</t>
  </si>
  <si>
    <t>Peroni Nastro Azzurro Piccola</t>
  </si>
  <si>
    <t>Peroni Nastro Azzurro (Gluten Free)</t>
  </si>
  <si>
    <t>Peroni Nastro Azzurro</t>
  </si>
  <si>
    <t>Peroni Gran Riserva</t>
  </si>
  <si>
    <t>Peroni Ambra</t>
  </si>
  <si>
    <t>Paxton IPA</t>
  </si>
  <si>
    <t>Palma Cristal</t>
  </si>
  <si>
    <t>Palax</t>
  </si>
  <si>
    <t>Pacifico</t>
  </si>
  <si>
    <t>Pacifico Clara</t>
  </si>
  <si>
    <t>Pabst</t>
  </si>
  <si>
    <t>Pabst Blue Ribbon Beer</t>
  </si>
  <si>
    <t>Inveralmond Brewery</t>
  </si>
  <si>
    <t>Ossian Golden Ale</t>
  </si>
  <si>
    <t>Orpens</t>
  </si>
  <si>
    <t>Orpens Fresh Pressed Apple Cider</t>
  </si>
  <si>
    <t>Orchard Thieves</t>
  </si>
  <si>
    <t>Orchard Pig</t>
  </si>
  <si>
    <t>Orchard Pig Truffler</t>
  </si>
  <si>
    <t>Orchard Pig The Hogfather</t>
  </si>
  <si>
    <t>Orchard Pig Reveller</t>
  </si>
  <si>
    <t>Orchard Pig Navelgazer</t>
  </si>
  <si>
    <t>Orchard Pig Explorer</t>
  </si>
  <si>
    <t>Orchard Pig Charmer</t>
  </si>
  <si>
    <t>Open Gate</t>
  </si>
  <si>
    <t>Open Gate Pilsner</t>
  </si>
  <si>
    <t>Open Gate Citra IPA</t>
  </si>
  <si>
    <t>Olde English</t>
  </si>
  <si>
    <t>Morland</t>
  </si>
  <si>
    <t>Old Speckled Hen Gluten Free</t>
  </si>
  <si>
    <t>Old Speckled Hen</t>
  </si>
  <si>
    <t>Old Mout</t>
  </si>
  <si>
    <t>Old Mout Strawberry &amp; Pomegranate</t>
  </si>
  <si>
    <t>Old Mout Passion &amp; Apple</t>
  </si>
  <si>
    <t>Old Mout Kiwi &amp; Lime</t>
  </si>
  <si>
    <t>Old Mout Berries &amp; Cherries 0%</t>
  </si>
  <si>
    <t>Old Mout Berries &amp; Cherries</t>
  </si>
  <si>
    <t>Old Hoppy Hen</t>
  </si>
  <si>
    <t>Hook Norton Brewery</t>
  </si>
  <si>
    <t>Old Hooky</t>
  </si>
  <si>
    <t>Old Golden Hen</t>
  </si>
  <si>
    <t xml:space="preserve">Old Blue Last </t>
  </si>
  <si>
    <t>Old Blue Last</t>
  </si>
  <si>
    <t>Oakham Ales</t>
  </si>
  <si>
    <t>Oakham Ales Inferno</t>
  </si>
  <si>
    <t>North Brewing</t>
  </si>
  <si>
    <t>North Brewing Transmission IPA</t>
  </si>
  <si>
    <t>North Brewing Sputnik</t>
  </si>
  <si>
    <t>North Brewing Pinata</t>
  </si>
  <si>
    <t>North Brewing Herzog</t>
  </si>
  <si>
    <t>Nomad</t>
  </si>
  <si>
    <t>Nomad South Pacific Dream</t>
  </si>
  <si>
    <t>Nomad Juicy As Fruit IPA</t>
  </si>
  <si>
    <t>Nomad Jet Leg IPA</t>
  </si>
  <si>
    <t>Nomad Freshie Salt &amp; Pepper Gose</t>
  </si>
  <si>
    <t>Nomad Beach House Pale</t>
  </si>
  <si>
    <t>Brown Ale</t>
  </si>
  <si>
    <t>Newcastle Brown Ale</t>
  </si>
  <si>
    <t>Natch</t>
  </si>
  <si>
    <t>My Generation</t>
  </si>
  <si>
    <t>My Generation Pale Ale</t>
  </si>
  <si>
    <t>Murphy's</t>
  </si>
  <si>
    <t>Murphy's Irish Stout</t>
  </si>
  <si>
    <t>Summer Ale</t>
  </si>
  <si>
    <t>Monteith's</t>
  </si>
  <si>
    <t>Monteith's Summer Ale</t>
  </si>
  <si>
    <t>Monteith's Bohemian Pilsner</t>
  </si>
  <si>
    <t>Modelo</t>
  </si>
  <si>
    <t>Modelo Negra</t>
  </si>
  <si>
    <t>Modelo Especial</t>
  </si>
  <si>
    <t>Miller</t>
  </si>
  <si>
    <t>Miller Genuine Draft</t>
  </si>
  <si>
    <t>Menabrea</t>
  </si>
  <si>
    <t>Menabrea Blonde</t>
  </si>
  <si>
    <t>Menabrea Amber</t>
  </si>
  <si>
    <t>Angioletti</t>
  </si>
  <si>
    <t>Mela Rossa</t>
  </si>
  <si>
    <t>Meantime</t>
  </si>
  <si>
    <t>Meantime Yakima Red</t>
  </si>
  <si>
    <t>Meantime Winter Sun</t>
  </si>
  <si>
    <t>Meantime Wheat</t>
  </si>
  <si>
    <t>Meantime Pilsner</t>
  </si>
  <si>
    <t>Meantime Meridian Lager</t>
  </si>
  <si>
    <t>Meantime Lucky Hop</t>
  </si>
  <si>
    <t>Meantime London Stout</t>
  </si>
  <si>
    <t>Meantime London Pale Ale</t>
  </si>
  <si>
    <t>Meantime London Lager</t>
  </si>
  <si>
    <t>Meantime London IPA</t>
  </si>
  <si>
    <t>Meantime Helles Lager</t>
  </si>
  <si>
    <t>Meantime Fools Gold</t>
  </si>
  <si>
    <t>Meantime Fest Bier</t>
  </si>
  <si>
    <t>Meantime Chocolate Porter</t>
  </si>
  <si>
    <t>Meantime Cali Pale Ale</t>
  </si>
  <si>
    <t>Meantime Anytime IPA</t>
  </si>
  <si>
    <t>McEwan's</t>
  </si>
  <si>
    <t>McEwan's Export</t>
  </si>
  <si>
    <t>McEwan's 80/-</t>
  </si>
  <si>
    <t>McEwan's 70/-</t>
  </si>
  <si>
    <t>McEwan's 60/-</t>
  </si>
  <si>
    <t>Marston's</t>
  </si>
  <si>
    <t>Marstons Resolution</t>
  </si>
  <si>
    <t>Marston's Pedigree</t>
  </si>
  <si>
    <t>Marston's Pearl Jet</t>
  </si>
  <si>
    <t>Marston's Old Empire IPA</t>
  </si>
  <si>
    <t>Marston's EPA</t>
  </si>
  <si>
    <t>Marston's 61 Deep Pale Ale</t>
  </si>
  <si>
    <t>Greene King</t>
  </si>
  <si>
    <t>Marmalade on Toast</t>
  </si>
  <si>
    <t>March Of The Penguins</t>
  </si>
  <si>
    <t>Manns</t>
  </si>
  <si>
    <t>Manns Brown Ale</t>
  </si>
  <si>
    <t>Mahou</t>
  </si>
  <si>
    <t>Magners</t>
  </si>
  <si>
    <t>Magners Pear Cider</t>
  </si>
  <si>
    <t>Magners Original</t>
  </si>
  <si>
    <t>Magners Orchard Berries</t>
  </si>
  <si>
    <t>Magners Golden Draught</t>
  </si>
  <si>
    <t>Magners Dark Fruit</t>
  </si>
  <si>
    <t>Maeloc</t>
  </si>
  <si>
    <t>Maeloc Strawberry Cider</t>
  </si>
  <si>
    <t>Maeloc Dry Apple Cider</t>
  </si>
  <si>
    <t>Maeloc Blackberry Cider</t>
  </si>
  <si>
    <t>Machlachlan's</t>
  </si>
  <si>
    <t>Machlachlan's Best Ale</t>
  </si>
  <si>
    <t>Deeside</t>
  </si>
  <si>
    <t>Macbeth - Scottish Pale Ale</t>
  </si>
  <si>
    <t>Skinners</t>
  </si>
  <si>
    <t>Lushingtons</t>
  </si>
  <si>
    <t>Lowlander</t>
  </si>
  <si>
    <t>Lowlander White Ale</t>
  </si>
  <si>
    <t>Lowlander Poorter</t>
  </si>
  <si>
    <t>Lowlander IPA</t>
  </si>
  <si>
    <t>Lowlander American Pale Ale</t>
  </si>
  <si>
    <t>Lowenbrau</t>
  </si>
  <si>
    <t>Lonerider</t>
  </si>
  <si>
    <t>Lonerider Saloon Style Pilsner</t>
  </si>
  <si>
    <t>Lonerider Hoppy Ki Yay</t>
  </si>
  <si>
    <t>Lonerider Gunslinger Pale Ale</t>
  </si>
  <si>
    <t>London Pride</t>
  </si>
  <si>
    <t>London Bohemia Lager</t>
  </si>
  <si>
    <t>London Beer Factory Chelsea Blonde</t>
  </si>
  <si>
    <t>Electric Bear</t>
  </si>
  <si>
    <t>Livewire American Style IPA</t>
  </si>
  <si>
    <t>Little Creatures</t>
  </si>
  <si>
    <t>Little Creatures Pale Ale</t>
  </si>
  <si>
    <t>Liefmans</t>
  </si>
  <si>
    <t>Liefmans Kriek Brut</t>
  </si>
  <si>
    <t>Liefmans Fruitesse</t>
  </si>
  <si>
    <t>Leffe</t>
  </si>
  <si>
    <t>Leffe Noel</t>
  </si>
  <si>
    <t>Leffe Enkel</t>
  </si>
  <si>
    <t>Leffe Brune</t>
  </si>
  <si>
    <t>Leffe Blonde</t>
  </si>
  <si>
    <t>Lal Toofan</t>
  </si>
  <si>
    <t>Lagunitas</t>
  </si>
  <si>
    <t>Lagunitas IPA</t>
  </si>
  <si>
    <t>Lagunitas DayTime</t>
  </si>
  <si>
    <t>Lagunitas 12th of Never</t>
  </si>
  <si>
    <t>La Chouffe</t>
  </si>
  <si>
    <t>La Chouffe Blonde</t>
  </si>
  <si>
    <t>La Chouette</t>
  </si>
  <si>
    <t>Kwak</t>
  </si>
  <si>
    <t>Krusovice</t>
  </si>
  <si>
    <t>Krusovice Imperial</t>
  </si>
  <si>
    <t>Kronenbourg</t>
  </si>
  <si>
    <t>Kronenbourg 1664</t>
  </si>
  <si>
    <t>Krombacher</t>
  </si>
  <si>
    <t>Krombacher Pils</t>
  </si>
  <si>
    <t>Krombacher Low Alcohol Pils</t>
  </si>
  <si>
    <t>Kozel</t>
  </si>
  <si>
    <t>Kopparberg</t>
  </si>
  <si>
    <t>Kopparberg Strawberry &amp; Lime Non Alcoholic</t>
  </si>
  <si>
    <t>Kopparberg Strawberry &amp; Lime</t>
  </si>
  <si>
    <t>Kopparberg Raspberry</t>
  </si>
  <si>
    <t>Kopparberg Pear Cider</t>
  </si>
  <si>
    <t>Kopparberg Nordic Berry</t>
  </si>
  <si>
    <t>Kopparberg Naked Apple</t>
  </si>
  <si>
    <t>Kopparberg Mixed Fruits Non Alcoholic</t>
  </si>
  <si>
    <t>Kopparberg Mixed Fruit</t>
  </si>
  <si>
    <t>Kopparberg Elderflower &amp; Lime</t>
  </si>
  <si>
    <t>Kopparberg Blueberry &amp; Lime</t>
  </si>
  <si>
    <t>Kopparberg Black</t>
  </si>
  <si>
    <t>Knowle Spring Blonde</t>
  </si>
  <si>
    <t>Knights</t>
  </si>
  <si>
    <t>Knights Malvern Gold</t>
  </si>
  <si>
    <t>Kissmeyer</t>
  </si>
  <si>
    <t>Kissmeyer Young Lust Belgian Blonde</t>
  </si>
  <si>
    <t>Kissmeyer Strange Fruit Tripel</t>
  </si>
  <si>
    <t>Kissmeyer Stocholm Syndrome</t>
  </si>
  <si>
    <t>Kissmeyer Into the Black</t>
  </si>
  <si>
    <t>Kissmeyer Eclipsed Kiss</t>
  </si>
  <si>
    <t>Kissmeyer Easy Kiss</t>
  </si>
  <si>
    <t>Kissmeyer Eagle Kiss</t>
  </si>
  <si>
    <t>Kirin</t>
  </si>
  <si>
    <t>Kirin Ichiban</t>
  </si>
  <si>
    <t>Kinrise Bright Lager</t>
  </si>
  <si>
    <t>Kingfisher</t>
  </si>
  <si>
    <t>Kentish Pip</t>
  </si>
  <si>
    <t>Kentish Pip Wild Summer Elderflower Cider</t>
  </si>
  <si>
    <t>Kentish Pip Skylark Sparkling Cider</t>
  </si>
  <si>
    <t>Kaliber</t>
  </si>
  <si>
    <t>Kaliber Alcohol Free Lager</t>
  </si>
  <si>
    <t>Joker IPA</t>
  </si>
  <si>
    <t>John Smith's</t>
  </si>
  <si>
    <t>John Smith's Extra Smooth Bitter</t>
  </si>
  <si>
    <t>John Smith's Extra Smooth Biiter</t>
  </si>
  <si>
    <t>John Smith's Bitter</t>
  </si>
  <si>
    <t>Jennings</t>
  </si>
  <si>
    <t>Jennings Cumberland Ale</t>
  </si>
  <si>
    <t>Jennings Clean Slate</t>
  </si>
  <si>
    <t>Jaipur</t>
  </si>
  <si>
    <t>Jack Daniels</t>
  </si>
  <si>
    <t>Jack Daniels Tennessee Cider</t>
  </si>
  <si>
    <t>Island Records</t>
  </si>
  <si>
    <t>Island Records Session IPA</t>
  </si>
  <si>
    <t>Island Records Rocksteady Pilsner</t>
  </si>
  <si>
    <t>Island Records Jamaican Porter</t>
  </si>
  <si>
    <t>Innis &amp; Gunn</t>
  </si>
  <si>
    <t>Innis &amp; None</t>
  </si>
  <si>
    <t>Innis &amp; Gunn The Original</t>
  </si>
  <si>
    <t>Innis &amp; Gunn Session IPA</t>
  </si>
  <si>
    <t>Innis &amp; Gunn Lager</t>
  </si>
  <si>
    <t>Innis &amp; Gunn Gunnpowder IPA</t>
  </si>
  <si>
    <t>Innis &amp; Gunn Blood Red Sky</t>
  </si>
  <si>
    <t>Damm</t>
  </si>
  <si>
    <t>Inedit Damm</t>
  </si>
  <si>
    <t>Indian Runner</t>
  </si>
  <si>
    <t>Indian Runner India Pale Ale</t>
  </si>
  <si>
    <t>Indian Runner Golden Ale</t>
  </si>
  <si>
    <t>Guinness</t>
  </si>
  <si>
    <t>Hop House 13</t>
  </si>
  <si>
    <t>Hooky Lion</t>
  </si>
  <si>
    <t>Hooky</t>
  </si>
  <si>
    <t>Holsten</t>
  </si>
  <si>
    <t>Holsten Pils</t>
  </si>
  <si>
    <t>Hogs Back</t>
  </si>
  <si>
    <t>Hogs Back Chocolate Lager</t>
  </si>
  <si>
    <t>Hog Island Pale Ale</t>
  </si>
  <si>
    <t>Hoegaarden</t>
  </si>
  <si>
    <t>Hobgoblin Ruby</t>
  </si>
  <si>
    <t>Hobgoblin Gold</t>
  </si>
  <si>
    <t>Hobgoblin</t>
  </si>
  <si>
    <t>Hitachino</t>
  </si>
  <si>
    <t>Hitachino Nest White Ale</t>
  </si>
  <si>
    <t>Hitachino Nest Red Rice Ale</t>
  </si>
  <si>
    <t>Higson's</t>
  </si>
  <si>
    <t>Higson's Pale Ale</t>
  </si>
  <si>
    <t>Higson's Amber Ale</t>
  </si>
  <si>
    <t>Heverlee</t>
  </si>
  <si>
    <t>Herrljunga</t>
  </si>
  <si>
    <t>Herrljunga Strawberry &amp; Vanilla</t>
  </si>
  <si>
    <t>Herrljunga Pear Cider</t>
  </si>
  <si>
    <t>Herrljunga Ginger &amp; Lemon</t>
  </si>
  <si>
    <t>Herrljunga Blackcurrant &amp; Lime</t>
  </si>
  <si>
    <t>Herrljunga Apple Cider</t>
  </si>
  <si>
    <t>Mulled Cider</t>
  </si>
  <si>
    <t>Henry Westons Mulled Cider</t>
  </si>
  <si>
    <t>Henry Westons Medium Dry</t>
  </si>
  <si>
    <t>Henry Westons Country Perry</t>
  </si>
  <si>
    <t>Help The Heroes</t>
  </si>
  <si>
    <t>Heineken</t>
  </si>
  <si>
    <t>Heineken 0.0</t>
  </si>
  <si>
    <t>Hazey Daze</t>
  </si>
  <si>
    <t>Hawkshead</t>
  </si>
  <si>
    <t>Hawkshead Windemere Pale</t>
  </si>
  <si>
    <t>Hawkshead Session IPA</t>
  </si>
  <si>
    <t>Hawkshead Lager</t>
  </si>
  <si>
    <t>Harviestoun</t>
  </si>
  <si>
    <t>Harviestoun Schiehallion</t>
  </si>
  <si>
    <t>Harviestoun Pale</t>
  </si>
  <si>
    <t>Harviestoun Old Engine Oil</t>
  </si>
  <si>
    <t>Harviestoun Ola Dubh 12 Year Old</t>
  </si>
  <si>
    <t>Harviestoun Nitro Engine Oil</t>
  </si>
  <si>
    <t>Harviestoun Forth Craft Lager</t>
  </si>
  <si>
    <t>Harviestoun Cast Iron Amber Ale</t>
  </si>
  <si>
    <t>Harviestoun Broken Dial</t>
  </si>
  <si>
    <t>Harviestoun Bitter &amp; Twisted</t>
  </si>
  <si>
    <t>Harviestoun &amp; Twisted</t>
  </si>
  <si>
    <t>Harvest Moon</t>
  </si>
  <si>
    <t>Harveistoun Old Engine Oil</t>
  </si>
  <si>
    <t>Hardywood</t>
  </si>
  <si>
    <t>Hardywood VIPA</t>
  </si>
  <si>
    <t>Hardywood Singel</t>
  </si>
  <si>
    <t>Hardywood Pilsner</t>
  </si>
  <si>
    <t>Hardywood Great Return West Coast IPA</t>
  </si>
  <si>
    <t>Hardywood Gingerbread Stout</t>
  </si>
  <si>
    <t>Gun Brewery</t>
  </si>
  <si>
    <t>Gun Brewery Project Babylon</t>
  </si>
  <si>
    <t>Guinness West Indies Porter</t>
  </si>
  <si>
    <t>Guinness Rye Pale Ale</t>
  </si>
  <si>
    <t>Guinness Original Extra Stout</t>
  </si>
  <si>
    <t>Guinness Golden Ale</t>
  </si>
  <si>
    <t>Guinness Foreign Extra Stout</t>
  </si>
  <si>
    <t>Guinness Dublin Porter</t>
  </si>
  <si>
    <t>Grolsch</t>
  </si>
  <si>
    <t>Grolsch Blond</t>
  </si>
  <si>
    <t>Greene King Scrum Down</t>
  </si>
  <si>
    <t>Winter Ale</t>
  </si>
  <si>
    <t>Greene King Rocking Rudolph</t>
  </si>
  <si>
    <t>Greene King One Stop Hop</t>
  </si>
  <si>
    <t>Greene King Light Ale</t>
  </si>
  <si>
    <t>Greene King IPA</t>
  </si>
  <si>
    <t>Grapefruit IPA</t>
  </si>
  <si>
    <t>Goram</t>
  </si>
  <si>
    <t>Goose Island</t>
  </si>
  <si>
    <t>Goose Island Midway Session IPA</t>
  </si>
  <si>
    <t xml:space="preserve">Goose Island Midway IPA </t>
  </si>
  <si>
    <t>Goose Island IPA</t>
  </si>
  <si>
    <t>Goose Island Honkers Ale</t>
  </si>
  <si>
    <t>Goose Island Green Line Pale Ale</t>
  </si>
  <si>
    <t>Goose Island Four Star Pils</t>
  </si>
  <si>
    <t>Goose Island 312</t>
  </si>
  <si>
    <t>Golden Sheep</t>
  </si>
  <si>
    <t>Barley Wine</t>
  </si>
  <si>
    <t>Gold Label</t>
  </si>
  <si>
    <t>Gaymers</t>
  </si>
  <si>
    <t>Gaymers Original Apple Cider</t>
  </si>
  <si>
    <t>Fyne Ales</t>
  </si>
  <si>
    <t>Fyne Ales Sandra Blonde</t>
  </si>
  <si>
    <t>Fyne Ales Jarl</t>
  </si>
  <si>
    <t>Furstenberg</t>
  </si>
  <si>
    <t>Furstenberg Premium</t>
  </si>
  <si>
    <t>Fuller's Organic Honey Dew</t>
  </si>
  <si>
    <t>Fuller's Frontier</t>
  </si>
  <si>
    <t>Fruli</t>
  </si>
  <si>
    <t>Fruli Strawberry Beer</t>
  </si>
  <si>
    <t>Frontier Craft Lager</t>
  </si>
  <si>
    <t>Friels</t>
  </si>
  <si>
    <t xml:space="preserve">Friels Vintage First Press Cider </t>
  </si>
  <si>
    <t>Friels Hop Infused Vintage Cider</t>
  </si>
  <si>
    <t>Friels First Press Vintage Cider</t>
  </si>
  <si>
    <t>Freedom Brewery</t>
  </si>
  <si>
    <t>Freedom Pils</t>
  </si>
  <si>
    <t>Freedom Pale Ale</t>
  </si>
  <si>
    <t>Freedom Organic Helles Lager</t>
  </si>
  <si>
    <t>Freedom Four Lager</t>
  </si>
  <si>
    <t>Freedom Amber</t>
  </si>
  <si>
    <t>Free Damm</t>
  </si>
  <si>
    <t>Franziskaner</t>
  </si>
  <si>
    <t>Franziskaner Heffe Weissbier</t>
  </si>
  <si>
    <t>Franciscan Well</t>
  </si>
  <si>
    <t>Franciscan Well Shandon Stout</t>
  </si>
  <si>
    <t>Franciscan Well Rebel Red</t>
  </si>
  <si>
    <t>Franciscan Well Friar Weisse</t>
  </si>
  <si>
    <t>Franciscan Well Chieftain IPA</t>
  </si>
  <si>
    <t>Fourpure</t>
  </si>
  <si>
    <t>Fourpure Shape Shifter</t>
  </si>
  <si>
    <t>Fourpure Session IPA</t>
  </si>
  <si>
    <t>Fourpure Pils Lager</t>
  </si>
  <si>
    <t>Fourpure Pils</t>
  </si>
  <si>
    <t>Fourpure Oatmeal Stout</t>
  </si>
  <si>
    <t>Fourpure Juicebox</t>
  </si>
  <si>
    <t>Fourpure Easy Peeler</t>
  </si>
  <si>
    <t>Fourpure American Pale Ale</t>
  </si>
  <si>
    <t>Founders</t>
  </si>
  <si>
    <t>Founders All Day IPA</t>
  </si>
  <si>
    <t>Foster's</t>
  </si>
  <si>
    <t>Foster's Lager</t>
  </si>
  <si>
    <t>Foster's Gold</t>
  </si>
  <si>
    <t>Caledonian</t>
  </si>
  <si>
    <t>Flying Scotsman</t>
  </si>
  <si>
    <t>Flying Dog</t>
  </si>
  <si>
    <t>Flying Dog Snake Dog IPA</t>
  </si>
  <si>
    <t>Flying Dog Easy IPA</t>
  </si>
  <si>
    <t>Flying Dog Doggie Style Pale Ale</t>
  </si>
  <si>
    <t>Flowers</t>
  </si>
  <si>
    <t>Flowers Best Bitter</t>
  </si>
  <si>
    <t>Fizzecco</t>
  </si>
  <si>
    <t>Fizzecco Sparkling Perry</t>
  </si>
  <si>
    <t>Fireside</t>
  </si>
  <si>
    <t>Bath Ales</t>
  </si>
  <si>
    <t>Festivity</t>
  </si>
  <si>
    <t>Festival Ale</t>
  </si>
  <si>
    <t>Apple Wine</t>
  </si>
  <si>
    <t>Family Reserve English Sparkling Apple Wine</t>
  </si>
  <si>
    <t>Estrella Galicia</t>
  </si>
  <si>
    <t>Estrella Galicia Gluten Free</t>
  </si>
  <si>
    <t>Estrella Galicia Cans</t>
  </si>
  <si>
    <t>Estrella Galicia Alcohol Free</t>
  </si>
  <si>
    <t>Estrella Damm</t>
  </si>
  <si>
    <t>Erdinger</t>
  </si>
  <si>
    <t>Erdinger Weissbier</t>
  </si>
  <si>
    <t>Erdinger Urweisse</t>
  </si>
  <si>
    <t>Erdinger Alkoholfrei</t>
  </si>
  <si>
    <t>Epic Brew</t>
  </si>
  <si>
    <t>Einstok</t>
  </si>
  <si>
    <t>Einstok White Ale</t>
  </si>
  <si>
    <t>Einstok Pale Ale</t>
  </si>
  <si>
    <t>Edison British Pilsner</t>
  </si>
  <si>
    <t>Duvel</t>
  </si>
  <si>
    <t>Duvel Tripel Hop</t>
  </si>
  <si>
    <t>Duvel Belgian Ale</t>
  </si>
  <si>
    <t>Drygate</t>
  </si>
  <si>
    <t>Drygate Outaspace Apple Ale</t>
  </si>
  <si>
    <t>Drygate Orinoco Mocha Milk Stout</t>
  </si>
  <si>
    <t>Drygate Gladeye IPA</t>
  </si>
  <si>
    <t>Drygate Disco Forklift Truck Mango Pale Ale</t>
  </si>
  <si>
    <t>Drygate Crossing The Rubicon India Pale Ale</t>
  </si>
  <si>
    <t>Drygate Chimera India Pale Lager</t>
  </si>
  <si>
    <t>Drygate Bearface Lager</t>
  </si>
  <si>
    <t>Drygate Ax Man Rye IPA</t>
  </si>
  <si>
    <t>Blackthorn</t>
  </si>
  <si>
    <t>Dry Blackthorn</t>
  </si>
  <si>
    <t>Doom Bar</t>
  </si>
  <si>
    <t>Devassa</t>
  </si>
  <si>
    <t>Caledonian Brewery</t>
  </si>
  <si>
    <t>Deuchars IPA</t>
  </si>
  <si>
    <t>Caledonia</t>
  </si>
  <si>
    <t>Desperados</t>
  </si>
  <si>
    <t>Desperados Red</t>
  </si>
  <si>
    <t>Desperados DOS</t>
  </si>
  <si>
    <t>Deeside LAF</t>
  </si>
  <si>
    <t>Deeside Craft Lager</t>
  </si>
  <si>
    <t>Day of the Dead</t>
  </si>
  <si>
    <t>Day of the Dead IPA</t>
  </si>
  <si>
    <t>Day of the Dead Heffe</t>
  </si>
  <si>
    <t>Day of the Dead Amber Ale</t>
  </si>
  <si>
    <t>Daura Marzen</t>
  </si>
  <si>
    <t>Daura Damm</t>
  </si>
  <si>
    <t>Dark Star</t>
  </si>
  <si>
    <t>Dark Star Hophead</t>
  </si>
  <si>
    <t>Curious</t>
  </si>
  <si>
    <t>Curious Session IPA</t>
  </si>
  <si>
    <t>Curious Brewery</t>
  </si>
  <si>
    <t>Curious Porter</t>
  </si>
  <si>
    <t>Curious IPA</t>
  </si>
  <si>
    <t>Curious Brew Lager</t>
  </si>
  <si>
    <t>Curious Apple</t>
  </si>
  <si>
    <t>Cubanisto</t>
  </si>
  <si>
    <t>Cubanisto Rum Beer</t>
  </si>
  <si>
    <t>Crazy Mountain</t>
  </si>
  <si>
    <t>Crazy Mountain Mountain Livin' Pale Ale</t>
  </si>
  <si>
    <t>Crazy Mountain Hookiebobb IPA</t>
  </si>
  <si>
    <t>Crazy Mountain Creedence Pilsner</t>
  </si>
  <si>
    <t>Crazy Mountain Amber Ale</t>
  </si>
  <si>
    <t>Courage</t>
  </si>
  <si>
    <t>Courage Light Ale</t>
  </si>
  <si>
    <t>Courage Best Bitter</t>
  </si>
  <si>
    <t>Corona</t>
  </si>
  <si>
    <t>Corona Extra</t>
  </si>
  <si>
    <t>aluminium bottle</t>
  </si>
  <si>
    <t>Cornish Orchards</t>
  </si>
  <si>
    <t>Cornish Orchards Vintage Cider</t>
  </si>
  <si>
    <t>Cornish Orchards Keeper's Meadow</t>
  </si>
  <si>
    <t>Cornish Orchards Heritage Cider</t>
  </si>
  <si>
    <t>Cornish Orchards Gold</t>
  </si>
  <si>
    <t>Cornish Orchards Dry Cider</t>
  </si>
  <si>
    <t>Cornish Orchards Blush</t>
  </si>
  <si>
    <t>Copse House Cider</t>
  </si>
  <si>
    <t>Copse House Cider Landshire Medium Dry</t>
  </si>
  <si>
    <t>Copse House Cider Landshire Medium</t>
  </si>
  <si>
    <t>Coors</t>
  </si>
  <si>
    <t>Coors Light</t>
  </si>
  <si>
    <t>Coopers Brewery</t>
  </si>
  <si>
    <t>Coopers Pale Ale</t>
  </si>
  <si>
    <t>Belleville</t>
  </si>
  <si>
    <t>Commonside Pale Ale</t>
  </si>
  <si>
    <t>Collesi</t>
  </si>
  <si>
    <t>Collesi Rossa</t>
  </si>
  <si>
    <t>Collesi Bionda</t>
  </si>
  <si>
    <t>Collesi Ambrata</t>
  </si>
  <si>
    <t>Cobra</t>
  </si>
  <si>
    <t>Cobra Zero</t>
  </si>
  <si>
    <t>Five Grain</t>
  </si>
  <si>
    <t>Cinque</t>
  </si>
  <si>
    <t>Cidersmiths</t>
  </si>
  <si>
    <t>Cidersmiths SixPointSix Craft Cider</t>
  </si>
  <si>
    <t>Cidersmiths Harry Masters Jersey Craft Cider</t>
  </si>
  <si>
    <t>Cidersmiths Bristol Draught</t>
  </si>
  <si>
    <t>CiderBoys</t>
  </si>
  <si>
    <t>CiderBoys First Press Traditional Hard Cider</t>
  </si>
  <si>
    <t>Chimay</t>
  </si>
  <si>
    <t>Chimay Red</t>
  </si>
  <si>
    <t>Chimay Gold</t>
  </si>
  <si>
    <t>Chimay Blue Trappist</t>
  </si>
  <si>
    <t>Chelsea Blonde</t>
  </si>
  <si>
    <t>Chaumet</t>
  </si>
  <si>
    <t>Chaumet Demi Sec</t>
  </si>
  <si>
    <t>Charlie Wells</t>
  </si>
  <si>
    <t>Charlie Wells Triple Hopped IPA</t>
  </si>
  <si>
    <t>Chang</t>
  </si>
  <si>
    <t>Chang Classic Beer</t>
  </si>
  <si>
    <t>Ceriux</t>
  </si>
  <si>
    <t>Ceriux Rubia</t>
  </si>
  <si>
    <t>Celt</t>
  </si>
  <si>
    <t>Celt Silures Munich Pale Ale</t>
  </si>
  <si>
    <t>Celt Silures</t>
  </si>
  <si>
    <t>Celt Pilsner</t>
  </si>
  <si>
    <t>Celt House Lager</t>
  </si>
  <si>
    <t>Celt Chieftain</t>
  </si>
  <si>
    <t>Carlsberg</t>
  </si>
  <si>
    <t>Carlsberg Zero</t>
  </si>
  <si>
    <t>Carlsberg Special Brew</t>
  </si>
  <si>
    <t>Carlsberg Lager</t>
  </si>
  <si>
    <t>Carlsberg Export</t>
  </si>
  <si>
    <t>Carling</t>
  </si>
  <si>
    <t>Carling Lager</t>
  </si>
  <si>
    <t>Carling Cider</t>
  </si>
  <si>
    <t>Caple Rd</t>
  </si>
  <si>
    <t>Caple Rd Cider</t>
  </si>
  <si>
    <t>Camerons Brewery</t>
  </si>
  <si>
    <t>Camerons Tontine Milk Stout</t>
  </si>
  <si>
    <t>Camerons Brewery Motorhead Road Crew</t>
  </si>
  <si>
    <t>Camden Town</t>
  </si>
  <si>
    <t>Camden Pale Ale</t>
  </si>
  <si>
    <t>Camden Hells</t>
  </si>
  <si>
    <t>Caledonian Three Hop</t>
  </si>
  <si>
    <t>Caledonia Best</t>
  </si>
  <si>
    <t>Caffrey's</t>
  </si>
  <si>
    <t>Caesar Augustus</t>
  </si>
  <si>
    <t>By The Horns</t>
  </si>
  <si>
    <t>By The Horns Wolfie Smith</t>
  </si>
  <si>
    <t>By The Horns Stiff Upper Lip</t>
  </si>
  <si>
    <t>By The Horns 2Tone London Lager</t>
  </si>
  <si>
    <t>Butcombe Haka</t>
  </si>
  <si>
    <t>Butcombe Gold</t>
  </si>
  <si>
    <t>Butcombe Bitter (Keg)</t>
  </si>
  <si>
    <t>Butcombe Bitter (Cask)</t>
  </si>
  <si>
    <t>Butcombe Bitter</t>
  </si>
  <si>
    <t>Burning Kiss</t>
  </si>
  <si>
    <t>Bulmers</t>
  </si>
  <si>
    <t>Bulmers Pear</t>
  </si>
  <si>
    <t>Bulmers Original</t>
  </si>
  <si>
    <t>Bulmers Orchard Pioneers Sarah's Red Apple</t>
  </si>
  <si>
    <t>Bulmers Orchard Pioneers Kier's Cloudy Apple</t>
  </si>
  <si>
    <t>Bulmers Crushed Red Berries &amp; Lime</t>
  </si>
  <si>
    <t>Bulmers Blueberry and Lime</t>
  </si>
  <si>
    <t>Budweiser</t>
  </si>
  <si>
    <t>Budweiser Prohibition Brew</t>
  </si>
  <si>
    <t>Budweiser Budvar</t>
  </si>
  <si>
    <t>Budweiser Budvar Krausened</t>
  </si>
  <si>
    <t>Budweiser Budvar Dark</t>
  </si>
  <si>
    <t>Budweiser Budvar B:FREE</t>
  </si>
  <si>
    <t>Bud Light</t>
  </si>
  <si>
    <t>Bucket Of Blood</t>
  </si>
  <si>
    <t>Brothers</t>
  </si>
  <si>
    <t>Brothers Wild Fruit</t>
  </si>
  <si>
    <t>Brothers Toffee Apple</t>
  </si>
  <si>
    <t>Brothers Strawberry and Pear</t>
  </si>
  <si>
    <t>Brothers Strawberry &amp; Lime</t>
  </si>
  <si>
    <t>Brothers Strawberry &amp; Kiwi</t>
  </si>
  <si>
    <t>Brothers Rhubarb &amp; Custard</t>
  </si>
  <si>
    <t>Brothers Pear Cider</t>
  </si>
  <si>
    <t>Brothers Coconut &amp; Lime</t>
  </si>
  <si>
    <t>Brooklyn</t>
  </si>
  <si>
    <t>Brooklyn Summer Ale</t>
  </si>
  <si>
    <t>Brooklyn Naranjito</t>
  </si>
  <si>
    <t>Brooklyn Lager</t>
  </si>
  <si>
    <t>Brooklyn Brown Ale</t>
  </si>
  <si>
    <t>Brooklyn 1/2 Ale</t>
  </si>
  <si>
    <t>Brewgooder</t>
  </si>
  <si>
    <t>Brewgooder Clean Water Lager</t>
  </si>
  <si>
    <t>BrewDog Zeitgeist Black Lager</t>
  </si>
  <si>
    <t>BrewDog Zeitgeist</t>
  </si>
  <si>
    <t>BrewDog Vagabond</t>
  </si>
  <si>
    <t>BrewDog Slot Machine</t>
  </si>
  <si>
    <t>BrewDog Santa Paws</t>
  </si>
  <si>
    <t>BrewDog Punk IPA</t>
  </si>
  <si>
    <t>BrewDog Nanny State</t>
  </si>
  <si>
    <t>BrewDog Mistletoe Mafia</t>
  </si>
  <si>
    <t>BrewDog Lost Lager</t>
  </si>
  <si>
    <t>BrewDog Kingpin Lager</t>
  </si>
  <si>
    <t>Brewdog Jet Black Heart</t>
  </si>
  <si>
    <t>BrewDog Indie Pale Ale</t>
  </si>
  <si>
    <t>BrewDog Hoppy Christmas</t>
  </si>
  <si>
    <t>BrewDog Get Out Claus</t>
  </si>
  <si>
    <t>BrewDog Elvis Juice</t>
  </si>
  <si>
    <t>BrewDog Electric India</t>
  </si>
  <si>
    <t>BrewDog Dead Pony Club</t>
  </si>
  <si>
    <t>BrewDog Clockwork Tangerine</t>
  </si>
  <si>
    <t>BrewDog 5AM Saint</t>
  </si>
  <si>
    <t>Brains</t>
  </si>
  <si>
    <t>Brains Bitter Smooth</t>
  </si>
  <si>
    <t>Brahma</t>
  </si>
  <si>
    <t>Boulevard</t>
  </si>
  <si>
    <t>Boulveard Single-Wide IPA</t>
  </si>
  <si>
    <t>Boulevard Tank7</t>
  </si>
  <si>
    <t>Boulevard Single-Wide IPA</t>
  </si>
  <si>
    <t>Bonkers Conkers</t>
  </si>
  <si>
    <t>Bombardier</t>
  </si>
  <si>
    <t>Bombardier Pale Ale</t>
  </si>
  <si>
    <t>Bombardier Burning Gold</t>
  </si>
  <si>
    <t>Bolee D'Armorique</t>
  </si>
  <si>
    <t>Bolee D'Armorique Cidre Brut</t>
  </si>
  <si>
    <t>Boddingtons</t>
  </si>
  <si>
    <t>Blue Point</t>
  </si>
  <si>
    <t>Blue Point Toasted</t>
  </si>
  <si>
    <t>Blue Moon</t>
  </si>
  <si>
    <t>Blind Pig</t>
  </si>
  <si>
    <t>Blind Pig Whiskey Honey &amp; Apple</t>
  </si>
  <si>
    <t>Blind Pig Bourbon &amp; Blueberry</t>
  </si>
  <si>
    <t>Blackthorn Gold</t>
  </si>
  <si>
    <t>Black Sheep Velo</t>
  </si>
  <si>
    <t>Black Sheep Riggwelter</t>
  </si>
  <si>
    <t>Black Sheep Pathmaker</t>
  </si>
  <si>
    <t>Black Sheep Milk Stout</t>
  </si>
  <si>
    <t>Black Sheep Golden Sheep</t>
  </si>
  <si>
    <t>Black Sheep Blitzen</t>
  </si>
  <si>
    <t>Black Sheep Blind Side</t>
  </si>
  <si>
    <t>Black Sheep Bitter</t>
  </si>
  <si>
    <t>Black Sheep Best Bitter</t>
  </si>
  <si>
    <t>Black Sheep Ale</t>
  </si>
  <si>
    <t>Bitburger</t>
  </si>
  <si>
    <t>Bitburger Pils</t>
  </si>
  <si>
    <t>Bishops Finger</t>
  </si>
  <si>
    <t>Bishops Farewell</t>
  </si>
  <si>
    <t>Poretti</t>
  </si>
  <si>
    <t>Birra Poretti 3</t>
  </si>
  <si>
    <t>Birra Poretti</t>
  </si>
  <si>
    <t>Birra Moretti</t>
  </si>
  <si>
    <t>Birra del Borgo</t>
  </si>
  <si>
    <t>Birra Del Borgo Lisa</t>
  </si>
  <si>
    <t>Birra del Borgo Cortigianna</t>
  </si>
  <si>
    <t>Big Hug Brewing</t>
  </si>
  <si>
    <t>Big Hug White IPA</t>
  </si>
  <si>
    <t>Big Hug Spirit Pale Ale</t>
  </si>
  <si>
    <t>Big Hug Pilsner</t>
  </si>
  <si>
    <t>Big Hug Juicy Pale</t>
  </si>
  <si>
    <t>Beyond the Pale</t>
  </si>
  <si>
    <t>Beyond The Pale</t>
  </si>
  <si>
    <t>Betty Stogs</t>
  </si>
  <si>
    <t>Berliner</t>
  </si>
  <si>
    <t>Berliner Pilsner</t>
  </si>
  <si>
    <t>Berliner Heist</t>
  </si>
  <si>
    <t>Bellfield</t>
  </si>
  <si>
    <t>Bellfield Lawless Village IPA Gluten Free</t>
  </si>
  <si>
    <t>Bellfield Lawless Village IPA</t>
  </si>
  <si>
    <t>Bellfield Bohmenian Pilsner</t>
  </si>
  <si>
    <t>Bellfield Bohemian Pilsner Gluten Free</t>
  </si>
  <si>
    <t>Belleville Balham Black Lager</t>
  </si>
  <si>
    <t>Bellerose</t>
  </si>
  <si>
    <t>Bellerose Blonde Extra</t>
  </si>
  <si>
    <t>Bellerose Blonde</t>
  </si>
  <si>
    <t>Belhaven</t>
  </si>
  <si>
    <t>Belhaven Light</t>
  </si>
  <si>
    <t xml:space="preserve">Belhaven Export 80/- </t>
  </si>
  <si>
    <t>Belhaven Best</t>
  </si>
  <si>
    <t>Beerd</t>
  </si>
  <si>
    <t>Beerd Monterey</t>
  </si>
  <si>
    <t>Bedlam</t>
  </si>
  <si>
    <t>Bedlam Pale Ale</t>
  </si>
  <si>
    <t>Beck's</t>
  </si>
  <si>
    <t>Beck's Vier</t>
  </si>
  <si>
    <t>Beck's Blue</t>
  </si>
  <si>
    <t>Beck's Bier</t>
  </si>
  <si>
    <t>Bath Ales Gem</t>
  </si>
  <si>
    <t>Bass</t>
  </si>
  <si>
    <t>Bass Smooth</t>
  </si>
  <si>
    <t>Bah Humbug</t>
  </si>
  <si>
    <t>Bad Apple</t>
  </si>
  <si>
    <t>Bad Apple Cider</t>
  </si>
  <si>
    <t>Back of the Net</t>
  </si>
  <si>
    <t>Babycham</t>
  </si>
  <si>
    <t>Babycham Popping Cork</t>
  </si>
  <si>
    <t>Aspall</t>
  </si>
  <si>
    <t>Aspall Premier Cru Cyder</t>
  </si>
  <si>
    <t>Aspall Peronelle's Blush</t>
  </si>
  <si>
    <t>Aspall Mulled Cyder</t>
  </si>
  <si>
    <t>Aspall Isabel's Berry</t>
  </si>
  <si>
    <t>Aspall Harry Sparrow</t>
  </si>
  <si>
    <t>Aspall Draught Cyder</t>
  </si>
  <si>
    <t>Aspall Cyderkyn</t>
  </si>
  <si>
    <t>Aspall Cyder</t>
  </si>
  <si>
    <t>Ashton Press</t>
  </si>
  <si>
    <t>Ashton Press Cider</t>
  </si>
  <si>
    <t>Asahi</t>
  </si>
  <si>
    <t>Asahi Super Dry</t>
  </si>
  <si>
    <t>Ansells</t>
  </si>
  <si>
    <t>Ansells Drum Mild</t>
  </si>
  <si>
    <t>Angry Orchard</t>
  </si>
  <si>
    <t>Angry Orchard Hard Cider</t>
  </si>
  <si>
    <t>Angry Orchard Cider</t>
  </si>
  <si>
    <t>Steam Beer</t>
  </si>
  <si>
    <t>Anchor</t>
  </si>
  <si>
    <t>Anchor Steam Beer</t>
  </si>
  <si>
    <t>Anchor Porter</t>
  </si>
  <si>
    <t>Anchor Liberty Ale</t>
  </si>
  <si>
    <t>Anchor California Lager</t>
  </si>
  <si>
    <t>Amstel</t>
  </si>
  <si>
    <t>Amstel Lager</t>
  </si>
  <si>
    <t>Amigos</t>
  </si>
  <si>
    <t>Amarillo Single Hop Session IPA</t>
  </si>
  <si>
    <t>Alhambra</t>
  </si>
  <si>
    <t>Alhambra Reserva</t>
  </si>
  <si>
    <t>Alhambra Especial</t>
  </si>
  <si>
    <t>Ale Fresco</t>
  </si>
  <si>
    <t>Adnams Southwold Bitter</t>
  </si>
  <si>
    <t>Adnams Sloe Storm</t>
  </si>
  <si>
    <t>Adnams Mosaic Pale Ale</t>
  </si>
  <si>
    <t>Adnams Ghost Ship</t>
  </si>
  <si>
    <t>Adnams FreeWheel</t>
  </si>
  <si>
    <t>Adnams Dry Hopped Lager</t>
  </si>
  <si>
    <t>Adnams Crystal Rye IPA</t>
  </si>
  <si>
    <t>Adnams Broadside</t>
  </si>
  <si>
    <t>Addlestones Cloudy</t>
  </si>
  <si>
    <t>Addlestones</t>
  </si>
  <si>
    <t>Abbot Ale</t>
  </si>
  <si>
    <t>Crafty Dan</t>
  </si>
  <si>
    <t>13 Guns</t>
  </si>
  <si>
    <t>Year</t>
  </si>
  <si>
    <t>Population</t>
  </si>
  <si>
    <t>Product</t>
  </si>
  <si>
    <t>Brand</t>
  </si>
  <si>
    <t>Category</t>
  </si>
  <si>
    <t>Style</t>
  </si>
  <si>
    <t>Quantity</t>
  </si>
  <si>
    <t>Quantity units</t>
  </si>
  <si>
    <t>Volume</t>
  </si>
  <si>
    <t>Package</t>
  </si>
  <si>
    <t>ABV</t>
  </si>
  <si>
    <t>Units of Alcohol</t>
  </si>
  <si>
    <t>Units (4 decimal places)</t>
  </si>
  <si>
    <t>Units per 100ml</t>
  </si>
  <si>
    <t>Source: https://www.kaggle.com/getthedata/open-units</t>
  </si>
  <si>
    <t>Cylinders</t>
  </si>
  <si>
    <t>Displacement cu in.</t>
  </si>
  <si>
    <t>Gross horsepower</t>
  </si>
  <si>
    <t>Rear axle ratio</t>
  </si>
  <si>
    <t>Weight x1000lb</t>
  </si>
  <si>
    <t>1/4 time, s</t>
  </si>
  <si>
    <t>Engine 1 = V, 0=straight</t>
  </si>
  <si>
    <t>Transmission 0=automatic 1=manual</t>
  </si>
  <si>
    <t>Number of forward gears</t>
  </si>
  <si>
    <t>Number of carburetors</t>
  </si>
  <si>
    <t>Miles per gallon</t>
  </si>
  <si>
    <t>Source: Motor Trend car road tests 1973-1974 (https://stat.ethz.ch/R-manual/R-devel/library/datasets/html/mtcars.html)</t>
  </si>
  <si>
    <t>N =</t>
  </si>
  <si>
    <t>Median</t>
  </si>
  <si>
    <t>Mean</t>
  </si>
  <si>
    <t>Minimum</t>
  </si>
  <si>
    <t>Maximum</t>
  </si>
  <si>
    <t>Std. dev.</t>
  </si>
  <si>
    <t>inclusive</t>
  </si>
  <si>
    <t>exclusive</t>
  </si>
  <si>
    <t>Percentile</t>
  </si>
  <si>
    <t>Variance</t>
  </si>
  <si>
    <t>Correlation Matrix</t>
  </si>
  <si>
    <t>Trial</t>
  </si>
  <si>
    <t>Total</t>
  </si>
  <si>
    <t xml:space="preserve"> N =</t>
  </si>
  <si>
    <t>10 coin flips</t>
  </si>
  <si>
    <t>10 Coin Flips</t>
  </si>
  <si>
    <t>Roll 2 Dice</t>
  </si>
  <si>
    <t>Result</t>
  </si>
  <si>
    <t>How many?</t>
  </si>
  <si>
    <t>Percentage of total</t>
  </si>
  <si>
    <t>Roll 2 dice</t>
  </si>
  <si>
    <t>Expected number of people who…</t>
  </si>
  <si>
    <t>Have the disease</t>
  </si>
  <si>
    <t>Don't have the disease</t>
  </si>
  <si>
    <t>Of these people, this many test…</t>
  </si>
  <si>
    <t>Positive</t>
  </si>
  <si>
    <t>Negative</t>
  </si>
  <si>
    <t xml:space="preserve">Number tested, N = </t>
  </si>
  <si>
    <t>Proportion of population who have the disease</t>
  </si>
  <si>
    <t>For those who have the disease, the test's detection rate is</t>
  </si>
  <si>
    <t xml:space="preserve">For those who don't have the disease the test is negative </t>
  </si>
  <si>
    <t>of the time</t>
  </si>
  <si>
    <t>Confusion Matrix</t>
  </si>
  <si>
    <t>Test</t>
  </si>
  <si>
    <t>False Positive Rate</t>
  </si>
  <si>
    <t>False Negative Rate</t>
  </si>
  <si>
    <t>Error Rate</t>
  </si>
  <si>
    <t>Accuracy</t>
  </si>
  <si>
    <t>True Positive Rate</t>
  </si>
  <si>
    <t>True Negative Rate</t>
  </si>
  <si>
    <t>cyl mode</t>
  </si>
  <si>
    <t>%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</si>
</sst>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"/>
    <numFmt numFmtId="165" formatCode="0.000%"/>
    <numFmt numFmtId="166" formatCode="0.00000%"/>
  </numFmts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43" fontId="2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63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4" fillId="0" borderId="0" xfId="0" applyFont="1"/>
    <xf numFmtId="0" fontId="4" fillId="2" borderId="0" xfId="0" applyFont="1" applyFill="1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9" fontId="0" fillId="4" borderId="0" xfId="4" applyFont="1" applyFill="1"/>
    <xf numFmtId="0" fontId="4" fillId="4" borderId="0" xfId="0" applyFont="1" applyFill="1"/>
    <xf numFmtId="0" fontId="4" fillId="2" borderId="0" xfId="0" applyFont="1" applyFill="1" applyAlignment="1">
      <alignment horizontal="right"/>
    </xf>
    <xf numFmtId="0" fontId="4" fillId="3" borderId="4" xfId="0" applyFont="1" applyFill="1" applyBorder="1"/>
    <xf numFmtId="0" fontId="0" fillId="3" borderId="4" xfId="0" applyFill="1" applyBorder="1"/>
    <xf numFmtId="0" fontId="4" fillId="4" borderId="4" xfId="0" applyFont="1" applyFill="1" applyBorder="1"/>
    <xf numFmtId="0" fontId="0" fillId="4" borderId="4" xfId="0" applyFill="1" applyBorder="1"/>
    <xf numFmtId="0" fontId="4" fillId="2" borderId="4" xfId="0" applyFont="1" applyFill="1" applyBorder="1"/>
    <xf numFmtId="0" fontId="4" fillId="2" borderId="2" xfId="0" applyFont="1" applyFill="1" applyBorder="1"/>
    <xf numFmtId="0" fontId="0" fillId="0" borderId="0" xfId="0" applyFill="1"/>
    <xf numFmtId="0" fontId="4" fillId="0" borderId="0" xfId="0" applyFont="1" applyFill="1" applyBorder="1"/>
    <xf numFmtId="0" fontId="0" fillId="5" borderId="0" xfId="0" applyFill="1"/>
    <xf numFmtId="0" fontId="0" fillId="5" borderId="1" xfId="0" applyFill="1" applyBorder="1"/>
    <xf numFmtId="0" fontId="0" fillId="4" borderId="5" xfId="0" applyFill="1" applyBorder="1"/>
    <xf numFmtId="0" fontId="4" fillId="5" borderId="1" xfId="0" applyFont="1" applyFill="1" applyBorder="1"/>
    <xf numFmtId="0" fontId="0" fillId="4" borderId="1" xfId="0" applyFill="1" applyBorder="1"/>
    <xf numFmtId="0" fontId="4" fillId="0" borderId="0" xfId="0" applyFont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0" xfId="0" applyFill="1"/>
    <xf numFmtId="0" fontId="0" fillId="2" borderId="0" xfId="0" applyFill="1" applyAlignment="1">
      <alignment horizontal="right"/>
    </xf>
    <xf numFmtId="0" fontId="0" fillId="3" borderId="8" xfId="0" applyFill="1" applyBorder="1"/>
    <xf numFmtId="10" fontId="0" fillId="6" borderId="9" xfId="0" applyNumberFormat="1" applyFill="1" applyBorder="1"/>
    <xf numFmtId="9" fontId="0" fillId="6" borderId="5" xfId="0" applyNumberFormat="1" applyFill="1" applyBorder="1"/>
    <xf numFmtId="9" fontId="0" fillId="6" borderId="6" xfId="0" applyNumberFormat="1" applyFill="1" applyBorder="1"/>
    <xf numFmtId="0" fontId="0" fillId="0" borderId="0" xfId="0" applyFill="1" applyBorder="1"/>
    <xf numFmtId="0" fontId="0" fillId="0" borderId="1" xfId="0" applyBorder="1"/>
    <xf numFmtId="0" fontId="0" fillId="0" borderId="4" xfId="0" applyFill="1" applyBorder="1"/>
    <xf numFmtId="0" fontId="0" fillId="0" borderId="3" xfId="0" applyBorder="1"/>
    <xf numFmtId="0" fontId="0" fillId="0" borderId="4" xfId="0" applyBorder="1"/>
    <xf numFmtId="0" fontId="0" fillId="7" borderId="0" xfId="0" applyFill="1"/>
    <xf numFmtId="0" fontId="0" fillId="8" borderId="0" xfId="0" applyFill="1"/>
    <xf numFmtId="165" fontId="0" fillId="7" borderId="1" xfId="4" applyNumberFormat="1" applyFont="1" applyFill="1" applyBorder="1"/>
    <xf numFmtId="0" fontId="0" fillId="8" borderId="0" xfId="0" applyFill="1" applyBorder="1"/>
    <xf numFmtId="0" fontId="0" fillId="8" borderId="4" xfId="0" applyFill="1" applyBorder="1"/>
    <xf numFmtId="165" fontId="0" fillId="8" borderId="0" xfId="4" applyNumberFormat="1" applyFont="1" applyFill="1"/>
    <xf numFmtId="165" fontId="0" fillId="8" borderId="4" xfId="4" applyNumberFormat="1" applyFont="1" applyFill="1" applyBorder="1"/>
    <xf numFmtId="165" fontId="0" fillId="8" borderId="0" xfId="4" applyNumberFormat="1" applyFont="1" applyFill="1" applyBorder="1"/>
    <xf numFmtId="0" fontId="4" fillId="7" borderId="0" xfId="0" applyFont="1" applyFill="1" applyBorder="1"/>
    <xf numFmtId="0" fontId="0" fillId="4" borderId="7" xfId="0" applyFill="1" applyBorder="1"/>
    <xf numFmtId="0" fontId="0" fillId="4" borderId="2" xfId="0" applyFill="1" applyBorder="1"/>
    <xf numFmtId="0" fontId="4" fillId="5" borderId="0" xfId="0" applyFont="1" applyFill="1"/>
    <xf numFmtId="0" fontId="0" fillId="5" borderId="7" xfId="0" applyFill="1" applyBorder="1"/>
    <xf numFmtId="0" fontId="0" fillId="5" borderId="4" xfId="0" applyFill="1" applyBorder="1"/>
    <xf numFmtId="0" fontId="0" fillId="5" borderId="2" xfId="0" applyFill="1" applyBorder="1"/>
    <xf numFmtId="9" fontId="0" fillId="2" borderId="0" xfId="0" applyNumberFormat="1" applyFill="1"/>
    <xf numFmtId="9" fontId="0" fillId="5" borderId="0" xfId="4" applyFont="1" applyFill="1"/>
    <xf numFmtId="9" fontId="0" fillId="0" borderId="0" xfId="0" applyNumberFormat="1"/>
    <xf numFmtId="9" fontId="0" fillId="0" borderId="0" xfId="4" applyFont="1"/>
    <xf numFmtId="9" fontId="0" fillId="4" borderId="8" xfId="0" applyNumberFormat="1" applyFill="1" applyBorder="1"/>
    <xf numFmtId="166" fontId="0" fillId="3" borderId="8" xfId="0" applyNumberFormat="1" applyFill="1" applyBorder="1"/>
  </cellXfs>
  <cellStyles count="5">
    <cellStyle name="Comma 2" xfId="3" xr:uid="{98275EC1-4588-E744-8694-3B709CABC9DA}"/>
    <cellStyle name="Normal" xfId="0" builtinId="0"/>
    <cellStyle name="Normal 2" xfId="1" xr:uid="{7A4193A4-AE43-A74D-B91B-F83BD089C35C}"/>
    <cellStyle name="Normal 3" xfId="2" xr:uid="{29A0ACAE-954D-7F4D-947F-70C3A681762A}"/>
    <cellStyle name="Percent" xfId="4" builtinId="5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U.S. Population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USPOP!$B$2</c:f>
              <c:strCache>
                <c:ptCount val="1"/>
                <c:pt idx="0">
                  <c:v>Population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USPOP!$A$2:$A$25</c:f>
              <c:strCache>
                <c:ptCount val="24"/>
                <c:pt idx="0">
                  <c:v>Year</c:v>
                </c:pt>
                <c:pt idx="1">
                  <c:v>1790</c:v>
                </c:pt>
                <c:pt idx="2">
                  <c:v>1800</c:v>
                </c:pt>
                <c:pt idx="3">
                  <c:v>1810</c:v>
                </c:pt>
                <c:pt idx="4">
                  <c:v>1820</c:v>
                </c:pt>
                <c:pt idx="5">
                  <c:v>1830</c:v>
                </c:pt>
                <c:pt idx="6">
                  <c:v>1840</c:v>
                </c:pt>
                <c:pt idx="7">
                  <c:v>1850</c:v>
                </c:pt>
                <c:pt idx="8">
                  <c:v>1860</c:v>
                </c:pt>
                <c:pt idx="9">
                  <c:v>1870</c:v>
                </c:pt>
                <c:pt idx="10">
                  <c:v>1880</c:v>
                </c:pt>
                <c:pt idx="11">
                  <c:v>1890</c:v>
                </c:pt>
                <c:pt idx="12">
                  <c:v>1900</c:v>
                </c:pt>
                <c:pt idx="13">
                  <c:v>1910</c:v>
                </c:pt>
                <c:pt idx="14">
                  <c:v>1920</c:v>
                </c:pt>
                <c:pt idx="15">
                  <c:v>1930</c:v>
                </c:pt>
                <c:pt idx="16">
                  <c:v>1940</c:v>
                </c:pt>
                <c:pt idx="17">
                  <c:v>1950</c:v>
                </c:pt>
                <c:pt idx="18">
                  <c:v>1960</c:v>
                </c:pt>
                <c:pt idx="19">
                  <c:v>1970</c:v>
                </c:pt>
                <c:pt idx="20">
                  <c:v>1980</c:v>
                </c:pt>
                <c:pt idx="21">
                  <c:v>1990</c:v>
                </c:pt>
                <c:pt idx="22">
                  <c:v>2000</c:v>
                </c:pt>
                <c:pt idx="23">
                  <c:v>2010</c:v>
                </c:pt>
              </c:strCache>
            </c:strRef>
          </c:cat>
          <c:val>
            <c:numRef>
              <c:f>USPOP!$B$3:$B$25</c:f>
              <c:numCache>
                <c:formatCode>General</c:formatCode>
                <c:ptCount val="23"/>
                <c:pt idx="0">
                  <c:v>3929214</c:v>
                </c:pt>
                <c:pt idx="1">
                  <c:v>5308483</c:v>
                </c:pt>
                <c:pt idx="2">
                  <c:v>7239881</c:v>
                </c:pt>
                <c:pt idx="3">
                  <c:v>9638453</c:v>
                </c:pt>
                <c:pt idx="4">
                  <c:v>12866020</c:v>
                </c:pt>
                <c:pt idx="5">
                  <c:v>17069453</c:v>
                </c:pt>
                <c:pt idx="6">
                  <c:v>23191876</c:v>
                </c:pt>
                <c:pt idx="7">
                  <c:v>31443321</c:v>
                </c:pt>
                <c:pt idx="8">
                  <c:v>39818449</c:v>
                </c:pt>
                <c:pt idx="9">
                  <c:v>50155783</c:v>
                </c:pt>
                <c:pt idx="10">
                  <c:v>62947714</c:v>
                </c:pt>
                <c:pt idx="11">
                  <c:v>75994575</c:v>
                </c:pt>
                <c:pt idx="12">
                  <c:v>91972266</c:v>
                </c:pt>
                <c:pt idx="13">
                  <c:v>105710620</c:v>
                </c:pt>
                <c:pt idx="14">
                  <c:v>122775046</c:v>
                </c:pt>
                <c:pt idx="15">
                  <c:v>131669275</c:v>
                </c:pt>
                <c:pt idx="16">
                  <c:v>150697361</c:v>
                </c:pt>
                <c:pt idx="17">
                  <c:v>179323175</c:v>
                </c:pt>
                <c:pt idx="18">
                  <c:v>203302031</c:v>
                </c:pt>
                <c:pt idx="19">
                  <c:v>226545805</c:v>
                </c:pt>
                <c:pt idx="20">
                  <c:v>248709873</c:v>
                </c:pt>
                <c:pt idx="21">
                  <c:v>281421906</c:v>
                </c:pt>
                <c:pt idx="22">
                  <c:v>308745538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D7-466C-A4FD-5B5524836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8346864"/>
        <c:axId val="592436216"/>
      </c:lineChart>
      <c:catAx>
        <c:axId val="31834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436216"/>
        <c:crosses val="autoZero"/>
        <c:auto val="1"/>
        <c:lblAlgn val="ctr"/>
        <c:lblOffset val="100"/>
        <c:noMultiLvlLbl val="0"/>
      </c:catAx>
      <c:valAx>
        <c:axId val="592436216"/>
        <c:scaling>
          <c:logBase val="10"/>
          <c:orientation val="minMax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346864"/>
        <c:crosses val="autoZero"/>
        <c:crossBetween val="between"/>
      </c:valAx>
      <c:spPr>
        <a:noFill/>
        <a:ln>
          <a:solidFill>
            <a:schemeClr val="accent1">
              <a:alpha val="98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U.S. Population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USPOP!$B$2</c:f>
              <c:strCache>
                <c:ptCount val="1"/>
                <c:pt idx="0">
                  <c:v>Population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USPOP!$A$2:$A$25</c:f>
              <c:strCache>
                <c:ptCount val="24"/>
                <c:pt idx="0">
                  <c:v>Year</c:v>
                </c:pt>
                <c:pt idx="1">
                  <c:v>1790</c:v>
                </c:pt>
                <c:pt idx="2">
                  <c:v>1800</c:v>
                </c:pt>
                <c:pt idx="3">
                  <c:v>1810</c:v>
                </c:pt>
                <c:pt idx="4">
                  <c:v>1820</c:v>
                </c:pt>
                <c:pt idx="5">
                  <c:v>1830</c:v>
                </c:pt>
                <c:pt idx="6">
                  <c:v>1840</c:v>
                </c:pt>
                <c:pt idx="7">
                  <c:v>1850</c:v>
                </c:pt>
                <c:pt idx="8">
                  <c:v>1860</c:v>
                </c:pt>
                <c:pt idx="9">
                  <c:v>1870</c:v>
                </c:pt>
                <c:pt idx="10">
                  <c:v>1880</c:v>
                </c:pt>
                <c:pt idx="11">
                  <c:v>1890</c:v>
                </c:pt>
                <c:pt idx="12">
                  <c:v>1900</c:v>
                </c:pt>
                <c:pt idx="13">
                  <c:v>1910</c:v>
                </c:pt>
                <c:pt idx="14">
                  <c:v>1920</c:v>
                </c:pt>
                <c:pt idx="15">
                  <c:v>1930</c:v>
                </c:pt>
                <c:pt idx="16">
                  <c:v>1940</c:v>
                </c:pt>
                <c:pt idx="17">
                  <c:v>1950</c:v>
                </c:pt>
                <c:pt idx="18">
                  <c:v>1960</c:v>
                </c:pt>
                <c:pt idx="19">
                  <c:v>1970</c:v>
                </c:pt>
                <c:pt idx="20">
                  <c:v>1980</c:v>
                </c:pt>
                <c:pt idx="21">
                  <c:v>1990</c:v>
                </c:pt>
                <c:pt idx="22">
                  <c:v>2000</c:v>
                </c:pt>
                <c:pt idx="23">
                  <c:v>2010</c:v>
                </c:pt>
              </c:strCache>
            </c:strRef>
          </c:cat>
          <c:val>
            <c:numRef>
              <c:f>USPOP!$B$3:$B$25</c:f>
              <c:numCache>
                <c:formatCode>General</c:formatCode>
                <c:ptCount val="23"/>
                <c:pt idx="0">
                  <c:v>3929214</c:v>
                </c:pt>
                <c:pt idx="1">
                  <c:v>5308483</c:v>
                </c:pt>
                <c:pt idx="2">
                  <c:v>7239881</c:v>
                </c:pt>
                <c:pt idx="3">
                  <c:v>9638453</c:v>
                </c:pt>
                <c:pt idx="4">
                  <c:v>12866020</c:v>
                </c:pt>
                <c:pt idx="5">
                  <c:v>17069453</c:v>
                </c:pt>
                <c:pt idx="6">
                  <c:v>23191876</c:v>
                </c:pt>
                <c:pt idx="7">
                  <c:v>31443321</c:v>
                </c:pt>
                <c:pt idx="8">
                  <c:v>39818449</c:v>
                </c:pt>
                <c:pt idx="9">
                  <c:v>50155783</c:v>
                </c:pt>
                <c:pt idx="10">
                  <c:v>62947714</c:v>
                </c:pt>
                <c:pt idx="11">
                  <c:v>75994575</c:v>
                </c:pt>
                <c:pt idx="12">
                  <c:v>91972266</c:v>
                </c:pt>
                <c:pt idx="13">
                  <c:v>105710620</c:v>
                </c:pt>
                <c:pt idx="14">
                  <c:v>122775046</c:v>
                </c:pt>
                <c:pt idx="15">
                  <c:v>131669275</c:v>
                </c:pt>
                <c:pt idx="16">
                  <c:v>150697361</c:v>
                </c:pt>
                <c:pt idx="17">
                  <c:v>179323175</c:v>
                </c:pt>
                <c:pt idx="18">
                  <c:v>203302031</c:v>
                </c:pt>
                <c:pt idx="19">
                  <c:v>226545805</c:v>
                </c:pt>
                <c:pt idx="20">
                  <c:v>248709873</c:v>
                </c:pt>
                <c:pt idx="21">
                  <c:v>281421906</c:v>
                </c:pt>
                <c:pt idx="22">
                  <c:v>308745538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B8-4AFA-B578-2885417D96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8346864"/>
        <c:axId val="592436216"/>
      </c:lineChart>
      <c:catAx>
        <c:axId val="31834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436216"/>
        <c:crosses val="autoZero"/>
        <c:auto val="1"/>
        <c:lblAlgn val="ctr"/>
        <c:lblOffset val="100"/>
        <c:noMultiLvlLbl val="0"/>
      </c:catAx>
      <c:valAx>
        <c:axId val="592436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346864"/>
        <c:crosses val="autoZero"/>
        <c:crossBetween val="between"/>
      </c:valAx>
      <c:spPr>
        <a:noFill/>
        <a:ln>
          <a:solidFill>
            <a:schemeClr val="accent1">
              <a:alpha val="98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MPG &amp;</a:t>
            </a:r>
            <a:r>
              <a:rPr lang="en-US" baseline="0"/>
              <a:t> Cyl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MTCARS!$N$4:$N$8</c:f>
              <c:numCache>
                <c:formatCode>General</c:formatCode>
                <c:ptCount val="5"/>
                <c:pt idx="0">
                  <c:v>1</c:v>
                </c:pt>
                <c:pt idx="1">
                  <c:v>-0.8521619594266131</c:v>
                </c:pt>
                <c:pt idx="2">
                  <c:v>-0.84755137926247848</c:v>
                </c:pt>
                <c:pt idx="3">
                  <c:v>-0.77616837182658638</c:v>
                </c:pt>
                <c:pt idx="4">
                  <c:v>0.68117190780674908</c:v>
                </c:pt>
              </c:numCache>
            </c:numRef>
          </c:xVal>
          <c:yVal>
            <c:numRef>
              <c:f>MTCARS!$O$4:$O$8</c:f>
              <c:numCache>
                <c:formatCode>General</c:formatCode>
                <c:ptCount val="5"/>
                <c:pt idx="0">
                  <c:v>-0.8521619594266131</c:v>
                </c:pt>
                <c:pt idx="1">
                  <c:v>1.0000000000000002</c:v>
                </c:pt>
                <c:pt idx="2">
                  <c:v>0.9020328721469989</c:v>
                </c:pt>
                <c:pt idx="3">
                  <c:v>0.83244745272181953</c:v>
                </c:pt>
                <c:pt idx="4">
                  <c:v>-0.69993811382876991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B1-426A-9CB8-53F70E1CD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118783"/>
        <c:axId val="601102495"/>
      </c:scatterChart>
      <c:valAx>
        <c:axId val="71511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102495"/>
        <c:crosses val="autoZero"/>
        <c:crossBetween val="midCat"/>
      </c:valAx>
      <c:valAx>
        <c:axId val="60110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118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 &amp; Drat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MTCARS!$Q$4:$Q$8</c:f>
              <c:numCache>
                <c:formatCode>General</c:formatCode>
                <c:ptCount val="5"/>
                <c:pt idx="0">
                  <c:v>-0.77616837182658638</c:v>
                </c:pt>
                <c:pt idx="1">
                  <c:v>0.83244745272181953</c:v>
                </c:pt>
                <c:pt idx="2">
                  <c:v>0.79094858636980647</c:v>
                </c:pt>
                <c:pt idx="3">
                  <c:v>1.0000000000000002</c:v>
                </c:pt>
                <c:pt idx="4">
                  <c:v>-0.44875911687291947</c:v>
                </c:pt>
              </c:numCache>
            </c:numRef>
          </c:xVal>
          <c:yVal>
            <c:numRef>
              <c:f>MTCARS!$R$4:$R$8</c:f>
              <c:numCache>
                <c:formatCode>General</c:formatCode>
                <c:ptCount val="5"/>
                <c:pt idx="0">
                  <c:v>0.68117190780674908</c:v>
                </c:pt>
                <c:pt idx="1">
                  <c:v>-0.69993811382876991</c:v>
                </c:pt>
                <c:pt idx="2">
                  <c:v>-0.71021392716927001</c:v>
                </c:pt>
                <c:pt idx="3">
                  <c:v>-0.44875911687291947</c:v>
                </c:pt>
                <c:pt idx="4">
                  <c:v>0.99999999999999978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C2-4EA6-ADDD-F565D7D3F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298111"/>
        <c:axId val="191384655"/>
      </c:scatterChart>
      <c:valAx>
        <c:axId val="483298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84655"/>
        <c:crosses val="autoZero"/>
        <c:crossBetween val="midCat"/>
      </c:valAx>
      <c:valAx>
        <c:axId val="19138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298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60DF8A84-2B85-430E-AC81-C5CC77CE5471}">
          <cx:dataId val="0"/>
          <cx:layoutPr>
            <cx:binning intervalClosed="r">
              <cx:binSize val="0.2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86C09211-0B88-4143-B4BA-57E0ECD09242}">
          <cx:dataId val="0"/>
          <cx:layoutPr>
            <cx:binning intervalClosed="r">
              <cx:binSize val="4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05810D21-6240-47F4-8B9F-8CB7180CB656}">
          <cx:dataId val="0"/>
          <cx:layoutPr>
            <cx:binning intervalClosed="r">
              <cx:binCount val="1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FA3D9790-9608-4E54-B07F-E893C716131B}">
          <cx:dataId val="0"/>
          <cx:layoutPr>
            <cx:binning intervalClosed="r">
              <cx:binCount val="1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1243012</xdr:colOff>
      <xdr:row>19</xdr:row>
      <xdr:rowOff>95250</xdr:rowOff>
    </xdr:from>
    <xdr:to>
      <xdr:col>17</xdr:col>
      <xdr:colOff>604837</xdr:colOff>
      <xdr:row>33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2BBE252-523E-4409-B6A7-86091BFA88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606462" y="38957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9525</xdr:colOff>
      <xdr:row>34</xdr:row>
      <xdr:rowOff>0</xdr:rowOff>
    </xdr:from>
    <xdr:to>
      <xdr:col>17</xdr:col>
      <xdr:colOff>619125</xdr:colOff>
      <xdr:row>47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CBC5F67-4208-4877-82C0-5B7BFC56A9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620750" y="6800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</xdr:row>
      <xdr:rowOff>6351</xdr:rowOff>
    </xdr:from>
    <xdr:to>
      <xdr:col>8</xdr:col>
      <xdr:colOff>158750</xdr:colOff>
      <xdr:row>17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1E04BC-6759-41B8-81DB-8854525852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19</xdr:row>
      <xdr:rowOff>0</xdr:rowOff>
    </xdr:from>
    <xdr:to>
      <xdr:col>8</xdr:col>
      <xdr:colOff>120650</xdr:colOff>
      <xdr:row>35</xdr:row>
      <xdr:rowOff>82549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73F2D1-A270-46D0-8A30-BCABD42C1C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13</xdr:row>
      <xdr:rowOff>19050</xdr:rowOff>
    </xdr:from>
    <xdr:to>
      <xdr:col>17</xdr:col>
      <xdr:colOff>533400</xdr:colOff>
      <xdr:row>26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FD1109-6B48-4414-82BA-42B266E33E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9525</xdr:colOff>
      <xdr:row>27</xdr:row>
      <xdr:rowOff>190500</xdr:rowOff>
    </xdr:from>
    <xdr:to>
      <xdr:col>17</xdr:col>
      <xdr:colOff>533400</xdr:colOff>
      <xdr:row>41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0A1CCB-D011-4056-85A6-AB3343E447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9525</xdr:colOff>
      <xdr:row>4</xdr:row>
      <xdr:rowOff>0</xdr:rowOff>
    </xdr:from>
    <xdr:to>
      <xdr:col>29</xdr:col>
      <xdr:colOff>523875</xdr:colOff>
      <xdr:row>17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3DEC39F-8789-4F1D-81E7-E124725DC8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11075" y="800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23</xdr:col>
      <xdr:colOff>0</xdr:colOff>
      <xdr:row>18</xdr:row>
      <xdr:rowOff>190500</xdr:rowOff>
    </xdr:from>
    <xdr:to>
      <xdr:col>29</xdr:col>
      <xdr:colOff>514350</xdr:colOff>
      <xdr:row>32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8703500E-CAF6-49D2-A0E0-C54DA9B0E3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01550" y="3790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8CCC25-4224-421D-A012-1FFFBDD8DEB3}" name="open_units" displayName="open_units" ref="A2:L1084" totalsRowShown="0" headerRowDxfId="0">
  <autoFilter ref="A2:L1084" xr:uid="{389E824E-2201-45BE-BC44-C182E0366E27}"/>
  <sortState xmlns:xlrd2="http://schemas.microsoft.com/office/spreadsheetml/2017/richdata2" ref="A3:L1084">
    <sortCondition ref="A2:A1084"/>
  </sortState>
  <tableColumns count="12">
    <tableColumn id="1" xr3:uid="{82E91E50-1AC5-4D28-B944-41E09190586B}" name="Product"/>
    <tableColumn id="2" xr3:uid="{39290918-E0D7-433B-AD64-A3FB580D6EE8}" name="Brand"/>
    <tableColumn id="3" xr3:uid="{B1F19E77-5DA2-41D3-864A-DEEF383C4B1C}" name="Category"/>
    <tableColumn id="4" xr3:uid="{4E989310-B39D-4B8E-B745-65C34F46DF3B}" name="Style"/>
    <tableColumn id="5" xr3:uid="{3543D6A6-AFC7-4A5E-8FF5-74240DA9B6BF}" name="Quantity"/>
    <tableColumn id="6" xr3:uid="{B0919E60-09CC-4D28-99A5-F511B3A2B130}" name="Quantity units"/>
    <tableColumn id="7" xr3:uid="{A7719DC8-6F1E-47E4-9BC0-50AF8DE41CAC}" name="Volume"/>
    <tableColumn id="8" xr3:uid="{76B990F3-EC9C-4D89-95C1-49B7BBD77A39}" name="Package"/>
    <tableColumn id="9" xr3:uid="{EA55AC2A-745F-424C-80D1-D56B8E3084F7}" name="ABV"/>
    <tableColumn id="10" xr3:uid="{944C6B32-7D0D-4D55-9DC7-8C4FBBEF83DD}" name="Units of Alcohol"/>
    <tableColumn id="11" xr3:uid="{CEA99F9B-ECD9-4F58-B9D3-7FD0AB1B2C17}" name="Units (4 decimal places)"/>
    <tableColumn id="12" xr3:uid="{E6D91819-DE26-4A26-BE43-FB612A387CC5}" name="Units per 100m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01AB-F9CE-2C4E-BF64-5C4ADFB337B1}">
  <dimension ref="A1:P1084"/>
  <sheetViews>
    <sheetView topLeftCell="B1" zoomScaleNormal="100" workbookViewId="0">
      <selection activeCell="O2" sqref="O2"/>
    </sheetView>
  </sheetViews>
  <sheetFormatPr defaultColWidth="10.625" defaultRowHeight="15.75" x14ac:dyDescent="0.25"/>
  <cols>
    <col min="1" max="1" width="29.625" customWidth="1"/>
    <col min="2" max="2" width="15" customWidth="1"/>
    <col min="3" max="3" width="10.125" customWidth="1"/>
    <col min="4" max="4" width="11.25" bestFit="1" customWidth="1"/>
    <col min="5" max="5" width="10.5" bestFit="1" customWidth="1"/>
    <col min="6" max="6" width="15.375" bestFit="1" customWidth="1"/>
    <col min="7" max="7" width="9.375" bestFit="1" customWidth="1"/>
    <col min="8" max="8" width="14.75" bestFit="1" customWidth="1"/>
    <col min="9" max="9" width="6.375" customWidth="1"/>
    <col min="10" max="10" width="16.625" bestFit="1" customWidth="1"/>
    <col min="11" max="11" width="23.25" bestFit="1" customWidth="1"/>
    <col min="12" max="12" width="16.375" bestFit="1" customWidth="1"/>
    <col min="14" max="14" width="11.125" customWidth="1"/>
    <col min="15" max="15" width="9" customWidth="1"/>
  </cols>
  <sheetData>
    <row r="1" spans="1:16" x14ac:dyDescent="0.25">
      <c r="A1" t="s">
        <v>1107</v>
      </c>
    </row>
    <row r="2" spans="1:16" x14ac:dyDescent="0.25">
      <c r="A2" s="3" t="s">
        <v>1095</v>
      </c>
      <c r="B2" s="3" t="s">
        <v>1096</v>
      </c>
      <c r="C2" s="3" t="s">
        <v>1097</v>
      </c>
      <c r="D2" s="3" t="s">
        <v>1098</v>
      </c>
      <c r="E2" s="3" t="s">
        <v>1099</v>
      </c>
      <c r="F2" s="3" t="s">
        <v>1100</v>
      </c>
      <c r="G2" s="3" t="s">
        <v>1101</v>
      </c>
      <c r="H2" s="3" t="s">
        <v>1102</v>
      </c>
      <c r="I2" s="3" t="s">
        <v>1103</v>
      </c>
      <c r="J2" s="3" t="s">
        <v>1104</v>
      </c>
      <c r="K2" s="3" t="s">
        <v>1105</v>
      </c>
      <c r="L2" s="3" t="s">
        <v>1106</v>
      </c>
      <c r="N2" s="11" t="s">
        <v>1120</v>
      </c>
      <c r="O2" s="5">
        <f>ROWS(open_units[])</f>
        <v>1082</v>
      </c>
    </row>
    <row r="3" spans="1:16" x14ac:dyDescent="0.25">
      <c r="A3" t="s">
        <v>1092</v>
      </c>
      <c r="B3" t="s">
        <v>1091</v>
      </c>
      <c r="C3" t="s">
        <v>14</v>
      </c>
      <c r="D3" t="s">
        <v>32</v>
      </c>
      <c r="E3">
        <v>330</v>
      </c>
      <c r="F3" t="s">
        <v>12</v>
      </c>
      <c r="G3">
        <v>330</v>
      </c>
      <c r="H3" t="s">
        <v>11</v>
      </c>
      <c r="I3">
        <v>5.5</v>
      </c>
      <c r="J3">
        <v>1.8</v>
      </c>
      <c r="K3">
        <v>1.8149999999999999</v>
      </c>
      <c r="L3">
        <v>0.55000000000000004</v>
      </c>
      <c r="N3" s="3"/>
    </row>
    <row r="4" spans="1:16" x14ac:dyDescent="0.25">
      <c r="A4" t="s">
        <v>1092</v>
      </c>
      <c r="B4" t="s">
        <v>1091</v>
      </c>
      <c r="C4" t="s">
        <v>14</v>
      </c>
      <c r="D4" t="s">
        <v>32</v>
      </c>
      <c r="E4">
        <v>330</v>
      </c>
      <c r="F4" t="s">
        <v>12</v>
      </c>
      <c r="G4">
        <v>330</v>
      </c>
      <c r="H4" t="s">
        <v>26</v>
      </c>
      <c r="I4">
        <v>5.5</v>
      </c>
      <c r="J4">
        <v>1.8</v>
      </c>
      <c r="K4">
        <v>1.8149999999999999</v>
      </c>
      <c r="L4">
        <v>0.55000000000000004</v>
      </c>
      <c r="N4" s="12" t="s">
        <v>1103</v>
      </c>
      <c r="O4" s="13"/>
    </row>
    <row r="5" spans="1:16" x14ac:dyDescent="0.25">
      <c r="A5" t="s">
        <v>1092</v>
      </c>
      <c r="B5" t="s">
        <v>1091</v>
      </c>
      <c r="C5" t="s">
        <v>14</v>
      </c>
      <c r="D5" t="s">
        <v>32</v>
      </c>
      <c r="E5">
        <v>1</v>
      </c>
      <c r="F5" t="s">
        <v>20</v>
      </c>
      <c r="G5">
        <v>568</v>
      </c>
      <c r="H5" t="s">
        <v>19</v>
      </c>
      <c r="I5">
        <v>5.5</v>
      </c>
      <c r="J5">
        <v>3.1</v>
      </c>
      <c r="K5">
        <v>3.1240000000000001</v>
      </c>
      <c r="L5">
        <v>0.55000000000000004</v>
      </c>
      <c r="N5" s="6" t="s">
        <v>1122</v>
      </c>
      <c r="O5" s="7">
        <f>AVERAGE(open_units[ABV])</f>
        <v>4.7460258780036924</v>
      </c>
    </row>
    <row r="6" spans="1:16" x14ac:dyDescent="0.25">
      <c r="A6" t="s">
        <v>1090</v>
      </c>
      <c r="B6" t="s">
        <v>500</v>
      </c>
      <c r="C6" t="s">
        <v>14</v>
      </c>
      <c r="D6" t="s">
        <v>63</v>
      </c>
      <c r="E6">
        <v>500</v>
      </c>
      <c r="F6" t="s">
        <v>12</v>
      </c>
      <c r="G6">
        <v>500</v>
      </c>
      <c r="H6" t="s">
        <v>11</v>
      </c>
      <c r="I6">
        <v>5</v>
      </c>
      <c r="J6">
        <v>2.5</v>
      </c>
      <c r="K6">
        <v>2.5</v>
      </c>
      <c r="L6">
        <v>0.5</v>
      </c>
      <c r="N6" s="6"/>
      <c r="O6" s="6"/>
    </row>
    <row r="7" spans="1:16" x14ac:dyDescent="0.25">
      <c r="A7" t="s">
        <v>1090</v>
      </c>
      <c r="B7" t="s">
        <v>500</v>
      </c>
      <c r="C7" t="s">
        <v>14</v>
      </c>
      <c r="D7" t="s">
        <v>14</v>
      </c>
      <c r="E7">
        <v>1</v>
      </c>
      <c r="F7" t="s">
        <v>20</v>
      </c>
      <c r="G7">
        <v>568</v>
      </c>
      <c r="H7" t="s">
        <v>19</v>
      </c>
      <c r="I7">
        <v>5</v>
      </c>
      <c r="J7">
        <v>2.8</v>
      </c>
      <c r="K7">
        <v>2.84</v>
      </c>
      <c r="L7">
        <v>0.5</v>
      </c>
      <c r="N7" s="6" t="s">
        <v>1123</v>
      </c>
      <c r="O7" s="6">
        <f>MIN(open_units[ABV])</f>
        <v>0</v>
      </c>
    </row>
    <row r="8" spans="1:16" x14ac:dyDescent="0.25">
      <c r="A8" t="s">
        <v>1088</v>
      </c>
      <c r="B8" t="s">
        <v>1089</v>
      </c>
      <c r="C8" t="s">
        <v>16</v>
      </c>
      <c r="E8">
        <v>500</v>
      </c>
      <c r="F8" t="s">
        <v>12</v>
      </c>
      <c r="G8">
        <v>500</v>
      </c>
      <c r="H8" t="s">
        <v>11</v>
      </c>
      <c r="I8">
        <v>5</v>
      </c>
      <c r="J8">
        <v>2.5</v>
      </c>
      <c r="K8">
        <v>2.5</v>
      </c>
      <c r="L8">
        <v>0.5</v>
      </c>
      <c r="N8" s="6" t="s">
        <v>1121</v>
      </c>
      <c r="O8" s="6">
        <f>MEDIAN(open_units[ABV])</f>
        <v>4.5999999999999996</v>
      </c>
    </row>
    <row r="9" spans="1:16" x14ac:dyDescent="0.25">
      <c r="A9" t="s">
        <v>1088</v>
      </c>
      <c r="B9" t="s">
        <v>207</v>
      </c>
      <c r="C9" t="s">
        <v>16</v>
      </c>
      <c r="E9">
        <v>1</v>
      </c>
      <c r="F9" t="s">
        <v>20</v>
      </c>
      <c r="G9">
        <v>568</v>
      </c>
      <c r="H9" t="s">
        <v>19</v>
      </c>
      <c r="I9">
        <v>5.2</v>
      </c>
      <c r="J9">
        <v>3</v>
      </c>
      <c r="K9">
        <v>2.9535999999999998</v>
      </c>
      <c r="L9">
        <v>0.52</v>
      </c>
      <c r="N9" s="13" t="s">
        <v>1124</v>
      </c>
      <c r="O9" s="13">
        <f>MAX(open_units[ABV])</f>
        <v>11.2</v>
      </c>
    </row>
    <row r="10" spans="1:16" x14ac:dyDescent="0.25">
      <c r="A10" t="s">
        <v>1087</v>
      </c>
      <c r="B10" t="s">
        <v>238</v>
      </c>
      <c r="C10" t="s">
        <v>14</v>
      </c>
      <c r="E10">
        <v>1</v>
      </c>
      <c r="F10" t="s">
        <v>20</v>
      </c>
      <c r="G10">
        <v>568</v>
      </c>
      <c r="H10" t="s">
        <v>19</v>
      </c>
      <c r="I10">
        <v>4.7</v>
      </c>
      <c r="J10">
        <v>2.7</v>
      </c>
      <c r="K10">
        <v>2.6696</v>
      </c>
      <c r="L10">
        <v>0.47</v>
      </c>
      <c r="N10" s="6" t="s">
        <v>1129</v>
      </c>
      <c r="O10" s="6">
        <f>_xlfn.VAR.S(open_units[ABV])</f>
        <v>1.2838926098755363</v>
      </c>
    </row>
    <row r="11" spans="1:16" x14ac:dyDescent="0.25">
      <c r="A11" t="s">
        <v>1086</v>
      </c>
      <c r="B11" t="s">
        <v>238</v>
      </c>
      <c r="C11" t="s">
        <v>14</v>
      </c>
      <c r="D11" t="s">
        <v>265</v>
      </c>
      <c r="E11">
        <v>330</v>
      </c>
      <c r="F11" t="s">
        <v>12</v>
      </c>
      <c r="G11">
        <v>330</v>
      </c>
      <c r="H11" t="s">
        <v>26</v>
      </c>
      <c r="I11">
        <v>5</v>
      </c>
      <c r="J11">
        <v>1.7</v>
      </c>
      <c r="K11">
        <v>1.65</v>
      </c>
      <c r="L11">
        <v>0.5</v>
      </c>
      <c r="N11" s="6" t="s">
        <v>1125</v>
      </c>
      <c r="O11" s="7">
        <f>_xlfn.STDEV.S(open_units[ABV])</f>
        <v>1.1330898507512703</v>
      </c>
    </row>
    <row r="12" spans="1:16" x14ac:dyDescent="0.25">
      <c r="A12" t="s">
        <v>1085</v>
      </c>
      <c r="B12" t="s">
        <v>238</v>
      </c>
      <c r="C12" t="s">
        <v>14</v>
      </c>
      <c r="D12" t="s">
        <v>13</v>
      </c>
      <c r="E12">
        <v>330</v>
      </c>
      <c r="F12" t="s">
        <v>12</v>
      </c>
      <c r="G12">
        <v>330</v>
      </c>
      <c r="H12" t="s">
        <v>11</v>
      </c>
      <c r="I12">
        <v>4.2</v>
      </c>
      <c r="J12">
        <v>1.4</v>
      </c>
      <c r="K12">
        <v>1.3859999999999999</v>
      </c>
      <c r="L12">
        <v>0.42</v>
      </c>
    </row>
    <row r="13" spans="1:16" x14ac:dyDescent="0.25">
      <c r="A13" t="s">
        <v>1084</v>
      </c>
      <c r="B13" t="s">
        <v>238</v>
      </c>
      <c r="C13" t="s">
        <v>14</v>
      </c>
      <c r="D13" t="s">
        <v>457</v>
      </c>
      <c r="E13">
        <v>1</v>
      </c>
      <c r="F13" t="s">
        <v>20</v>
      </c>
      <c r="G13">
        <v>568</v>
      </c>
      <c r="H13" t="s">
        <v>19</v>
      </c>
      <c r="I13">
        <v>3.6</v>
      </c>
      <c r="J13">
        <v>2</v>
      </c>
      <c r="K13">
        <v>2.0448</v>
      </c>
      <c r="L13">
        <v>0.36</v>
      </c>
      <c r="N13" s="14" t="s">
        <v>1104</v>
      </c>
      <c r="O13" s="15"/>
      <c r="P13" s="15"/>
    </row>
    <row r="14" spans="1:16" x14ac:dyDescent="0.25">
      <c r="A14" t="s">
        <v>1083</v>
      </c>
      <c r="B14" t="s">
        <v>238</v>
      </c>
      <c r="C14" t="s">
        <v>14</v>
      </c>
      <c r="D14" t="s">
        <v>36</v>
      </c>
      <c r="E14">
        <v>1</v>
      </c>
      <c r="F14" t="s">
        <v>20</v>
      </c>
      <c r="G14">
        <v>568</v>
      </c>
      <c r="H14" t="s">
        <v>19</v>
      </c>
      <c r="I14">
        <v>4.5</v>
      </c>
      <c r="J14">
        <v>2.6</v>
      </c>
      <c r="K14">
        <v>2.556</v>
      </c>
      <c r="L14">
        <v>0.45</v>
      </c>
      <c r="N14" s="8" t="s">
        <v>1128</v>
      </c>
      <c r="O14" s="8" t="s">
        <v>1126</v>
      </c>
      <c r="P14" s="8" t="s">
        <v>1127</v>
      </c>
    </row>
    <row r="15" spans="1:16" x14ac:dyDescent="0.25">
      <c r="A15" t="s">
        <v>1082</v>
      </c>
      <c r="B15" t="s">
        <v>238</v>
      </c>
      <c r="C15" t="s">
        <v>14</v>
      </c>
      <c r="D15" t="s">
        <v>36</v>
      </c>
      <c r="E15">
        <v>330</v>
      </c>
      <c r="F15" t="s">
        <v>12</v>
      </c>
      <c r="G15">
        <v>330</v>
      </c>
      <c r="H15" t="s">
        <v>11</v>
      </c>
      <c r="I15">
        <v>4.0999999999999996</v>
      </c>
      <c r="J15">
        <v>1.4</v>
      </c>
      <c r="K15">
        <v>1.353</v>
      </c>
      <c r="L15">
        <v>0.41</v>
      </c>
      <c r="N15" s="9">
        <v>0</v>
      </c>
      <c r="O15" s="8">
        <f>_xlfn.PERCENTILE.INC($K$3:$K$1084,N15)</f>
        <v>0</v>
      </c>
      <c r="P15" s="8"/>
    </row>
    <row r="16" spans="1:16" x14ac:dyDescent="0.25">
      <c r="A16" t="s">
        <v>1082</v>
      </c>
      <c r="B16" t="s">
        <v>238</v>
      </c>
      <c r="C16" t="s">
        <v>14</v>
      </c>
      <c r="D16" t="s">
        <v>36</v>
      </c>
      <c r="E16">
        <v>330</v>
      </c>
      <c r="F16" t="s">
        <v>12</v>
      </c>
      <c r="G16">
        <v>330</v>
      </c>
      <c r="H16" t="s">
        <v>26</v>
      </c>
      <c r="I16">
        <v>4.0999999999999996</v>
      </c>
      <c r="J16">
        <v>1.4</v>
      </c>
      <c r="K16">
        <v>1.353</v>
      </c>
      <c r="L16">
        <v>0.41</v>
      </c>
      <c r="N16" s="9">
        <v>0.2</v>
      </c>
      <c r="O16" s="8">
        <f t="shared" ref="O16:O19" si="0">_xlfn.PERCENTILE.INC($K$3:$K$1084,N16)</f>
        <v>1.5509999999999999</v>
      </c>
      <c r="P16" s="8">
        <f t="shared" ref="P16:P18" si="1">_xlfn.PERCENTILE.EXC($K$3:$K$1084,N16)</f>
        <v>1.5509999999999999</v>
      </c>
    </row>
    <row r="17" spans="1:16" x14ac:dyDescent="0.25">
      <c r="A17" t="s">
        <v>1082</v>
      </c>
      <c r="B17" t="s">
        <v>238</v>
      </c>
      <c r="C17" t="s">
        <v>14</v>
      </c>
      <c r="D17" t="s">
        <v>36</v>
      </c>
      <c r="E17">
        <v>1</v>
      </c>
      <c r="F17" t="s">
        <v>20</v>
      </c>
      <c r="G17">
        <v>568</v>
      </c>
      <c r="H17" t="s">
        <v>19</v>
      </c>
      <c r="I17">
        <v>4.0999999999999996</v>
      </c>
      <c r="J17">
        <v>2.2999999999999998</v>
      </c>
      <c r="K17">
        <v>2.3288000000000002</v>
      </c>
      <c r="L17">
        <v>0.41</v>
      </c>
      <c r="N17" s="9">
        <v>0.5</v>
      </c>
      <c r="O17" s="8">
        <f t="shared" si="0"/>
        <v>2.1583999999999999</v>
      </c>
      <c r="P17" s="8">
        <f t="shared" si="1"/>
        <v>2.1583999999999999</v>
      </c>
    </row>
    <row r="18" spans="1:16" x14ac:dyDescent="0.25">
      <c r="A18" t="s">
        <v>1081</v>
      </c>
      <c r="B18" t="s">
        <v>238</v>
      </c>
      <c r="C18" t="s">
        <v>14</v>
      </c>
      <c r="D18" t="s">
        <v>94</v>
      </c>
      <c r="E18">
        <v>1</v>
      </c>
      <c r="F18" t="s">
        <v>20</v>
      </c>
      <c r="G18">
        <v>568</v>
      </c>
      <c r="H18" t="s">
        <v>19</v>
      </c>
      <c r="I18">
        <v>4</v>
      </c>
      <c r="J18">
        <v>2.2999999999999998</v>
      </c>
      <c r="K18">
        <v>2.2719999999999998</v>
      </c>
      <c r="L18">
        <v>0.4</v>
      </c>
      <c r="N18" s="9">
        <v>0.8</v>
      </c>
      <c r="O18" s="8">
        <f t="shared" si="0"/>
        <v>2.6128</v>
      </c>
      <c r="P18" s="8">
        <f t="shared" si="1"/>
        <v>2.6128</v>
      </c>
    </row>
    <row r="19" spans="1:16" x14ac:dyDescent="0.25">
      <c r="A19" t="s">
        <v>1080</v>
      </c>
      <c r="B19" t="s">
        <v>238</v>
      </c>
      <c r="C19" t="s">
        <v>14</v>
      </c>
      <c r="D19" t="s">
        <v>94</v>
      </c>
      <c r="E19">
        <v>1</v>
      </c>
      <c r="F19" t="s">
        <v>20</v>
      </c>
      <c r="G19">
        <v>568</v>
      </c>
      <c r="H19" t="s">
        <v>19</v>
      </c>
      <c r="I19">
        <v>3.7</v>
      </c>
      <c r="J19">
        <v>2.1</v>
      </c>
      <c r="K19">
        <v>2.1015999999999999</v>
      </c>
      <c r="L19">
        <v>0.37</v>
      </c>
      <c r="N19" s="9">
        <v>1</v>
      </c>
      <c r="O19" s="8">
        <f t="shared" si="0"/>
        <v>8.4</v>
      </c>
      <c r="P19" s="8"/>
    </row>
    <row r="20" spans="1:16" x14ac:dyDescent="0.25">
      <c r="A20" t="s">
        <v>1079</v>
      </c>
      <c r="B20" t="s">
        <v>500</v>
      </c>
      <c r="C20" t="s">
        <v>14</v>
      </c>
      <c r="D20" t="s">
        <v>63</v>
      </c>
      <c r="E20">
        <v>1</v>
      </c>
      <c r="F20" t="s">
        <v>20</v>
      </c>
      <c r="G20">
        <v>568</v>
      </c>
      <c r="H20" t="s">
        <v>19</v>
      </c>
      <c r="I20">
        <v>4.3</v>
      </c>
      <c r="J20">
        <v>2.4</v>
      </c>
      <c r="K20">
        <v>2.4424000000000001</v>
      </c>
      <c r="L20">
        <v>0.43</v>
      </c>
    </row>
    <row r="21" spans="1:16" x14ac:dyDescent="0.25">
      <c r="A21" t="s">
        <v>1078</v>
      </c>
      <c r="B21" t="s">
        <v>1076</v>
      </c>
      <c r="C21" t="s">
        <v>14</v>
      </c>
      <c r="D21" t="s">
        <v>13</v>
      </c>
      <c r="E21">
        <v>1</v>
      </c>
      <c r="F21" t="s">
        <v>20</v>
      </c>
      <c r="G21">
        <v>568</v>
      </c>
      <c r="H21" t="s">
        <v>19</v>
      </c>
      <c r="I21">
        <v>4.8</v>
      </c>
      <c r="J21">
        <v>2.7</v>
      </c>
      <c r="K21">
        <v>2.7263999999999999</v>
      </c>
      <c r="L21">
        <v>0.48</v>
      </c>
    </row>
    <row r="22" spans="1:16" x14ac:dyDescent="0.25">
      <c r="A22" t="s">
        <v>1077</v>
      </c>
      <c r="B22" t="s">
        <v>1076</v>
      </c>
      <c r="C22" t="s">
        <v>14</v>
      </c>
      <c r="D22" t="s">
        <v>13</v>
      </c>
      <c r="E22">
        <v>330</v>
      </c>
      <c r="F22" t="s">
        <v>12</v>
      </c>
      <c r="G22">
        <v>330</v>
      </c>
      <c r="H22" t="s">
        <v>11</v>
      </c>
      <c r="I22">
        <v>6.4</v>
      </c>
      <c r="J22">
        <v>2.1</v>
      </c>
      <c r="K22">
        <v>2.1120000000000001</v>
      </c>
      <c r="L22">
        <v>0.64</v>
      </c>
    </row>
    <row r="23" spans="1:16" x14ac:dyDescent="0.25">
      <c r="A23" t="s">
        <v>1075</v>
      </c>
      <c r="B23" t="s">
        <v>500</v>
      </c>
      <c r="C23" t="s">
        <v>14</v>
      </c>
      <c r="D23" t="s">
        <v>32</v>
      </c>
      <c r="E23">
        <v>1</v>
      </c>
      <c r="F23" t="s">
        <v>20</v>
      </c>
      <c r="G23">
        <v>568</v>
      </c>
      <c r="H23" t="s">
        <v>19</v>
      </c>
      <c r="I23">
        <v>3.8</v>
      </c>
      <c r="J23">
        <v>2.2000000000000002</v>
      </c>
      <c r="K23">
        <v>2.1583999999999999</v>
      </c>
      <c r="L23">
        <v>0.38</v>
      </c>
    </row>
    <row r="24" spans="1:16" x14ac:dyDescent="0.25">
      <c r="A24" t="s">
        <v>1074</v>
      </c>
      <c r="B24" t="s">
        <v>1074</v>
      </c>
      <c r="C24" t="s">
        <v>14</v>
      </c>
      <c r="D24" t="s">
        <v>13</v>
      </c>
      <c r="E24">
        <v>330</v>
      </c>
      <c r="F24" t="s">
        <v>12</v>
      </c>
      <c r="G24">
        <v>330</v>
      </c>
      <c r="H24" t="s">
        <v>11</v>
      </c>
      <c r="I24">
        <v>5.0999999999999996</v>
      </c>
      <c r="J24">
        <v>1.7</v>
      </c>
      <c r="K24">
        <v>1.6830000000000001</v>
      </c>
      <c r="L24">
        <v>0.51</v>
      </c>
    </row>
    <row r="25" spans="1:16" x14ac:dyDescent="0.25">
      <c r="A25" t="s">
        <v>1072</v>
      </c>
      <c r="B25" t="s">
        <v>1072</v>
      </c>
      <c r="C25" t="s">
        <v>14</v>
      </c>
      <c r="D25" t="s">
        <v>13</v>
      </c>
      <c r="E25">
        <v>330</v>
      </c>
      <c r="F25" t="s">
        <v>12</v>
      </c>
      <c r="G25">
        <v>330</v>
      </c>
      <c r="H25" t="s">
        <v>11</v>
      </c>
      <c r="I25">
        <v>4.0999999999999996</v>
      </c>
      <c r="J25">
        <v>1.4</v>
      </c>
      <c r="K25">
        <v>1.353</v>
      </c>
      <c r="L25">
        <v>0.41</v>
      </c>
    </row>
    <row r="26" spans="1:16" x14ac:dyDescent="0.25">
      <c r="A26" t="s">
        <v>1073</v>
      </c>
      <c r="B26" t="s">
        <v>1072</v>
      </c>
      <c r="C26" t="s">
        <v>14</v>
      </c>
      <c r="D26" t="s">
        <v>13</v>
      </c>
      <c r="E26">
        <v>1</v>
      </c>
      <c r="F26" t="s">
        <v>20</v>
      </c>
      <c r="G26">
        <v>568</v>
      </c>
      <c r="H26" t="s">
        <v>19</v>
      </c>
      <c r="I26">
        <v>4.0999999999999996</v>
      </c>
      <c r="J26">
        <v>2.2999999999999998</v>
      </c>
      <c r="K26">
        <v>2.3288000000000002</v>
      </c>
      <c r="L26">
        <v>0.41</v>
      </c>
    </row>
    <row r="27" spans="1:16" x14ac:dyDescent="0.25">
      <c r="A27" t="s">
        <v>1071</v>
      </c>
      <c r="B27" t="s">
        <v>1067</v>
      </c>
      <c r="C27" t="s">
        <v>14</v>
      </c>
      <c r="D27" t="s">
        <v>13</v>
      </c>
      <c r="E27">
        <v>355</v>
      </c>
      <c r="F27" t="s">
        <v>12</v>
      </c>
      <c r="G27">
        <v>355</v>
      </c>
      <c r="H27" t="s">
        <v>11</v>
      </c>
      <c r="I27">
        <v>4.9000000000000004</v>
      </c>
      <c r="J27">
        <v>1.7</v>
      </c>
      <c r="K27">
        <v>1.7395</v>
      </c>
      <c r="L27">
        <v>0.49</v>
      </c>
    </row>
    <row r="28" spans="1:16" x14ac:dyDescent="0.25">
      <c r="A28" t="s">
        <v>1070</v>
      </c>
      <c r="B28" t="s">
        <v>1067</v>
      </c>
      <c r="C28" t="s">
        <v>14</v>
      </c>
      <c r="D28" t="s">
        <v>32</v>
      </c>
      <c r="E28">
        <v>355</v>
      </c>
      <c r="F28" t="s">
        <v>12</v>
      </c>
      <c r="G28">
        <v>355</v>
      </c>
      <c r="H28" t="s">
        <v>11</v>
      </c>
      <c r="I28">
        <v>5.9</v>
      </c>
      <c r="J28">
        <v>2.1</v>
      </c>
      <c r="K28">
        <v>2.0945</v>
      </c>
      <c r="L28">
        <v>0.59</v>
      </c>
    </row>
    <row r="29" spans="1:16" x14ac:dyDescent="0.25">
      <c r="A29" t="s">
        <v>1069</v>
      </c>
      <c r="B29" t="s">
        <v>1067</v>
      </c>
      <c r="C29" t="s">
        <v>14</v>
      </c>
      <c r="D29" t="s">
        <v>30</v>
      </c>
      <c r="E29">
        <v>335</v>
      </c>
      <c r="F29" t="s">
        <v>12</v>
      </c>
      <c r="G29">
        <v>335</v>
      </c>
      <c r="H29" t="s">
        <v>11</v>
      </c>
      <c r="I29">
        <v>5.6</v>
      </c>
      <c r="J29">
        <v>1.9</v>
      </c>
      <c r="K29">
        <v>1.8759999999999999</v>
      </c>
      <c r="L29">
        <v>0.56000000000000005</v>
      </c>
    </row>
    <row r="30" spans="1:16" x14ac:dyDescent="0.25">
      <c r="A30" t="s">
        <v>1068</v>
      </c>
      <c r="B30" t="s">
        <v>1067</v>
      </c>
      <c r="C30" t="s">
        <v>14</v>
      </c>
      <c r="D30" t="s">
        <v>1066</v>
      </c>
      <c r="E30">
        <v>355</v>
      </c>
      <c r="F30" t="s">
        <v>12</v>
      </c>
      <c r="G30">
        <v>355</v>
      </c>
      <c r="H30" t="s">
        <v>11</v>
      </c>
      <c r="I30">
        <v>4.8</v>
      </c>
      <c r="J30">
        <v>1.7</v>
      </c>
      <c r="K30">
        <v>1.704</v>
      </c>
      <c r="L30">
        <v>0.48</v>
      </c>
    </row>
    <row r="31" spans="1:16" x14ac:dyDescent="0.25">
      <c r="A31" t="s">
        <v>1068</v>
      </c>
      <c r="B31" t="s">
        <v>1067</v>
      </c>
      <c r="C31" t="s">
        <v>14</v>
      </c>
      <c r="D31" t="s">
        <v>1066</v>
      </c>
      <c r="E31">
        <v>1</v>
      </c>
      <c r="F31" t="s">
        <v>20</v>
      </c>
      <c r="G31">
        <v>568</v>
      </c>
      <c r="H31" t="s">
        <v>19</v>
      </c>
      <c r="I31">
        <v>4.8</v>
      </c>
      <c r="J31">
        <v>2.7</v>
      </c>
      <c r="K31">
        <v>2.7263999999999999</v>
      </c>
      <c r="L31">
        <v>0.48</v>
      </c>
    </row>
    <row r="32" spans="1:16" x14ac:dyDescent="0.25">
      <c r="A32" t="s">
        <v>1065</v>
      </c>
      <c r="B32" t="s">
        <v>1063</v>
      </c>
      <c r="C32" t="s">
        <v>16</v>
      </c>
      <c r="E32">
        <v>500</v>
      </c>
      <c r="F32" t="s">
        <v>12</v>
      </c>
      <c r="G32">
        <v>500</v>
      </c>
      <c r="H32" t="s">
        <v>11</v>
      </c>
      <c r="I32">
        <v>5</v>
      </c>
      <c r="J32">
        <v>2.5</v>
      </c>
      <c r="K32">
        <v>2.5</v>
      </c>
      <c r="L32">
        <v>0.5</v>
      </c>
    </row>
    <row r="33" spans="1:12" x14ac:dyDescent="0.25">
      <c r="A33" t="s">
        <v>1064</v>
      </c>
      <c r="B33" t="s">
        <v>1063</v>
      </c>
      <c r="C33" t="s">
        <v>16</v>
      </c>
      <c r="E33">
        <v>1</v>
      </c>
      <c r="F33" t="s">
        <v>20</v>
      </c>
      <c r="G33">
        <v>568</v>
      </c>
      <c r="H33" t="s">
        <v>19</v>
      </c>
      <c r="I33">
        <v>5</v>
      </c>
      <c r="J33">
        <v>2.8</v>
      </c>
      <c r="K33">
        <v>2.84</v>
      </c>
      <c r="L33">
        <v>0.5</v>
      </c>
    </row>
    <row r="34" spans="1:12" x14ac:dyDescent="0.25">
      <c r="A34" t="s">
        <v>1062</v>
      </c>
      <c r="B34" t="s">
        <v>1061</v>
      </c>
      <c r="C34" t="s">
        <v>14</v>
      </c>
      <c r="D34" t="s">
        <v>24</v>
      </c>
      <c r="E34">
        <v>1</v>
      </c>
      <c r="F34" t="s">
        <v>20</v>
      </c>
      <c r="G34">
        <v>568</v>
      </c>
      <c r="H34" t="s">
        <v>19</v>
      </c>
      <c r="I34">
        <v>3.2</v>
      </c>
      <c r="J34">
        <v>1.8</v>
      </c>
      <c r="K34">
        <v>1.8176000000000001</v>
      </c>
      <c r="L34">
        <v>0.32</v>
      </c>
    </row>
    <row r="35" spans="1:12" x14ac:dyDescent="0.25">
      <c r="A35" t="s">
        <v>1060</v>
      </c>
      <c r="B35" t="s">
        <v>1059</v>
      </c>
      <c r="C35" t="s">
        <v>14</v>
      </c>
      <c r="D35" t="s">
        <v>13</v>
      </c>
      <c r="E35">
        <v>330</v>
      </c>
      <c r="F35" t="s">
        <v>12</v>
      </c>
      <c r="G35">
        <v>330</v>
      </c>
      <c r="H35" t="s">
        <v>11</v>
      </c>
      <c r="I35">
        <v>5.2</v>
      </c>
      <c r="J35">
        <v>1.7</v>
      </c>
      <c r="K35">
        <v>1.716</v>
      </c>
      <c r="L35">
        <v>0.52</v>
      </c>
    </row>
    <row r="36" spans="1:12" x14ac:dyDescent="0.25">
      <c r="A36" t="s">
        <v>1060</v>
      </c>
      <c r="B36" t="s">
        <v>1059</v>
      </c>
      <c r="C36" t="s">
        <v>14</v>
      </c>
      <c r="D36" t="s">
        <v>13</v>
      </c>
      <c r="E36">
        <v>1</v>
      </c>
      <c r="F36" t="s">
        <v>20</v>
      </c>
      <c r="G36">
        <v>568</v>
      </c>
      <c r="H36" t="s">
        <v>19</v>
      </c>
      <c r="I36">
        <v>5.2</v>
      </c>
      <c r="J36">
        <v>3</v>
      </c>
      <c r="K36">
        <v>2.9535999999999998</v>
      </c>
      <c r="L36">
        <v>0.52</v>
      </c>
    </row>
    <row r="37" spans="1:12" x14ac:dyDescent="0.25">
      <c r="A37" t="s">
        <v>1058</v>
      </c>
      <c r="B37" t="s">
        <v>1057</v>
      </c>
      <c r="C37" t="s">
        <v>16</v>
      </c>
      <c r="E37">
        <v>500</v>
      </c>
      <c r="F37" t="s">
        <v>12</v>
      </c>
      <c r="G37">
        <v>500</v>
      </c>
      <c r="H37" t="s">
        <v>11</v>
      </c>
      <c r="I37">
        <v>4.8</v>
      </c>
      <c r="J37">
        <v>2.4</v>
      </c>
      <c r="K37">
        <v>2.4</v>
      </c>
      <c r="L37">
        <v>0.48</v>
      </c>
    </row>
    <row r="38" spans="1:12" x14ac:dyDescent="0.25">
      <c r="A38" t="s">
        <v>1056</v>
      </c>
      <c r="B38" t="s">
        <v>1048</v>
      </c>
      <c r="C38" t="s">
        <v>16</v>
      </c>
      <c r="E38">
        <v>1</v>
      </c>
      <c r="F38" t="s">
        <v>20</v>
      </c>
      <c r="G38">
        <v>568</v>
      </c>
      <c r="H38" t="s">
        <v>19</v>
      </c>
      <c r="I38">
        <v>4.5</v>
      </c>
      <c r="J38">
        <v>2.6</v>
      </c>
      <c r="K38">
        <v>2.556</v>
      </c>
      <c r="L38">
        <v>0.45</v>
      </c>
    </row>
    <row r="39" spans="1:12" x14ac:dyDescent="0.25">
      <c r="A39" t="s">
        <v>1055</v>
      </c>
      <c r="B39" t="s">
        <v>1048</v>
      </c>
      <c r="C39" t="s">
        <v>16</v>
      </c>
      <c r="E39">
        <v>1</v>
      </c>
      <c r="F39" t="s">
        <v>20</v>
      </c>
      <c r="G39">
        <v>568</v>
      </c>
      <c r="H39" t="s">
        <v>19</v>
      </c>
      <c r="I39">
        <v>3.8</v>
      </c>
      <c r="J39">
        <v>2.2000000000000002</v>
      </c>
      <c r="K39">
        <v>2.1583999999999999</v>
      </c>
      <c r="L39">
        <v>0.38</v>
      </c>
    </row>
    <row r="40" spans="1:12" x14ac:dyDescent="0.25">
      <c r="A40" t="s">
        <v>1054</v>
      </c>
      <c r="B40" t="s">
        <v>1048</v>
      </c>
      <c r="C40" t="s">
        <v>16</v>
      </c>
      <c r="E40">
        <v>330</v>
      </c>
      <c r="F40" t="s">
        <v>12</v>
      </c>
      <c r="G40">
        <v>330</v>
      </c>
      <c r="H40" t="s">
        <v>11</v>
      </c>
      <c r="I40">
        <v>5.5</v>
      </c>
      <c r="J40">
        <v>1.8</v>
      </c>
      <c r="K40">
        <v>1.8149999999999999</v>
      </c>
      <c r="L40">
        <v>0.55000000000000004</v>
      </c>
    </row>
    <row r="41" spans="1:12" x14ac:dyDescent="0.25">
      <c r="A41" t="s">
        <v>1054</v>
      </c>
      <c r="B41" t="s">
        <v>1048</v>
      </c>
      <c r="C41" t="s">
        <v>16</v>
      </c>
      <c r="E41">
        <v>1</v>
      </c>
      <c r="F41" t="s">
        <v>20</v>
      </c>
      <c r="G41">
        <v>568</v>
      </c>
      <c r="H41" t="s">
        <v>19</v>
      </c>
      <c r="I41">
        <v>5.5</v>
      </c>
      <c r="J41">
        <v>3.1</v>
      </c>
      <c r="K41">
        <v>3.1240000000000001</v>
      </c>
      <c r="L41">
        <v>0.55000000000000004</v>
      </c>
    </row>
    <row r="42" spans="1:12" x14ac:dyDescent="0.25">
      <c r="A42" t="s">
        <v>1053</v>
      </c>
      <c r="B42" t="s">
        <v>1048</v>
      </c>
      <c r="C42" t="s">
        <v>16</v>
      </c>
      <c r="E42">
        <v>500</v>
      </c>
      <c r="F42" t="s">
        <v>12</v>
      </c>
      <c r="G42">
        <v>500</v>
      </c>
      <c r="H42" t="s">
        <v>11</v>
      </c>
      <c r="I42">
        <v>4.5999999999999996</v>
      </c>
      <c r="J42">
        <v>2.2999999999999998</v>
      </c>
      <c r="K42">
        <v>2.2999999999999998</v>
      </c>
      <c r="L42">
        <v>0.46</v>
      </c>
    </row>
    <row r="43" spans="1:12" x14ac:dyDescent="0.25">
      <c r="A43" t="s">
        <v>1053</v>
      </c>
      <c r="B43" t="s">
        <v>1048</v>
      </c>
      <c r="C43" t="s">
        <v>16</v>
      </c>
      <c r="E43">
        <v>1</v>
      </c>
      <c r="F43" t="s">
        <v>20</v>
      </c>
      <c r="G43">
        <v>568</v>
      </c>
      <c r="H43" t="s">
        <v>19</v>
      </c>
      <c r="I43">
        <v>4.5999999999999996</v>
      </c>
      <c r="J43">
        <v>2.6</v>
      </c>
      <c r="K43">
        <v>2.6128</v>
      </c>
      <c r="L43">
        <v>0.46</v>
      </c>
    </row>
    <row r="44" spans="1:12" x14ac:dyDescent="0.25">
      <c r="A44" t="s">
        <v>1052</v>
      </c>
      <c r="B44" t="s">
        <v>1048</v>
      </c>
      <c r="C44" t="s">
        <v>16</v>
      </c>
      <c r="D44" t="s">
        <v>68</v>
      </c>
      <c r="E44">
        <v>500</v>
      </c>
      <c r="F44" t="s">
        <v>12</v>
      </c>
      <c r="G44">
        <v>500</v>
      </c>
      <c r="H44" t="s">
        <v>11</v>
      </c>
      <c r="I44">
        <v>3.8</v>
      </c>
      <c r="J44">
        <v>1.9</v>
      </c>
      <c r="K44">
        <v>1.9</v>
      </c>
      <c r="L44">
        <v>0.38</v>
      </c>
    </row>
    <row r="45" spans="1:12" x14ac:dyDescent="0.25">
      <c r="A45" t="s">
        <v>1051</v>
      </c>
      <c r="B45" t="s">
        <v>1048</v>
      </c>
      <c r="C45" t="s">
        <v>16</v>
      </c>
      <c r="D45" t="s">
        <v>649</v>
      </c>
      <c r="E45">
        <v>1</v>
      </c>
      <c r="F45" t="s">
        <v>20</v>
      </c>
      <c r="G45">
        <v>568</v>
      </c>
      <c r="H45" t="s">
        <v>19</v>
      </c>
      <c r="I45">
        <v>3.8</v>
      </c>
      <c r="J45">
        <v>2.2000000000000002</v>
      </c>
      <c r="K45">
        <v>2.1583999999999999</v>
      </c>
      <c r="L45">
        <v>0.38</v>
      </c>
    </row>
    <row r="46" spans="1:12" x14ac:dyDescent="0.25">
      <c r="A46" t="s">
        <v>1050</v>
      </c>
      <c r="B46" t="s">
        <v>1048</v>
      </c>
      <c r="C46" t="s">
        <v>16</v>
      </c>
      <c r="D46" t="s">
        <v>68</v>
      </c>
      <c r="E46">
        <v>500</v>
      </c>
      <c r="F46" t="s">
        <v>12</v>
      </c>
      <c r="G46">
        <v>500</v>
      </c>
      <c r="H46" t="s">
        <v>11</v>
      </c>
      <c r="I46">
        <v>4</v>
      </c>
      <c r="J46">
        <v>2</v>
      </c>
      <c r="K46">
        <v>2</v>
      </c>
      <c r="L46">
        <v>0.4</v>
      </c>
    </row>
    <row r="47" spans="1:12" x14ac:dyDescent="0.25">
      <c r="A47" t="s">
        <v>1049</v>
      </c>
      <c r="B47" t="s">
        <v>1048</v>
      </c>
      <c r="C47" t="s">
        <v>16</v>
      </c>
      <c r="E47">
        <v>500</v>
      </c>
      <c r="F47" t="s">
        <v>12</v>
      </c>
      <c r="G47">
        <v>500</v>
      </c>
      <c r="H47" t="s">
        <v>11</v>
      </c>
      <c r="I47">
        <v>7</v>
      </c>
      <c r="J47">
        <v>3.5</v>
      </c>
      <c r="K47">
        <v>3.5</v>
      </c>
      <c r="L47">
        <v>0.7</v>
      </c>
    </row>
    <row r="48" spans="1:12" x14ac:dyDescent="0.25">
      <c r="A48" t="s">
        <v>1047</v>
      </c>
      <c r="B48" t="s">
        <v>1046</v>
      </c>
      <c r="C48" t="s">
        <v>16</v>
      </c>
      <c r="D48" t="s">
        <v>338</v>
      </c>
      <c r="E48">
        <v>75</v>
      </c>
      <c r="F48" t="s">
        <v>291</v>
      </c>
      <c r="G48">
        <v>750</v>
      </c>
      <c r="H48" t="s">
        <v>11</v>
      </c>
      <c r="I48">
        <v>5.5</v>
      </c>
      <c r="J48">
        <v>4.0999999999999996</v>
      </c>
      <c r="K48">
        <v>4.125</v>
      </c>
      <c r="L48">
        <v>0.55000000000000004</v>
      </c>
    </row>
    <row r="49" spans="1:12" x14ac:dyDescent="0.25">
      <c r="A49" t="s">
        <v>1045</v>
      </c>
      <c r="B49" t="s">
        <v>500</v>
      </c>
      <c r="C49" t="s">
        <v>14</v>
      </c>
      <c r="D49" t="s">
        <v>45</v>
      </c>
      <c r="E49">
        <v>1</v>
      </c>
      <c r="F49" t="s">
        <v>20</v>
      </c>
      <c r="G49">
        <v>568</v>
      </c>
      <c r="H49" t="s">
        <v>19</v>
      </c>
      <c r="I49">
        <v>4.0999999999999996</v>
      </c>
      <c r="J49">
        <v>2.2999999999999998</v>
      </c>
      <c r="K49">
        <v>2.3288000000000002</v>
      </c>
      <c r="L49">
        <v>0.41</v>
      </c>
    </row>
    <row r="50" spans="1:12" x14ac:dyDescent="0.25">
      <c r="A50" t="s">
        <v>1044</v>
      </c>
      <c r="B50" t="s">
        <v>1043</v>
      </c>
      <c r="C50" t="s">
        <v>16</v>
      </c>
      <c r="E50">
        <v>1</v>
      </c>
      <c r="F50" t="s">
        <v>20</v>
      </c>
      <c r="G50">
        <v>568</v>
      </c>
      <c r="H50" t="s">
        <v>19</v>
      </c>
      <c r="I50">
        <v>5.0999999999999996</v>
      </c>
      <c r="J50">
        <v>2.9</v>
      </c>
      <c r="K50">
        <v>2.8967999999999998</v>
      </c>
      <c r="L50">
        <v>0.51</v>
      </c>
    </row>
    <row r="51" spans="1:12" x14ac:dyDescent="0.25">
      <c r="A51" t="s">
        <v>1042</v>
      </c>
      <c r="B51" t="s">
        <v>46</v>
      </c>
      <c r="C51" t="s">
        <v>14</v>
      </c>
      <c r="D51" t="s">
        <v>63</v>
      </c>
      <c r="E51">
        <v>1</v>
      </c>
      <c r="F51" t="s">
        <v>20</v>
      </c>
      <c r="G51">
        <v>568</v>
      </c>
      <c r="H51" t="s">
        <v>19</v>
      </c>
      <c r="I51">
        <v>4.3</v>
      </c>
      <c r="J51">
        <v>2.4</v>
      </c>
      <c r="K51">
        <v>2.4424000000000001</v>
      </c>
      <c r="L51">
        <v>0.43</v>
      </c>
    </row>
    <row r="52" spans="1:12" x14ac:dyDescent="0.25">
      <c r="A52" t="s">
        <v>1040</v>
      </c>
      <c r="B52" t="s">
        <v>1040</v>
      </c>
      <c r="C52" t="s">
        <v>14</v>
      </c>
      <c r="E52">
        <v>500</v>
      </c>
      <c r="F52" t="s">
        <v>12</v>
      </c>
      <c r="G52">
        <v>500</v>
      </c>
      <c r="H52" t="s">
        <v>11</v>
      </c>
      <c r="I52">
        <v>4.4000000000000004</v>
      </c>
      <c r="J52">
        <v>2.2000000000000002</v>
      </c>
      <c r="K52">
        <v>2.2000000000000002</v>
      </c>
      <c r="L52">
        <v>0.44</v>
      </c>
    </row>
    <row r="53" spans="1:12" x14ac:dyDescent="0.25">
      <c r="A53" t="s">
        <v>1040</v>
      </c>
      <c r="B53" t="s">
        <v>1040</v>
      </c>
      <c r="C53" t="s">
        <v>14</v>
      </c>
      <c r="D53" t="s">
        <v>63</v>
      </c>
      <c r="E53">
        <v>1</v>
      </c>
      <c r="F53" t="s">
        <v>20</v>
      </c>
      <c r="G53">
        <v>568</v>
      </c>
      <c r="H53" t="s">
        <v>19</v>
      </c>
      <c r="I53">
        <v>4.4000000000000004</v>
      </c>
      <c r="J53">
        <v>2.5</v>
      </c>
      <c r="K53">
        <v>2.4992000000000001</v>
      </c>
      <c r="L53">
        <v>0.44</v>
      </c>
    </row>
    <row r="54" spans="1:12" x14ac:dyDescent="0.25">
      <c r="A54" t="s">
        <v>1041</v>
      </c>
      <c r="B54" t="s">
        <v>1040</v>
      </c>
      <c r="C54" t="s">
        <v>14</v>
      </c>
      <c r="E54">
        <v>1</v>
      </c>
      <c r="F54" t="s">
        <v>20</v>
      </c>
      <c r="G54">
        <v>568</v>
      </c>
      <c r="H54" t="s">
        <v>19</v>
      </c>
      <c r="I54">
        <v>3.6</v>
      </c>
      <c r="J54">
        <v>2</v>
      </c>
      <c r="K54">
        <v>2.0448</v>
      </c>
      <c r="L54">
        <v>0.36</v>
      </c>
    </row>
    <row r="55" spans="1:12" x14ac:dyDescent="0.25">
      <c r="A55" t="s">
        <v>1039</v>
      </c>
      <c r="B55" t="s">
        <v>764</v>
      </c>
      <c r="C55" t="s">
        <v>14</v>
      </c>
      <c r="D55" t="s">
        <v>24</v>
      </c>
      <c r="E55">
        <v>1</v>
      </c>
      <c r="F55" t="s">
        <v>20</v>
      </c>
      <c r="G55">
        <v>568</v>
      </c>
      <c r="H55" t="s">
        <v>19</v>
      </c>
      <c r="I55">
        <v>4.0999999999999996</v>
      </c>
      <c r="J55">
        <v>2.2999999999999998</v>
      </c>
      <c r="K55">
        <v>2.3288000000000002</v>
      </c>
      <c r="L55">
        <v>0.41</v>
      </c>
    </row>
    <row r="56" spans="1:12" x14ac:dyDescent="0.25">
      <c r="A56" t="s">
        <v>1038</v>
      </c>
      <c r="B56" t="s">
        <v>1035</v>
      </c>
      <c r="C56" t="s">
        <v>14</v>
      </c>
      <c r="D56" t="s">
        <v>13</v>
      </c>
      <c r="E56">
        <v>275</v>
      </c>
      <c r="F56" t="s">
        <v>12</v>
      </c>
      <c r="G56">
        <v>275</v>
      </c>
      <c r="H56" t="s">
        <v>11</v>
      </c>
      <c r="I56">
        <v>4.8</v>
      </c>
      <c r="J56">
        <v>1.3</v>
      </c>
      <c r="K56">
        <v>1.32</v>
      </c>
      <c r="L56">
        <v>0.48</v>
      </c>
    </row>
    <row r="57" spans="1:12" x14ac:dyDescent="0.25">
      <c r="A57" t="s">
        <v>1038</v>
      </c>
      <c r="B57" t="s">
        <v>1035</v>
      </c>
      <c r="C57" t="s">
        <v>14</v>
      </c>
      <c r="D57" t="s">
        <v>13</v>
      </c>
      <c r="E57">
        <v>1</v>
      </c>
      <c r="F57" t="s">
        <v>20</v>
      </c>
      <c r="G57">
        <v>568</v>
      </c>
      <c r="H57" t="s">
        <v>19</v>
      </c>
      <c r="I57">
        <v>4.9000000000000004</v>
      </c>
      <c r="J57">
        <v>2.8</v>
      </c>
      <c r="K57">
        <v>2.7831999999999999</v>
      </c>
      <c r="L57">
        <v>0.49</v>
      </c>
    </row>
    <row r="58" spans="1:12" x14ac:dyDescent="0.25">
      <c r="A58" t="s">
        <v>1037</v>
      </c>
      <c r="B58" t="s">
        <v>1035</v>
      </c>
      <c r="C58" t="s">
        <v>14</v>
      </c>
      <c r="D58" t="s">
        <v>13</v>
      </c>
      <c r="E58">
        <v>275</v>
      </c>
      <c r="F58" t="s">
        <v>12</v>
      </c>
      <c r="G58">
        <v>275</v>
      </c>
      <c r="H58" t="s">
        <v>11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1036</v>
      </c>
      <c r="B59" t="s">
        <v>1035</v>
      </c>
      <c r="C59" t="s">
        <v>14</v>
      </c>
      <c r="D59" t="s">
        <v>13</v>
      </c>
      <c r="E59">
        <v>1</v>
      </c>
      <c r="F59" t="s">
        <v>20</v>
      </c>
      <c r="G59">
        <v>568</v>
      </c>
      <c r="H59" t="s">
        <v>19</v>
      </c>
      <c r="I59">
        <v>4</v>
      </c>
      <c r="J59">
        <v>2.2999999999999998</v>
      </c>
      <c r="K59">
        <v>2.2719999999999998</v>
      </c>
      <c r="L59">
        <v>0.4</v>
      </c>
    </row>
    <row r="60" spans="1:12" x14ac:dyDescent="0.25">
      <c r="A60" t="s">
        <v>1034</v>
      </c>
      <c r="B60" t="s">
        <v>1033</v>
      </c>
      <c r="C60" t="s">
        <v>14</v>
      </c>
      <c r="D60" t="s">
        <v>36</v>
      </c>
      <c r="E60">
        <v>1</v>
      </c>
      <c r="F60" t="s">
        <v>20</v>
      </c>
      <c r="G60">
        <v>568</v>
      </c>
      <c r="H60" t="s">
        <v>19</v>
      </c>
      <c r="I60">
        <v>4.8</v>
      </c>
      <c r="J60">
        <v>2.7</v>
      </c>
      <c r="K60">
        <v>2.7263999999999999</v>
      </c>
      <c r="L60">
        <v>0.48</v>
      </c>
    </row>
    <row r="61" spans="1:12" x14ac:dyDescent="0.25">
      <c r="A61" t="s">
        <v>1032</v>
      </c>
      <c r="B61" t="s">
        <v>1031</v>
      </c>
      <c r="C61" t="s">
        <v>14</v>
      </c>
      <c r="D61" t="s">
        <v>36</v>
      </c>
      <c r="E61">
        <v>1</v>
      </c>
      <c r="F61" t="s">
        <v>20</v>
      </c>
      <c r="G61">
        <v>568</v>
      </c>
      <c r="H61" t="s">
        <v>19</v>
      </c>
      <c r="I61">
        <v>3.1</v>
      </c>
      <c r="J61">
        <v>1.8</v>
      </c>
      <c r="K61">
        <v>1.7607999999999999</v>
      </c>
      <c r="L61">
        <v>0.31</v>
      </c>
    </row>
    <row r="62" spans="1:12" x14ac:dyDescent="0.25">
      <c r="A62" t="s">
        <v>1030</v>
      </c>
      <c r="B62" t="s">
        <v>1027</v>
      </c>
      <c r="C62" t="s">
        <v>14</v>
      </c>
      <c r="D62" t="s">
        <v>24</v>
      </c>
      <c r="E62">
        <v>1</v>
      </c>
      <c r="F62" t="s">
        <v>20</v>
      </c>
      <c r="G62">
        <v>568</v>
      </c>
      <c r="H62" t="s">
        <v>19</v>
      </c>
      <c r="I62">
        <v>3.2</v>
      </c>
      <c r="J62">
        <v>1.8</v>
      </c>
      <c r="K62">
        <v>1.8176000000000001</v>
      </c>
      <c r="L62">
        <v>0.32</v>
      </c>
    </row>
    <row r="63" spans="1:12" x14ac:dyDescent="0.25">
      <c r="A63" t="s">
        <v>1029</v>
      </c>
      <c r="B63" t="s">
        <v>1027</v>
      </c>
      <c r="C63" t="s">
        <v>14</v>
      </c>
      <c r="D63" t="s">
        <v>63</v>
      </c>
      <c r="E63">
        <v>500</v>
      </c>
      <c r="F63" t="s">
        <v>12</v>
      </c>
      <c r="G63">
        <v>500</v>
      </c>
      <c r="H63" t="s">
        <v>11</v>
      </c>
      <c r="I63">
        <v>3.9</v>
      </c>
      <c r="J63">
        <v>2</v>
      </c>
      <c r="K63">
        <v>1.95</v>
      </c>
      <c r="L63">
        <v>0.39</v>
      </c>
    </row>
    <row r="64" spans="1:12" x14ac:dyDescent="0.25">
      <c r="A64" t="s">
        <v>1028</v>
      </c>
      <c r="B64" t="s">
        <v>1027</v>
      </c>
      <c r="C64" t="s">
        <v>14</v>
      </c>
      <c r="D64" t="s">
        <v>63</v>
      </c>
      <c r="E64">
        <v>1</v>
      </c>
      <c r="F64" t="s">
        <v>20</v>
      </c>
      <c r="G64">
        <v>568</v>
      </c>
      <c r="H64" t="s">
        <v>19</v>
      </c>
      <c r="I64">
        <v>2.7</v>
      </c>
      <c r="J64">
        <v>1.5</v>
      </c>
      <c r="K64">
        <v>1.5336000000000001</v>
      </c>
      <c r="L64">
        <v>0.27</v>
      </c>
    </row>
    <row r="65" spans="1:12" x14ac:dyDescent="0.25">
      <c r="A65" t="s">
        <v>1026</v>
      </c>
      <c r="B65" t="s">
        <v>1024</v>
      </c>
      <c r="C65" t="s">
        <v>14</v>
      </c>
      <c r="D65" t="s">
        <v>13</v>
      </c>
      <c r="E65">
        <v>330</v>
      </c>
      <c r="F65" t="s">
        <v>12</v>
      </c>
      <c r="G65">
        <v>330</v>
      </c>
      <c r="H65" t="s">
        <v>11</v>
      </c>
      <c r="I65">
        <v>6.5</v>
      </c>
      <c r="J65">
        <v>2.1</v>
      </c>
      <c r="K65">
        <v>2.145</v>
      </c>
      <c r="L65">
        <v>0.65</v>
      </c>
    </row>
    <row r="66" spans="1:12" x14ac:dyDescent="0.25">
      <c r="A66" t="s">
        <v>1025</v>
      </c>
      <c r="B66" t="s">
        <v>1024</v>
      </c>
      <c r="C66" t="s">
        <v>14</v>
      </c>
      <c r="D66" t="s">
        <v>13</v>
      </c>
      <c r="E66">
        <v>330</v>
      </c>
      <c r="F66" t="s">
        <v>12</v>
      </c>
      <c r="G66">
        <v>330</v>
      </c>
      <c r="H66" t="s">
        <v>11</v>
      </c>
      <c r="I66">
        <v>6.5</v>
      </c>
      <c r="J66">
        <v>2.1</v>
      </c>
      <c r="K66">
        <v>2.145</v>
      </c>
      <c r="L66">
        <v>0.65</v>
      </c>
    </row>
    <row r="67" spans="1:12" x14ac:dyDescent="0.25">
      <c r="A67" t="s">
        <v>1023</v>
      </c>
      <c r="B67" t="s">
        <v>849</v>
      </c>
      <c r="C67" t="s">
        <v>14</v>
      </c>
      <c r="D67" t="s">
        <v>13</v>
      </c>
      <c r="E67">
        <v>330</v>
      </c>
      <c r="F67" t="s">
        <v>12</v>
      </c>
      <c r="G67">
        <v>330</v>
      </c>
      <c r="H67" t="s">
        <v>26</v>
      </c>
      <c r="I67">
        <v>4.5999999999999996</v>
      </c>
      <c r="J67">
        <v>1.5</v>
      </c>
      <c r="K67">
        <v>1.518</v>
      </c>
      <c r="L67">
        <v>0.46</v>
      </c>
    </row>
    <row r="68" spans="1:12" x14ac:dyDescent="0.25">
      <c r="A68" t="s">
        <v>1022</v>
      </c>
      <c r="B68" t="s">
        <v>1018</v>
      </c>
      <c r="C68" t="s">
        <v>14</v>
      </c>
      <c r="D68" t="s">
        <v>13</v>
      </c>
      <c r="E68">
        <v>330</v>
      </c>
      <c r="F68" t="s">
        <v>12</v>
      </c>
      <c r="G68">
        <v>330</v>
      </c>
      <c r="H68" t="s">
        <v>11</v>
      </c>
      <c r="I68">
        <v>4.5</v>
      </c>
      <c r="J68">
        <v>1.5</v>
      </c>
      <c r="K68">
        <v>1.4850000000000001</v>
      </c>
      <c r="L68">
        <v>0.45</v>
      </c>
    </row>
    <row r="69" spans="1:12" x14ac:dyDescent="0.25">
      <c r="A69" t="s">
        <v>1021</v>
      </c>
      <c r="B69" t="s">
        <v>1018</v>
      </c>
      <c r="C69" t="s">
        <v>14</v>
      </c>
      <c r="D69" t="s">
        <v>13</v>
      </c>
      <c r="E69">
        <v>1</v>
      </c>
      <c r="F69" t="s">
        <v>20</v>
      </c>
      <c r="G69">
        <v>568</v>
      </c>
      <c r="H69" t="s">
        <v>19</v>
      </c>
      <c r="I69">
        <v>4.5</v>
      </c>
      <c r="J69">
        <v>2.6</v>
      </c>
      <c r="K69">
        <v>2.556</v>
      </c>
      <c r="L69">
        <v>0.45</v>
      </c>
    </row>
    <row r="70" spans="1:12" x14ac:dyDescent="0.25">
      <c r="A70" t="s">
        <v>1020</v>
      </c>
      <c r="B70" t="s">
        <v>1018</v>
      </c>
      <c r="C70" t="s">
        <v>14</v>
      </c>
      <c r="D70" t="s">
        <v>32</v>
      </c>
      <c r="E70">
        <v>1</v>
      </c>
      <c r="F70" t="s">
        <v>20</v>
      </c>
      <c r="G70">
        <v>568</v>
      </c>
      <c r="H70" t="s">
        <v>19</v>
      </c>
      <c r="I70">
        <v>4.5</v>
      </c>
      <c r="J70">
        <v>2.6</v>
      </c>
      <c r="K70">
        <v>2.556</v>
      </c>
      <c r="L70">
        <v>0.45</v>
      </c>
    </row>
    <row r="71" spans="1:12" x14ac:dyDescent="0.25">
      <c r="A71" t="s">
        <v>1019</v>
      </c>
      <c r="B71" t="s">
        <v>1018</v>
      </c>
      <c r="C71" t="s">
        <v>14</v>
      </c>
      <c r="D71" t="s">
        <v>32</v>
      </c>
      <c r="E71">
        <v>330</v>
      </c>
      <c r="F71" t="s">
        <v>12</v>
      </c>
      <c r="G71">
        <v>330</v>
      </c>
      <c r="H71" t="s">
        <v>11</v>
      </c>
      <c r="I71">
        <v>4.5</v>
      </c>
      <c r="J71">
        <v>1.5</v>
      </c>
      <c r="K71">
        <v>1.4850000000000001</v>
      </c>
      <c r="L71">
        <v>0.45</v>
      </c>
    </row>
    <row r="72" spans="1:12" x14ac:dyDescent="0.25">
      <c r="A72" t="s">
        <v>1017</v>
      </c>
      <c r="B72" t="s">
        <v>287</v>
      </c>
      <c r="C72" t="s">
        <v>14</v>
      </c>
      <c r="D72" t="s">
        <v>136</v>
      </c>
      <c r="E72">
        <v>330</v>
      </c>
      <c r="F72" t="s">
        <v>12</v>
      </c>
      <c r="G72">
        <v>330</v>
      </c>
      <c r="H72" t="s">
        <v>26</v>
      </c>
      <c r="I72">
        <v>3.5</v>
      </c>
      <c r="J72">
        <v>1.2</v>
      </c>
      <c r="K72">
        <v>1.155</v>
      </c>
      <c r="L72">
        <v>0.35</v>
      </c>
    </row>
    <row r="73" spans="1:12" x14ac:dyDescent="0.25">
      <c r="A73" t="s">
        <v>1016</v>
      </c>
      <c r="B73" t="s">
        <v>1015</v>
      </c>
      <c r="C73" t="s">
        <v>14</v>
      </c>
      <c r="D73" t="s">
        <v>13</v>
      </c>
      <c r="E73">
        <v>330</v>
      </c>
      <c r="F73" t="s">
        <v>12</v>
      </c>
      <c r="G73">
        <v>330</v>
      </c>
      <c r="H73" t="s">
        <v>26</v>
      </c>
      <c r="I73">
        <v>5</v>
      </c>
      <c r="J73">
        <v>1.7</v>
      </c>
      <c r="K73">
        <v>1.65</v>
      </c>
      <c r="L73">
        <v>0.5</v>
      </c>
    </row>
    <row r="74" spans="1:12" x14ac:dyDescent="0.25">
      <c r="A74" t="s">
        <v>1016</v>
      </c>
      <c r="B74" t="s">
        <v>1015</v>
      </c>
      <c r="C74" t="s">
        <v>14</v>
      </c>
      <c r="D74" t="s">
        <v>13</v>
      </c>
      <c r="E74">
        <v>1</v>
      </c>
      <c r="F74" t="s">
        <v>20</v>
      </c>
      <c r="G74">
        <v>568</v>
      </c>
      <c r="H74" t="s">
        <v>19</v>
      </c>
      <c r="I74">
        <v>5</v>
      </c>
      <c r="J74">
        <v>2.8</v>
      </c>
      <c r="K74">
        <v>2.84</v>
      </c>
      <c r="L74">
        <v>0.5</v>
      </c>
    </row>
    <row r="75" spans="1:12" x14ac:dyDescent="0.25">
      <c r="A75" t="s">
        <v>1014</v>
      </c>
      <c r="B75" t="s">
        <v>520</v>
      </c>
      <c r="C75" t="s">
        <v>14</v>
      </c>
      <c r="D75" t="s">
        <v>24</v>
      </c>
      <c r="E75">
        <v>1</v>
      </c>
      <c r="F75" t="s">
        <v>20</v>
      </c>
      <c r="G75">
        <v>568</v>
      </c>
      <c r="H75" t="s">
        <v>19</v>
      </c>
      <c r="I75">
        <v>4</v>
      </c>
      <c r="J75">
        <v>2.2999999999999998</v>
      </c>
      <c r="K75">
        <v>2.2719999999999998</v>
      </c>
      <c r="L75">
        <v>0.4</v>
      </c>
    </row>
    <row r="76" spans="1:12" x14ac:dyDescent="0.25">
      <c r="A76" t="s">
        <v>1013</v>
      </c>
      <c r="B76" t="s">
        <v>287</v>
      </c>
      <c r="C76" t="s">
        <v>14</v>
      </c>
      <c r="D76" t="s">
        <v>36</v>
      </c>
      <c r="E76">
        <v>330</v>
      </c>
      <c r="F76" t="s">
        <v>12</v>
      </c>
      <c r="G76">
        <v>330</v>
      </c>
      <c r="H76" t="s">
        <v>26</v>
      </c>
      <c r="I76">
        <v>4.2</v>
      </c>
      <c r="J76">
        <v>1.4</v>
      </c>
      <c r="K76">
        <v>1.3859999999999999</v>
      </c>
      <c r="L76">
        <v>0.42</v>
      </c>
    </row>
    <row r="77" spans="1:12" x14ac:dyDescent="0.25">
      <c r="A77" t="s">
        <v>1012</v>
      </c>
      <c r="B77" t="s">
        <v>287</v>
      </c>
      <c r="C77" t="s">
        <v>14</v>
      </c>
      <c r="D77" t="s">
        <v>36</v>
      </c>
      <c r="E77">
        <v>1</v>
      </c>
      <c r="F77" t="s">
        <v>20</v>
      </c>
      <c r="G77">
        <v>568</v>
      </c>
      <c r="H77" t="s">
        <v>19</v>
      </c>
      <c r="I77">
        <v>4.2</v>
      </c>
      <c r="J77">
        <v>2.4</v>
      </c>
      <c r="K77">
        <v>2.3856000000000002</v>
      </c>
      <c r="L77">
        <v>0.42</v>
      </c>
    </row>
    <row r="78" spans="1:12" x14ac:dyDescent="0.25">
      <c r="A78" t="s">
        <v>1011</v>
      </c>
      <c r="B78" t="s">
        <v>1007</v>
      </c>
      <c r="C78" t="s">
        <v>14</v>
      </c>
      <c r="D78" t="s">
        <v>36</v>
      </c>
      <c r="E78">
        <v>330</v>
      </c>
      <c r="F78" t="s">
        <v>12</v>
      </c>
      <c r="G78">
        <v>330</v>
      </c>
      <c r="H78" t="s">
        <v>26</v>
      </c>
      <c r="I78">
        <v>4</v>
      </c>
      <c r="J78">
        <v>1.3</v>
      </c>
      <c r="K78">
        <v>1.32</v>
      </c>
      <c r="L78">
        <v>0.4</v>
      </c>
    </row>
    <row r="79" spans="1:12" x14ac:dyDescent="0.25">
      <c r="A79" t="s">
        <v>1011</v>
      </c>
      <c r="B79" t="s">
        <v>1007</v>
      </c>
      <c r="C79" t="s">
        <v>14</v>
      </c>
      <c r="D79" t="s">
        <v>36</v>
      </c>
      <c r="E79">
        <v>1</v>
      </c>
      <c r="F79" t="s">
        <v>20</v>
      </c>
      <c r="G79">
        <v>568</v>
      </c>
      <c r="H79" t="s">
        <v>19</v>
      </c>
      <c r="I79">
        <v>4</v>
      </c>
      <c r="J79">
        <v>2.2999999999999998</v>
      </c>
      <c r="K79">
        <v>2.2719999999999998</v>
      </c>
      <c r="L79">
        <v>0.4</v>
      </c>
    </row>
    <row r="80" spans="1:12" x14ac:dyDescent="0.25">
      <c r="A80" t="s">
        <v>1010</v>
      </c>
      <c r="B80" t="s">
        <v>1007</v>
      </c>
      <c r="C80" t="s">
        <v>14</v>
      </c>
      <c r="D80" t="s">
        <v>13</v>
      </c>
      <c r="E80">
        <v>330</v>
      </c>
      <c r="F80" t="s">
        <v>12</v>
      </c>
      <c r="G80">
        <v>330</v>
      </c>
      <c r="H80" t="s">
        <v>26</v>
      </c>
      <c r="I80">
        <v>4.2</v>
      </c>
      <c r="J80">
        <v>1.4</v>
      </c>
      <c r="K80">
        <v>1.3859999999999999</v>
      </c>
      <c r="L80">
        <v>0.42</v>
      </c>
    </row>
    <row r="81" spans="1:12" x14ac:dyDescent="0.25">
      <c r="A81" t="s">
        <v>1010</v>
      </c>
      <c r="B81" t="s">
        <v>1007</v>
      </c>
      <c r="C81" t="s">
        <v>14</v>
      </c>
      <c r="D81" t="s">
        <v>13</v>
      </c>
      <c r="E81">
        <v>1</v>
      </c>
      <c r="F81" t="s">
        <v>20</v>
      </c>
      <c r="G81">
        <v>568</v>
      </c>
      <c r="H81" t="s">
        <v>19</v>
      </c>
      <c r="I81">
        <v>4.2</v>
      </c>
      <c r="J81">
        <v>2.4</v>
      </c>
      <c r="K81">
        <v>2.3856000000000002</v>
      </c>
      <c r="L81">
        <v>0.42</v>
      </c>
    </row>
    <row r="82" spans="1:12" x14ac:dyDescent="0.25">
      <c r="A82" t="s">
        <v>1009</v>
      </c>
      <c r="B82" t="s">
        <v>1007</v>
      </c>
      <c r="C82" t="s">
        <v>14</v>
      </c>
      <c r="D82" t="s">
        <v>36</v>
      </c>
      <c r="E82">
        <v>330</v>
      </c>
      <c r="F82" t="s">
        <v>12</v>
      </c>
      <c r="G82">
        <v>330</v>
      </c>
      <c r="H82" t="s">
        <v>11</v>
      </c>
      <c r="I82">
        <v>4.2</v>
      </c>
      <c r="J82">
        <v>1.4</v>
      </c>
      <c r="K82">
        <v>1.3859999999999999</v>
      </c>
      <c r="L82">
        <v>0.42</v>
      </c>
    </row>
    <row r="83" spans="1:12" x14ac:dyDescent="0.25">
      <c r="A83" t="s">
        <v>1009</v>
      </c>
      <c r="B83" t="s">
        <v>1007</v>
      </c>
      <c r="C83" t="s">
        <v>14</v>
      </c>
      <c r="D83" t="s">
        <v>13</v>
      </c>
      <c r="E83">
        <v>330</v>
      </c>
      <c r="F83" t="s">
        <v>12</v>
      </c>
      <c r="G83">
        <v>330</v>
      </c>
      <c r="H83" t="s">
        <v>26</v>
      </c>
      <c r="I83">
        <v>4.2</v>
      </c>
      <c r="J83">
        <v>1.4</v>
      </c>
      <c r="K83">
        <v>1.3859999999999999</v>
      </c>
      <c r="L83">
        <v>0.42</v>
      </c>
    </row>
    <row r="84" spans="1:12" x14ac:dyDescent="0.25">
      <c r="A84" t="s">
        <v>1008</v>
      </c>
      <c r="B84" t="s">
        <v>1007</v>
      </c>
      <c r="C84" t="s">
        <v>14</v>
      </c>
      <c r="D84" t="s">
        <v>32</v>
      </c>
      <c r="E84">
        <v>330</v>
      </c>
      <c r="F84" t="s">
        <v>12</v>
      </c>
      <c r="G84">
        <v>330</v>
      </c>
      <c r="H84" t="s">
        <v>11</v>
      </c>
      <c r="I84">
        <v>5.2</v>
      </c>
      <c r="J84">
        <v>1.7</v>
      </c>
      <c r="K84">
        <v>1.716</v>
      </c>
      <c r="L84">
        <v>0.52</v>
      </c>
    </row>
    <row r="85" spans="1:12" x14ac:dyDescent="0.25">
      <c r="A85" t="s">
        <v>1008</v>
      </c>
      <c r="B85" t="s">
        <v>1007</v>
      </c>
      <c r="C85" t="s">
        <v>14</v>
      </c>
      <c r="D85" t="s">
        <v>32</v>
      </c>
      <c r="E85">
        <v>330</v>
      </c>
      <c r="F85" t="s">
        <v>12</v>
      </c>
      <c r="G85">
        <v>330</v>
      </c>
      <c r="H85" t="s">
        <v>26</v>
      </c>
      <c r="I85">
        <v>5.2</v>
      </c>
      <c r="J85">
        <v>1.7</v>
      </c>
      <c r="K85">
        <v>1.716</v>
      </c>
      <c r="L85">
        <v>0.52</v>
      </c>
    </row>
    <row r="86" spans="1:12" x14ac:dyDescent="0.25">
      <c r="A86" t="s">
        <v>1008</v>
      </c>
      <c r="B86" t="s">
        <v>1007</v>
      </c>
      <c r="C86" t="s">
        <v>14</v>
      </c>
      <c r="D86" t="s">
        <v>32</v>
      </c>
      <c r="E86">
        <v>1</v>
      </c>
      <c r="F86" t="s">
        <v>20</v>
      </c>
      <c r="G86">
        <v>568</v>
      </c>
      <c r="H86" t="s">
        <v>19</v>
      </c>
      <c r="I86">
        <v>5.2</v>
      </c>
      <c r="J86">
        <v>3</v>
      </c>
      <c r="K86">
        <v>2.9535999999999998</v>
      </c>
      <c r="L86">
        <v>0.52</v>
      </c>
    </row>
    <row r="87" spans="1:12" x14ac:dyDescent="0.25">
      <c r="A87" t="s">
        <v>1006</v>
      </c>
      <c r="B87" t="s">
        <v>1004</v>
      </c>
      <c r="C87" t="s">
        <v>14</v>
      </c>
      <c r="D87" t="s">
        <v>36</v>
      </c>
      <c r="E87">
        <v>33</v>
      </c>
      <c r="F87" t="s">
        <v>291</v>
      </c>
      <c r="G87">
        <v>330</v>
      </c>
      <c r="H87" t="s">
        <v>11</v>
      </c>
      <c r="I87">
        <v>5</v>
      </c>
      <c r="J87">
        <v>1.7</v>
      </c>
      <c r="K87">
        <v>1.65</v>
      </c>
      <c r="L87">
        <v>0.5</v>
      </c>
    </row>
    <row r="88" spans="1:12" x14ac:dyDescent="0.25">
      <c r="A88" t="s">
        <v>1005</v>
      </c>
      <c r="B88" t="s">
        <v>1004</v>
      </c>
      <c r="C88" t="s">
        <v>14</v>
      </c>
      <c r="D88" t="s">
        <v>13</v>
      </c>
      <c r="E88">
        <v>1</v>
      </c>
      <c r="F88" t="s">
        <v>20</v>
      </c>
      <c r="G88">
        <v>568</v>
      </c>
      <c r="H88" t="s">
        <v>19</v>
      </c>
      <c r="I88">
        <v>5</v>
      </c>
      <c r="J88">
        <v>2.8</v>
      </c>
      <c r="K88">
        <v>2.84</v>
      </c>
      <c r="L88">
        <v>0.5</v>
      </c>
    </row>
    <row r="89" spans="1:12" x14ac:dyDescent="0.25">
      <c r="A89" t="s">
        <v>1003</v>
      </c>
      <c r="B89" t="s">
        <v>1003</v>
      </c>
      <c r="C89" t="s">
        <v>14</v>
      </c>
      <c r="D89" t="s">
        <v>13</v>
      </c>
      <c r="E89">
        <v>330</v>
      </c>
      <c r="F89" t="s">
        <v>12</v>
      </c>
      <c r="G89">
        <v>330</v>
      </c>
      <c r="H89" t="s">
        <v>11</v>
      </c>
      <c r="I89">
        <v>4.5999999999999996</v>
      </c>
      <c r="J89">
        <v>1.5</v>
      </c>
      <c r="K89">
        <v>1.518</v>
      </c>
      <c r="L89">
        <v>0.46</v>
      </c>
    </row>
    <row r="90" spans="1:12" x14ac:dyDescent="0.25">
      <c r="A90" t="s">
        <v>1003</v>
      </c>
      <c r="B90" t="s">
        <v>1003</v>
      </c>
      <c r="C90" t="s">
        <v>14</v>
      </c>
      <c r="D90" t="s">
        <v>13</v>
      </c>
      <c r="E90">
        <v>330</v>
      </c>
      <c r="F90" t="s">
        <v>12</v>
      </c>
      <c r="G90">
        <v>330</v>
      </c>
      <c r="H90" t="s">
        <v>26</v>
      </c>
      <c r="I90">
        <v>4.5999999999999996</v>
      </c>
      <c r="J90">
        <v>1.5</v>
      </c>
      <c r="K90">
        <v>1.518</v>
      </c>
      <c r="L90">
        <v>0.46</v>
      </c>
    </row>
    <row r="91" spans="1:12" x14ac:dyDescent="0.25">
      <c r="A91" t="s">
        <v>1003</v>
      </c>
      <c r="B91" t="s">
        <v>1003</v>
      </c>
      <c r="C91" t="s">
        <v>14</v>
      </c>
      <c r="D91" t="s">
        <v>13</v>
      </c>
      <c r="E91">
        <v>1</v>
      </c>
      <c r="F91" t="s">
        <v>20</v>
      </c>
      <c r="G91">
        <v>568</v>
      </c>
      <c r="H91" t="s">
        <v>19</v>
      </c>
      <c r="I91">
        <v>4.5999999999999996</v>
      </c>
      <c r="J91">
        <v>2.6</v>
      </c>
      <c r="K91">
        <v>2.6128</v>
      </c>
      <c r="L91">
        <v>0.46</v>
      </c>
    </row>
    <row r="92" spans="1:12" x14ac:dyDescent="0.25">
      <c r="A92" t="s">
        <v>1002</v>
      </c>
      <c r="B92" t="s">
        <v>1000</v>
      </c>
      <c r="C92" t="s">
        <v>14</v>
      </c>
      <c r="D92" t="s">
        <v>13</v>
      </c>
      <c r="E92">
        <v>1</v>
      </c>
      <c r="F92" t="s">
        <v>20</v>
      </c>
      <c r="G92">
        <v>568</v>
      </c>
      <c r="H92" t="s">
        <v>19</v>
      </c>
      <c r="I92">
        <v>4.8</v>
      </c>
      <c r="J92">
        <v>2.7</v>
      </c>
      <c r="K92">
        <v>2.7263999999999999</v>
      </c>
      <c r="L92">
        <v>0.48</v>
      </c>
    </row>
    <row r="93" spans="1:12" x14ac:dyDescent="0.25">
      <c r="A93" t="s">
        <v>1001</v>
      </c>
      <c r="B93" t="s">
        <v>1000</v>
      </c>
      <c r="C93" t="s">
        <v>14</v>
      </c>
      <c r="D93" t="s">
        <v>13</v>
      </c>
      <c r="E93">
        <v>1</v>
      </c>
      <c r="F93" t="s">
        <v>20</v>
      </c>
      <c r="G93">
        <v>568</v>
      </c>
      <c r="H93" t="s">
        <v>19</v>
      </c>
      <c r="I93">
        <v>4.8</v>
      </c>
      <c r="J93">
        <v>2.7</v>
      </c>
      <c r="K93">
        <v>2.7263999999999999</v>
      </c>
      <c r="L93">
        <v>0.48</v>
      </c>
    </row>
    <row r="94" spans="1:12" x14ac:dyDescent="0.25">
      <c r="A94" t="s">
        <v>999</v>
      </c>
      <c r="B94" t="s">
        <v>437</v>
      </c>
      <c r="C94" t="s">
        <v>14</v>
      </c>
      <c r="D94" t="s">
        <v>63</v>
      </c>
      <c r="E94">
        <v>500</v>
      </c>
      <c r="F94" t="s">
        <v>12</v>
      </c>
      <c r="G94">
        <v>500</v>
      </c>
      <c r="H94" t="s">
        <v>11</v>
      </c>
      <c r="I94">
        <v>4.5999999999999996</v>
      </c>
      <c r="J94">
        <v>2.2999999999999998</v>
      </c>
      <c r="K94">
        <v>2.2999999999999998</v>
      </c>
      <c r="L94">
        <v>0.46</v>
      </c>
    </row>
    <row r="95" spans="1:12" x14ac:dyDescent="0.25">
      <c r="A95" t="s">
        <v>998</v>
      </c>
      <c r="B95" t="s">
        <v>236</v>
      </c>
      <c r="C95" t="s">
        <v>14</v>
      </c>
      <c r="D95" t="s">
        <v>63</v>
      </c>
      <c r="E95">
        <v>1</v>
      </c>
      <c r="F95" t="s">
        <v>20</v>
      </c>
      <c r="G95">
        <v>568</v>
      </c>
      <c r="H95" t="s">
        <v>19</v>
      </c>
      <c r="I95">
        <v>5</v>
      </c>
      <c r="J95">
        <v>2.8</v>
      </c>
      <c r="K95">
        <v>2.84</v>
      </c>
      <c r="L95">
        <v>0.5</v>
      </c>
    </row>
    <row r="96" spans="1:12" x14ac:dyDescent="0.25">
      <c r="A96" t="s">
        <v>998</v>
      </c>
      <c r="B96" t="s">
        <v>236</v>
      </c>
      <c r="C96" t="s">
        <v>14</v>
      </c>
      <c r="D96" t="s">
        <v>63</v>
      </c>
      <c r="E96">
        <v>500</v>
      </c>
      <c r="F96" t="s">
        <v>12</v>
      </c>
      <c r="G96">
        <v>500</v>
      </c>
      <c r="H96" t="s">
        <v>11</v>
      </c>
      <c r="I96">
        <v>5.4</v>
      </c>
      <c r="J96">
        <v>2.7</v>
      </c>
      <c r="K96">
        <v>2.7</v>
      </c>
      <c r="L96">
        <v>0.54</v>
      </c>
    </row>
    <row r="97" spans="1:12" x14ac:dyDescent="0.25">
      <c r="A97" t="s">
        <v>997</v>
      </c>
      <c r="B97" t="s">
        <v>996</v>
      </c>
      <c r="C97" t="s">
        <v>14</v>
      </c>
      <c r="D97" t="s">
        <v>13</v>
      </c>
      <c r="E97">
        <v>1</v>
      </c>
      <c r="F97" t="s">
        <v>20</v>
      </c>
      <c r="G97">
        <v>568</v>
      </c>
      <c r="H97" t="s">
        <v>19</v>
      </c>
      <c r="I97">
        <v>4.8</v>
      </c>
      <c r="J97">
        <v>2.7</v>
      </c>
      <c r="K97">
        <v>2.7263999999999999</v>
      </c>
      <c r="L97">
        <v>0.48</v>
      </c>
    </row>
    <row r="98" spans="1:12" x14ac:dyDescent="0.25">
      <c r="A98" t="s">
        <v>995</v>
      </c>
      <c r="B98" t="s">
        <v>329</v>
      </c>
      <c r="C98" t="s">
        <v>14</v>
      </c>
      <c r="D98" t="s">
        <v>63</v>
      </c>
      <c r="E98">
        <v>500</v>
      </c>
      <c r="F98" t="s">
        <v>12</v>
      </c>
      <c r="G98">
        <v>500</v>
      </c>
      <c r="H98" t="s">
        <v>11</v>
      </c>
      <c r="I98">
        <v>4.4000000000000004</v>
      </c>
      <c r="J98">
        <v>2.2000000000000002</v>
      </c>
      <c r="K98">
        <v>2.2000000000000002</v>
      </c>
      <c r="L98">
        <v>0.44</v>
      </c>
    </row>
    <row r="99" spans="1:12" x14ac:dyDescent="0.25">
      <c r="A99" t="s">
        <v>995</v>
      </c>
      <c r="B99" t="s">
        <v>329</v>
      </c>
      <c r="C99" t="s">
        <v>14</v>
      </c>
      <c r="D99" t="s">
        <v>63</v>
      </c>
      <c r="E99">
        <v>1</v>
      </c>
      <c r="F99" t="s">
        <v>20</v>
      </c>
      <c r="G99">
        <v>568</v>
      </c>
      <c r="H99" t="s">
        <v>19</v>
      </c>
      <c r="I99">
        <v>4.4000000000000004</v>
      </c>
      <c r="J99">
        <v>2.5</v>
      </c>
      <c r="K99">
        <v>2.4992000000000001</v>
      </c>
      <c r="L99">
        <v>0.44</v>
      </c>
    </row>
    <row r="100" spans="1:12" x14ac:dyDescent="0.25">
      <c r="A100" t="s">
        <v>994</v>
      </c>
      <c r="B100" t="s">
        <v>329</v>
      </c>
      <c r="C100" t="s">
        <v>14</v>
      </c>
      <c r="D100" t="s">
        <v>24</v>
      </c>
      <c r="E100">
        <v>1</v>
      </c>
      <c r="F100" t="s">
        <v>20</v>
      </c>
      <c r="G100">
        <v>568</v>
      </c>
      <c r="H100" t="s">
        <v>19</v>
      </c>
      <c r="I100">
        <v>3.8</v>
      </c>
      <c r="J100">
        <v>2.2000000000000002</v>
      </c>
      <c r="K100">
        <v>2.1583999999999999</v>
      </c>
      <c r="L100">
        <v>0.38</v>
      </c>
    </row>
    <row r="101" spans="1:12" x14ac:dyDescent="0.25">
      <c r="A101" t="s">
        <v>993</v>
      </c>
      <c r="B101" t="s">
        <v>329</v>
      </c>
      <c r="C101" t="s">
        <v>14</v>
      </c>
      <c r="D101" t="s">
        <v>24</v>
      </c>
      <c r="E101">
        <v>1</v>
      </c>
      <c r="F101" t="s">
        <v>20</v>
      </c>
      <c r="G101">
        <v>568</v>
      </c>
      <c r="H101" t="s">
        <v>19</v>
      </c>
      <c r="I101">
        <v>3.8</v>
      </c>
      <c r="J101">
        <v>2.2000000000000002</v>
      </c>
      <c r="K101">
        <v>2.1583999999999999</v>
      </c>
      <c r="L101">
        <v>0.38</v>
      </c>
    </row>
    <row r="102" spans="1:12" x14ac:dyDescent="0.25">
      <c r="A102" t="s">
        <v>992</v>
      </c>
      <c r="B102" t="s">
        <v>329</v>
      </c>
      <c r="C102" t="s">
        <v>14</v>
      </c>
      <c r="D102" t="s">
        <v>63</v>
      </c>
      <c r="E102">
        <v>1</v>
      </c>
      <c r="F102" t="s">
        <v>20</v>
      </c>
      <c r="G102">
        <v>568</v>
      </c>
      <c r="H102" t="s">
        <v>19</v>
      </c>
      <c r="I102">
        <v>4.3</v>
      </c>
      <c r="J102">
        <v>2.4</v>
      </c>
      <c r="K102">
        <v>2.4424000000000001</v>
      </c>
      <c r="L102">
        <v>0.43</v>
      </c>
    </row>
    <row r="103" spans="1:12" x14ac:dyDescent="0.25">
      <c r="A103" t="s">
        <v>991</v>
      </c>
      <c r="B103" t="s">
        <v>329</v>
      </c>
      <c r="C103" t="s">
        <v>14</v>
      </c>
      <c r="D103" t="s">
        <v>63</v>
      </c>
      <c r="E103">
        <v>1</v>
      </c>
      <c r="F103" t="s">
        <v>20</v>
      </c>
      <c r="G103">
        <v>568</v>
      </c>
      <c r="H103" t="s">
        <v>19</v>
      </c>
      <c r="I103">
        <v>4</v>
      </c>
      <c r="J103">
        <v>2.2999999999999998</v>
      </c>
      <c r="K103">
        <v>2.2719999999999998</v>
      </c>
      <c r="L103">
        <v>0.4</v>
      </c>
    </row>
    <row r="104" spans="1:12" x14ac:dyDescent="0.25">
      <c r="A104" t="s">
        <v>990</v>
      </c>
      <c r="B104" t="s">
        <v>329</v>
      </c>
      <c r="C104" t="s">
        <v>14</v>
      </c>
      <c r="D104" t="s">
        <v>63</v>
      </c>
      <c r="E104">
        <v>500</v>
      </c>
      <c r="F104" t="s">
        <v>12</v>
      </c>
      <c r="G104">
        <v>500</v>
      </c>
      <c r="H104" t="s">
        <v>11</v>
      </c>
      <c r="I104">
        <v>4.7</v>
      </c>
      <c r="J104">
        <v>2.4</v>
      </c>
      <c r="K104">
        <v>2.35</v>
      </c>
      <c r="L104">
        <v>0.47</v>
      </c>
    </row>
    <row r="105" spans="1:12" x14ac:dyDescent="0.25">
      <c r="A105" t="s">
        <v>989</v>
      </c>
      <c r="B105" t="s">
        <v>329</v>
      </c>
      <c r="C105" t="s">
        <v>14</v>
      </c>
      <c r="D105" t="s">
        <v>21</v>
      </c>
      <c r="E105">
        <v>1</v>
      </c>
      <c r="F105" t="s">
        <v>20</v>
      </c>
      <c r="G105">
        <v>568</v>
      </c>
      <c r="H105" t="s">
        <v>19</v>
      </c>
      <c r="I105">
        <v>4.4000000000000004</v>
      </c>
      <c r="J105">
        <v>2.5</v>
      </c>
      <c r="K105">
        <v>2.4992000000000001</v>
      </c>
      <c r="L105">
        <v>0.44</v>
      </c>
    </row>
    <row r="106" spans="1:12" x14ac:dyDescent="0.25">
      <c r="A106" t="s">
        <v>988</v>
      </c>
      <c r="B106" t="s">
        <v>329</v>
      </c>
      <c r="C106" t="s">
        <v>14</v>
      </c>
      <c r="D106" t="s">
        <v>36</v>
      </c>
      <c r="E106">
        <v>1</v>
      </c>
      <c r="F106" t="s">
        <v>20</v>
      </c>
      <c r="G106">
        <v>568</v>
      </c>
      <c r="H106" t="s">
        <v>19</v>
      </c>
      <c r="I106">
        <v>4</v>
      </c>
      <c r="J106">
        <v>2.2999999999999998</v>
      </c>
      <c r="K106">
        <v>2.2719999999999998</v>
      </c>
      <c r="L106">
        <v>0.4</v>
      </c>
    </row>
    <row r="107" spans="1:12" x14ac:dyDescent="0.25">
      <c r="A107" t="s">
        <v>987</v>
      </c>
      <c r="B107" t="s">
        <v>329</v>
      </c>
      <c r="C107" t="s">
        <v>14</v>
      </c>
      <c r="D107" t="s">
        <v>63</v>
      </c>
      <c r="E107">
        <v>500</v>
      </c>
      <c r="F107" t="s">
        <v>12</v>
      </c>
      <c r="G107">
        <v>500</v>
      </c>
      <c r="H107" t="s">
        <v>11</v>
      </c>
      <c r="I107">
        <v>5.7</v>
      </c>
      <c r="J107">
        <v>2.9</v>
      </c>
      <c r="K107">
        <v>2.85</v>
      </c>
      <c r="L107">
        <v>0.56999999999999995</v>
      </c>
    </row>
    <row r="108" spans="1:12" x14ac:dyDescent="0.25">
      <c r="A108" t="s">
        <v>986</v>
      </c>
      <c r="B108" t="s">
        <v>329</v>
      </c>
      <c r="C108" t="s">
        <v>14</v>
      </c>
      <c r="D108" t="s">
        <v>36</v>
      </c>
      <c r="E108">
        <v>1</v>
      </c>
      <c r="F108" t="s">
        <v>20</v>
      </c>
      <c r="G108">
        <v>568</v>
      </c>
      <c r="H108" t="s">
        <v>19</v>
      </c>
      <c r="I108">
        <v>4.2</v>
      </c>
      <c r="J108">
        <v>2.4</v>
      </c>
      <c r="K108">
        <v>2.3856000000000002</v>
      </c>
      <c r="L108">
        <v>0.42</v>
      </c>
    </row>
    <row r="109" spans="1:12" x14ac:dyDescent="0.25">
      <c r="A109" t="s">
        <v>985</v>
      </c>
      <c r="B109" t="s">
        <v>795</v>
      </c>
      <c r="C109" t="s">
        <v>16</v>
      </c>
      <c r="E109">
        <v>440</v>
      </c>
      <c r="F109" t="s">
        <v>12</v>
      </c>
      <c r="G109">
        <v>440</v>
      </c>
      <c r="H109" t="s">
        <v>26</v>
      </c>
      <c r="I109">
        <v>4.7</v>
      </c>
      <c r="J109">
        <v>2.1</v>
      </c>
      <c r="K109">
        <v>2.0680000000000001</v>
      </c>
      <c r="L109">
        <v>0.47</v>
      </c>
    </row>
    <row r="110" spans="1:12" x14ac:dyDescent="0.25">
      <c r="A110" t="s">
        <v>985</v>
      </c>
      <c r="B110" t="s">
        <v>795</v>
      </c>
      <c r="C110" t="s">
        <v>16</v>
      </c>
      <c r="E110">
        <v>1</v>
      </c>
      <c r="F110" t="s">
        <v>20</v>
      </c>
      <c r="G110">
        <v>568</v>
      </c>
      <c r="H110" t="s">
        <v>19</v>
      </c>
      <c r="I110">
        <v>4.7</v>
      </c>
      <c r="J110">
        <v>2.7</v>
      </c>
      <c r="K110">
        <v>2.6696</v>
      </c>
      <c r="L110">
        <v>0.47</v>
      </c>
    </row>
    <row r="111" spans="1:12" x14ac:dyDescent="0.25">
      <c r="A111" t="s">
        <v>984</v>
      </c>
      <c r="B111" t="s">
        <v>982</v>
      </c>
      <c r="C111" t="s">
        <v>16</v>
      </c>
      <c r="D111" t="s">
        <v>68</v>
      </c>
      <c r="E111">
        <v>355</v>
      </c>
      <c r="F111" t="s">
        <v>12</v>
      </c>
      <c r="G111">
        <v>355</v>
      </c>
      <c r="H111" t="s">
        <v>11</v>
      </c>
      <c r="I111">
        <v>5.5</v>
      </c>
      <c r="J111">
        <v>2</v>
      </c>
      <c r="K111">
        <v>1.9524999999999999</v>
      </c>
      <c r="L111">
        <v>0.55000000000000004</v>
      </c>
    </row>
    <row r="112" spans="1:12" x14ac:dyDescent="0.25">
      <c r="A112" t="s">
        <v>983</v>
      </c>
      <c r="B112" t="s">
        <v>982</v>
      </c>
      <c r="C112" t="s">
        <v>16</v>
      </c>
      <c r="E112">
        <v>355</v>
      </c>
      <c r="F112" t="s">
        <v>12</v>
      </c>
      <c r="G112">
        <v>355</v>
      </c>
      <c r="H112" t="s">
        <v>11</v>
      </c>
      <c r="I112">
        <v>5.5</v>
      </c>
      <c r="J112">
        <v>2</v>
      </c>
      <c r="K112">
        <v>1.9524999999999999</v>
      </c>
      <c r="L112">
        <v>0.55000000000000004</v>
      </c>
    </row>
    <row r="113" spans="1:12" x14ac:dyDescent="0.25">
      <c r="A113" t="s">
        <v>981</v>
      </c>
      <c r="B113" t="s">
        <v>981</v>
      </c>
      <c r="C113" t="s">
        <v>14</v>
      </c>
      <c r="D113" t="s">
        <v>27</v>
      </c>
      <c r="E113">
        <v>330</v>
      </c>
      <c r="F113" t="s">
        <v>12</v>
      </c>
      <c r="G113">
        <v>330</v>
      </c>
      <c r="H113" t="s">
        <v>11</v>
      </c>
      <c r="I113">
        <v>5.4</v>
      </c>
      <c r="J113">
        <v>1.8</v>
      </c>
      <c r="K113">
        <v>1.782</v>
      </c>
      <c r="L113">
        <v>0.54</v>
      </c>
    </row>
    <row r="114" spans="1:12" x14ac:dyDescent="0.25">
      <c r="A114" t="s">
        <v>981</v>
      </c>
      <c r="B114" t="s">
        <v>981</v>
      </c>
      <c r="C114" t="s">
        <v>14</v>
      </c>
      <c r="D114" t="s">
        <v>27</v>
      </c>
      <c r="E114">
        <v>1</v>
      </c>
      <c r="F114" t="s">
        <v>20</v>
      </c>
      <c r="G114">
        <v>568</v>
      </c>
      <c r="H114" t="s">
        <v>19</v>
      </c>
      <c r="I114">
        <v>5.4</v>
      </c>
      <c r="J114">
        <v>3.1</v>
      </c>
      <c r="K114">
        <v>3.0672000000000001</v>
      </c>
      <c r="L114">
        <v>0.54</v>
      </c>
    </row>
    <row r="115" spans="1:12" x14ac:dyDescent="0.25">
      <c r="A115" t="s">
        <v>980</v>
      </c>
      <c r="B115" t="s">
        <v>979</v>
      </c>
      <c r="C115" t="s">
        <v>14</v>
      </c>
      <c r="D115" t="s">
        <v>13</v>
      </c>
      <c r="E115">
        <v>1</v>
      </c>
      <c r="F115" t="s">
        <v>20</v>
      </c>
      <c r="G115">
        <v>568</v>
      </c>
      <c r="H115" t="s">
        <v>19</v>
      </c>
      <c r="I115">
        <v>5.5</v>
      </c>
      <c r="J115">
        <v>3.1</v>
      </c>
      <c r="K115">
        <v>3.1240000000000001</v>
      </c>
      <c r="L115">
        <v>0.55000000000000004</v>
      </c>
    </row>
    <row r="116" spans="1:12" x14ac:dyDescent="0.25">
      <c r="A116" t="s">
        <v>978</v>
      </c>
      <c r="B116" t="s">
        <v>978</v>
      </c>
      <c r="C116" t="s">
        <v>14</v>
      </c>
      <c r="D116" t="s">
        <v>24</v>
      </c>
      <c r="E116">
        <v>1</v>
      </c>
      <c r="F116" t="s">
        <v>20</v>
      </c>
      <c r="G116">
        <v>568</v>
      </c>
      <c r="H116" t="s">
        <v>19</v>
      </c>
      <c r="I116">
        <v>3.5</v>
      </c>
      <c r="J116">
        <v>2</v>
      </c>
      <c r="K116">
        <v>1.988</v>
      </c>
      <c r="L116">
        <v>0.35</v>
      </c>
    </row>
    <row r="117" spans="1:12" x14ac:dyDescent="0.25">
      <c r="A117" t="s">
        <v>978</v>
      </c>
      <c r="B117" t="s">
        <v>978</v>
      </c>
      <c r="C117" t="s">
        <v>14</v>
      </c>
      <c r="D117" t="s">
        <v>24</v>
      </c>
      <c r="E117">
        <v>440</v>
      </c>
      <c r="F117" t="s">
        <v>12</v>
      </c>
      <c r="G117">
        <v>440</v>
      </c>
      <c r="H117" t="s">
        <v>26</v>
      </c>
      <c r="I117">
        <v>3.8</v>
      </c>
      <c r="J117">
        <v>1.7</v>
      </c>
      <c r="K117">
        <v>1.6719999999999999</v>
      </c>
      <c r="L117">
        <v>0.38</v>
      </c>
    </row>
    <row r="118" spans="1:12" x14ac:dyDescent="0.25">
      <c r="A118" t="s">
        <v>977</v>
      </c>
      <c r="B118" t="s">
        <v>976</v>
      </c>
      <c r="C118" t="s">
        <v>16</v>
      </c>
      <c r="E118">
        <v>330</v>
      </c>
      <c r="F118" t="s">
        <v>12</v>
      </c>
      <c r="G118">
        <v>330</v>
      </c>
      <c r="H118" t="s">
        <v>11</v>
      </c>
      <c r="I118">
        <v>5</v>
      </c>
      <c r="J118">
        <v>1.7</v>
      </c>
      <c r="K118">
        <v>1.65</v>
      </c>
      <c r="L118">
        <v>0.5</v>
      </c>
    </row>
    <row r="119" spans="1:12" x14ac:dyDescent="0.25">
      <c r="A119" t="s">
        <v>973</v>
      </c>
      <c r="B119" t="s">
        <v>973</v>
      </c>
      <c r="C119" t="s">
        <v>14</v>
      </c>
      <c r="D119" t="s">
        <v>24</v>
      </c>
      <c r="E119">
        <v>1</v>
      </c>
      <c r="F119" t="s">
        <v>20</v>
      </c>
      <c r="G119">
        <v>568</v>
      </c>
      <c r="H119" t="s">
        <v>19</v>
      </c>
      <c r="I119">
        <v>4.0999999999999996</v>
      </c>
      <c r="J119">
        <v>2.2999999999999998</v>
      </c>
      <c r="K119">
        <v>2.3288000000000002</v>
      </c>
      <c r="L119">
        <v>0.41</v>
      </c>
    </row>
    <row r="120" spans="1:12" x14ac:dyDescent="0.25">
      <c r="A120" t="s">
        <v>973</v>
      </c>
      <c r="B120" t="s">
        <v>973</v>
      </c>
      <c r="C120" t="s">
        <v>14</v>
      </c>
      <c r="D120" t="s">
        <v>24</v>
      </c>
      <c r="E120">
        <v>500</v>
      </c>
      <c r="F120" t="s">
        <v>12</v>
      </c>
      <c r="G120">
        <v>500</v>
      </c>
      <c r="H120" t="s">
        <v>11</v>
      </c>
      <c r="I120">
        <v>4.7</v>
      </c>
      <c r="J120">
        <v>2.4</v>
      </c>
      <c r="K120">
        <v>2.35</v>
      </c>
      <c r="L120">
        <v>0.47</v>
      </c>
    </row>
    <row r="121" spans="1:12" x14ac:dyDescent="0.25">
      <c r="A121" t="s">
        <v>975</v>
      </c>
      <c r="B121" t="s">
        <v>973</v>
      </c>
      <c r="C121" t="s">
        <v>14</v>
      </c>
      <c r="D121" t="s">
        <v>63</v>
      </c>
      <c r="E121">
        <v>1</v>
      </c>
      <c r="F121" t="s">
        <v>20</v>
      </c>
      <c r="G121">
        <v>568</v>
      </c>
      <c r="H121" t="s">
        <v>19</v>
      </c>
      <c r="I121">
        <v>4.0999999999999996</v>
      </c>
      <c r="J121">
        <v>2.2999999999999998</v>
      </c>
      <c r="K121">
        <v>2.3288000000000002</v>
      </c>
      <c r="L121">
        <v>0.41</v>
      </c>
    </row>
    <row r="122" spans="1:12" x14ac:dyDescent="0.25">
      <c r="A122" t="s">
        <v>974</v>
      </c>
      <c r="B122" t="s">
        <v>973</v>
      </c>
      <c r="C122" t="s">
        <v>14</v>
      </c>
      <c r="D122" t="s">
        <v>36</v>
      </c>
      <c r="E122">
        <v>1</v>
      </c>
      <c r="F122" t="s">
        <v>20</v>
      </c>
      <c r="G122">
        <v>568</v>
      </c>
      <c r="H122" t="s">
        <v>19</v>
      </c>
      <c r="I122">
        <v>3.6</v>
      </c>
      <c r="J122">
        <v>2</v>
      </c>
      <c r="K122">
        <v>2.0448</v>
      </c>
      <c r="L122">
        <v>0.36</v>
      </c>
    </row>
    <row r="123" spans="1:12" x14ac:dyDescent="0.25">
      <c r="A123" t="s">
        <v>972</v>
      </c>
      <c r="B123" t="s">
        <v>500</v>
      </c>
      <c r="C123" t="s">
        <v>14</v>
      </c>
      <c r="E123">
        <v>1</v>
      </c>
      <c r="F123" t="s">
        <v>20</v>
      </c>
      <c r="G123">
        <v>568</v>
      </c>
      <c r="H123" t="s">
        <v>19</v>
      </c>
      <c r="I123">
        <v>4.0999999999999996</v>
      </c>
      <c r="J123">
        <v>2.2999999999999998</v>
      </c>
      <c r="K123">
        <v>2.3288000000000002</v>
      </c>
      <c r="L123">
        <v>0.41</v>
      </c>
    </row>
    <row r="124" spans="1:12" x14ac:dyDescent="0.25">
      <c r="A124" t="s">
        <v>971</v>
      </c>
      <c r="B124" t="s">
        <v>968</v>
      </c>
      <c r="C124" t="s">
        <v>14</v>
      </c>
      <c r="D124" t="s">
        <v>32</v>
      </c>
      <c r="E124">
        <v>330</v>
      </c>
      <c r="F124" t="s">
        <v>12</v>
      </c>
      <c r="G124">
        <v>330</v>
      </c>
      <c r="H124" t="s">
        <v>11</v>
      </c>
      <c r="I124">
        <v>5.7</v>
      </c>
      <c r="J124">
        <v>1.9</v>
      </c>
      <c r="K124">
        <v>1.881</v>
      </c>
      <c r="L124">
        <v>0.56999999999999995</v>
      </c>
    </row>
    <row r="125" spans="1:12" x14ac:dyDescent="0.25">
      <c r="A125" t="s">
        <v>970</v>
      </c>
      <c r="B125" t="s">
        <v>968</v>
      </c>
      <c r="C125" t="s">
        <v>14</v>
      </c>
      <c r="D125" t="s">
        <v>63</v>
      </c>
      <c r="E125">
        <v>330</v>
      </c>
      <c r="F125" t="s">
        <v>12</v>
      </c>
      <c r="G125">
        <v>330</v>
      </c>
      <c r="H125" t="s">
        <v>11</v>
      </c>
      <c r="I125">
        <v>8.5</v>
      </c>
      <c r="J125">
        <v>2.8</v>
      </c>
      <c r="K125">
        <v>2.8050000000000002</v>
      </c>
      <c r="L125">
        <v>0.85</v>
      </c>
    </row>
    <row r="126" spans="1:12" x14ac:dyDescent="0.25">
      <c r="A126" t="s">
        <v>969</v>
      </c>
      <c r="B126" t="s">
        <v>968</v>
      </c>
      <c r="C126" t="s">
        <v>14</v>
      </c>
      <c r="D126" t="s">
        <v>32</v>
      </c>
      <c r="E126">
        <v>1</v>
      </c>
      <c r="F126" t="s">
        <v>20</v>
      </c>
      <c r="G126">
        <v>568</v>
      </c>
      <c r="H126" t="s">
        <v>19</v>
      </c>
      <c r="I126">
        <v>5.7</v>
      </c>
      <c r="J126">
        <v>3.2</v>
      </c>
      <c r="K126">
        <v>3.2376</v>
      </c>
      <c r="L126">
        <v>0.56999999999999995</v>
      </c>
    </row>
    <row r="127" spans="1:12" x14ac:dyDescent="0.25">
      <c r="A127" t="s">
        <v>967</v>
      </c>
      <c r="B127" t="s">
        <v>967</v>
      </c>
      <c r="C127" t="s">
        <v>14</v>
      </c>
      <c r="D127" t="s">
        <v>13</v>
      </c>
      <c r="E127">
        <v>330</v>
      </c>
      <c r="F127" t="s">
        <v>12</v>
      </c>
      <c r="G127">
        <v>330</v>
      </c>
      <c r="H127" t="s">
        <v>11</v>
      </c>
      <c r="I127">
        <v>4.3</v>
      </c>
      <c r="J127">
        <v>1.4</v>
      </c>
      <c r="K127">
        <v>1.419</v>
      </c>
      <c r="L127">
        <v>0.43</v>
      </c>
    </row>
    <row r="128" spans="1:12" x14ac:dyDescent="0.25">
      <c r="A128" t="s">
        <v>967</v>
      </c>
      <c r="B128" t="s">
        <v>967</v>
      </c>
      <c r="C128" t="s">
        <v>14</v>
      </c>
      <c r="D128" t="s">
        <v>13</v>
      </c>
      <c r="E128">
        <v>1</v>
      </c>
      <c r="F128" t="s">
        <v>20</v>
      </c>
      <c r="G128">
        <v>568</v>
      </c>
      <c r="H128" t="s">
        <v>19</v>
      </c>
      <c r="I128">
        <v>4.3</v>
      </c>
      <c r="J128">
        <v>2.4</v>
      </c>
      <c r="K128">
        <v>2.4424000000000001</v>
      </c>
      <c r="L128">
        <v>0.43</v>
      </c>
    </row>
    <row r="129" spans="1:12" x14ac:dyDescent="0.25">
      <c r="A129" t="s">
        <v>966</v>
      </c>
      <c r="B129" t="s">
        <v>965</v>
      </c>
      <c r="C129" t="s">
        <v>14</v>
      </c>
      <c r="D129" t="s">
        <v>24</v>
      </c>
      <c r="E129">
        <v>1</v>
      </c>
      <c r="F129" t="s">
        <v>20</v>
      </c>
      <c r="G129">
        <v>568</v>
      </c>
      <c r="H129" t="s">
        <v>19</v>
      </c>
      <c r="I129">
        <v>3.7</v>
      </c>
      <c r="J129">
        <v>2.1</v>
      </c>
      <c r="K129">
        <v>2.1015999999999999</v>
      </c>
      <c r="L129">
        <v>0.37</v>
      </c>
    </row>
    <row r="130" spans="1:12" x14ac:dyDescent="0.25">
      <c r="A130" t="s">
        <v>964</v>
      </c>
      <c r="B130" t="s">
        <v>357</v>
      </c>
      <c r="C130" t="s">
        <v>14</v>
      </c>
      <c r="D130" t="s">
        <v>97</v>
      </c>
      <c r="E130">
        <v>330</v>
      </c>
      <c r="F130" t="s">
        <v>12</v>
      </c>
      <c r="G130">
        <v>330</v>
      </c>
      <c r="H130" t="s">
        <v>11</v>
      </c>
      <c r="I130">
        <v>5</v>
      </c>
      <c r="J130">
        <v>1.7</v>
      </c>
      <c r="K130">
        <v>1.65</v>
      </c>
      <c r="L130">
        <v>0.5</v>
      </c>
    </row>
    <row r="131" spans="1:12" x14ac:dyDescent="0.25">
      <c r="A131" t="s">
        <v>963</v>
      </c>
      <c r="B131" t="s">
        <v>357</v>
      </c>
      <c r="C131" t="s">
        <v>14</v>
      </c>
      <c r="D131" t="s">
        <v>32</v>
      </c>
      <c r="E131">
        <v>330</v>
      </c>
      <c r="F131" t="s">
        <v>12</v>
      </c>
      <c r="G131">
        <v>330</v>
      </c>
      <c r="H131" t="s">
        <v>26</v>
      </c>
      <c r="I131">
        <v>4.5</v>
      </c>
      <c r="J131">
        <v>1.5</v>
      </c>
      <c r="K131">
        <v>1.4850000000000001</v>
      </c>
      <c r="L131">
        <v>0.45</v>
      </c>
    </row>
    <row r="132" spans="1:12" x14ac:dyDescent="0.25">
      <c r="A132" t="s">
        <v>963</v>
      </c>
      <c r="B132" t="s">
        <v>357</v>
      </c>
      <c r="C132" t="s">
        <v>14</v>
      </c>
      <c r="D132" t="s">
        <v>32</v>
      </c>
      <c r="E132">
        <v>1</v>
      </c>
      <c r="F132" t="s">
        <v>20</v>
      </c>
      <c r="G132">
        <v>568</v>
      </c>
      <c r="H132" t="s">
        <v>19</v>
      </c>
      <c r="I132">
        <v>4.5</v>
      </c>
      <c r="J132">
        <v>2.6</v>
      </c>
      <c r="K132">
        <v>2.556</v>
      </c>
      <c r="L132">
        <v>0.45</v>
      </c>
    </row>
    <row r="133" spans="1:12" x14ac:dyDescent="0.25">
      <c r="A133" t="s">
        <v>962</v>
      </c>
      <c r="B133" t="s">
        <v>357</v>
      </c>
      <c r="C133" t="s">
        <v>14</v>
      </c>
      <c r="D133" t="s">
        <v>36</v>
      </c>
      <c r="E133">
        <v>330</v>
      </c>
      <c r="F133" t="s">
        <v>12</v>
      </c>
      <c r="G133">
        <v>330</v>
      </c>
      <c r="H133" t="s">
        <v>11</v>
      </c>
      <c r="I133">
        <v>3.8</v>
      </c>
      <c r="J133">
        <v>1.3</v>
      </c>
      <c r="K133">
        <v>1.254</v>
      </c>
      <c r="L133">
        <v>0.38</v>
      </c>
    </row>
    <row r="134" spans="1:12" x14ac:dyDescent="0.25">
      <c r="A134" t="s">
        <v>962</v>
      </c>
      <c r="B134" t="s">
        <v>357</v>
      </c>
      <c r="C134" t="s">
        <v>14</v>
      </c>
      <c r="D134" t="s">
        <v>36</v>
      </c>
      <c r="E134">
        <v>330</v>
      </c>
      <c r="F134" t="s">
        <v>12</v>
      </c>
      <c r="G134">
        <v>330</v>
      </c>
      <c r="H134" t="s">
        <v>26</v>
      </c>
      <c r="I134">
        <v>3.8</v>
      </c>
      <c r="J134">
        <v>1.3</v>
      </c>
      <c r="K134">
        <v>1.254</v>
      </c>
      <c r="L134">
        <v>0.38</v>
      </c>
    </row>
    <row r="135" spans="1:12" x14ac:dyDescent="0.25">
      <c r="A135" t="s">
        <v>962</v>
      </c>
      <c r="B135" t="s">
        <v>357</v>
      </c>
      <c r="C135" t="s">
        <v>14</v>
      </c>
      <c r="D135" t="s">
        <v>36</v>
      </c>
      <c r="E135">
        <v>1</v>
      </c>
      <c r="F135" t="s">
        <v>20</v>
      </c>
      <c r="G135">
        <v>568</v>
      </c>
      <c r="H135" t="s">
        <v>19</v>
      </c>
      <c r="I135">
        <v>3.8</v>
      </c>
      <c r="J135">
        <v>2.2000000000000002</v>
      </c>
      <c r="K135">
        <v>2.1583999999999999</v>
      </c>
      <c r="L135">
        <v>0.38</v>
      </c>
    </row>
    <row r="136" spans="1:12" x14ac:dyDescent="0.25">
      <c r="A136" t="s">
        <v>961</v>
      </c>
      <c r="B136" t="s">
        <v>357</v>
      </c>
      <c r="C136" t="s">
        <v>14</v>
      </c>
      <c r="D136" t="s">
        <v>32</v>
      </c>
      <c r="E136">
        <v>330</v>
      </c>
      <c r="F136" t="s">
        <v>12</v>
      </c>
      <c r="G136">
        <v>330</v>
      </c>
      <c r="H136" t="s">
        <v>26</v>
      </c>
      <c r="I136">
        <v>5.2</v>
      </c>
      <c r="J136">
        <v>1.7</v>
      </c>
      <c r="K136">
        <v>1.716</v>
      </c>
      <c r="L136">
        <v>0.52</v>
      </c>
    </row>
    <row r="137" spans="1:12" x14ac:dyDescent="0.25">
      <c r="A137" t="s">
        <v>961</v>
      </c>
      <c r="B137" t="s">
        <v>357</v>
      </c>
      <c r="C137" t="s">
        <v>14</v>
      </c>
      <c r="D137" t="s">
        <v>32</v>
      </c>
      <c r="E137">
        <v>1</v>
      </c>
      <c r="F137" t="s">
        <v>20</v>
      </c>
      <c r="G137">
        <v>568</v>
      </c>
      <c r="H137" t="s">
        <v>19</v>
      </c>
      <c r="I137">
        <v>5.6</v>
      </c>
      <c r="J137">
        <v>3.2</v>
      </c>
      <c r="K137">
        <v>3.1808000000000001</v>
      </c>
      <c r="L137">
        <v>0.56000000000000005</v>
      </c>
    </row>
    <row r="138" spans="1:12" x14ac:dyDescent="0.25">
      <c r="A138" t="s">
        <v>960</v>
      </c>
      <c r="B138" t="s">
        <v>357</v>
      </c>
      <c r="C138" t="s">
        <v>14</v>
      </c>
      <c r="D138" t="s">
        <v>32</v>
      </c>
      <c r="E138">
        <v>330</v>
      </c>
      <c r="F138" t="s">
        <v>12</v>
      </c>
      <c r="G138">
        <v>330</v>
      </c>
      <c r="H138" t="s">
        <v>11</v>
      </c>
      <c r="I138">
        <v>6.5</v>
      </c>
      <c r="J138">
        <v>2.1</v>
      </c>
      <c r="K138">
        <v>2.145</v>
      </c>
      <c r="L138">
        <v>0.65</v>
      </c>
    </row>
    <row r="139" spans="1:12" x14ac:dyDescent="0.25">
      <c r="A139" t="s">
        <v>960</v>
      </c>
      <c r="B139" t="s">
        <v>357</v>
      </c>
      <c r="C139" t="s">
        <v>14</v>
      </c>
      <c r="D139" t="s">
        <v>32</v>
      </c>
      <c r="E139">
        <v>330</v>
      </c>
      <c r="F139" t="s">
        <v>12</v>
      </c>
      <c r="G139">
        <v>330</v>
      </c>
      <c r="H139" t="s">
        <v>26</v>
      </c>
      <c r="I139">
        <v>6.5</v>
      </c>
      <c r="J139">
        <v>2.1</v>
      </c>
      <c r="K139">
        <v>2.145</v>
      </c>
      <c r="L139">
        <v>0.65</v>
      </c>
    </row>
    <row r="140" spans="1:12" x14ac:dyDescent="0.25">
      <c r="A140" t="s">
        <v>960</v>
      </c>
      <c r="B140" t="s">
        <v>357</v>
      </c>
      <c r="C140" t="s">
        <v>14</v>
      </c>
      <c r="D140" t="s">
        <v>32</v>
      </c>
      <c r="E140">
        <v>1</v>
      </c>
      <c r="F140" t="s">
        <v>20</v>
      </c>
      <c r="G140">
        <v>568</v>
      </c>
      <c r="H140" t="s">
        <v>19</v>
      </c>
      <c r="I140">
        <v>6.5</v>
      </c>
      <c r="J140">
        <v>3.7</v>
      </c>
      <c r="K140">
        <v>3.6920000000000002</v>
      </c>
      <c r="L140">
        <v>0.65</v>
      </c>
    </row>
    <row r="141" spans="1:12" x14ac:dyDescent="0.25">
      <c r="A141" t="s">
        <v>959</v>
      </c>
      <c r="B141" t="s">
        <v>357</v>
      </c>
      <c r="C141" t="s">
        <v>14</v>
      </c>
      <c r="D141" t="s">
        <v>21</v>
      </c>
      <c r="E141">
        <v>330</v>
      </c>
      <c r="F141" t="s">
        <v>12</v>
      </c>
      <c r="G141">
        <v>330</v>
      </c>
      <c r="H141" t="s">
        <v>11</v>
      </c>
      <c r="I141">
        <v>8.1999999999999993</v>
      </c>
      <c r="J141">
        <v>2.7</v>
      </c>
      <c r="K141">
        <v>2.706</v>
      </c>
      <c r="L141">
        <v>0.82</v>
      </c>
    </row>
    <row r="142" spans="1:12" x14ac:dyDescent="0.25">
      <c r="A142" t="s">
        <v>958</v>
      </c>
      <c r="B142" t="s">
        <v>357</v>
      </c>
      <c r="C142" t="s">
        <v>14</v>
      </c>
      <c r="D142" t="s">
        <v>32</v>
      </c>
      <c r="E142">
        <v>330</v>
      </c>
      <c r="F142" t="s">
        <v>12</v>
      </c>
      <c r="G142">
        <v>330</v>
      </c>
      <c r="H142" t="s">
        <v>11</v>
      </c>
      <c r="I142">
        <v>7.2</v>
      </c>
      <c r="J142">
        <v>2.4</v>
      </c>
      <c r="K142">
        <v>2.3759999999999999</v>
      </c>
      <c r="L142">
        <v>0.72</v>
      </c>
    </row>
    <row r="143" spans="1:12" x14ac:dyDescent="0.25">
      <c r="A143" t="s">
        <v>957</v>
      </c>
      <c r="B143" t="s">
        <v>357</v>
      </c>
      <c r="C143" t="s">
        <v>14</v>
      </c>
      <c r="D143" t="s">
        <v>36</v>
      </c>
      <c r="E143">
        <v>1</v>
      </c>
      <c r="F143" t="s">
        <v>20</v>
      </c>
      <c r="G143">
        <v>568</v>
      </c>
      <c r="H143" t="s">
        <v>19</v>
      </c>
      <c r="I143">
        <v>4.2</v>
      </c>
      <c r="J143">
        <v>2.4</v>
      </c>
      <c r="K143">
        <v>2.3856000000000002</v>
      </c>
      <c r="L143">
        <v>0.42</v>
      </c>
    </row>
    <row r="144" spans="1:12" x14ac:dyDescent="0.25">
      <c r="A144" t="s">
        <v>956</v>
      </c>
      <c r="B144" t="s">
        <v>357</v>
      </c>
      <c r="C144" t="s">
        <v>14</v>
      </c>
      <c r="D144" t="s">
        <v>21</v>
      </c>
      <c r="E144">
        <v>330</v>
      </c>
      <c r="F144" t="s">
        <v>12</v>
      </c>
      <c r="G144">
        <v>330</v>
      </c>
      <c r="H144" t="s">
        <v>11</v>
      </c>
      <c r="I144">
        <v>4.7</v>
      </c>
      <c r="J144">
        <v>1.6</v>
      </c>
      <c r="K144">
        <v>1.5509999999999999</v>
      </c>
      <c r="L144">
        <v>0.47</v>
      </c>
    </row>
    <row r="145" spans="1:12" x14ac:dyDescent="0.25">
      <c r="A145" t="s">
        <v>956</v>
      </c>
      <c r="B145" t="s">
        <v>357</v>
      </c>
      <c r="C145" t="s">
        <v>14</v>
      </c>
      <c r="D145" t="s">
        <v>21</v>
      </c>
      <c r="E145">
        <v>1</v>
      </c>
      <c r="F145" t="s">
        <v>20</v>
      </c>
      <c r="G145">
        <v>568</v>
      </c>
      <c r="H145" t="s">
        <v>19</v>
      </c>
      <c r="I145">
        <v>4.7</v>
      </c>
      <c r="J145">
        <v>2.7</v>
      </c>
      <c r="K145">
        <v>2.6696</v>
      </c>
      <c r="L145">
        <v>0.47</v>
      </c>
    </row>
    <row r="146" spans="1:12" x14ac:dyDescent="0.25">
      <c r="A146" t="s">
        <v>955</v>
      </c>
      <c r="B146" t="s">
        <v>357</v>
      </c>
      <c r="C146" t="s">
        <v>14</v>
      </c>
      <c r="D146" t="s">
        <v>13</v>
      </c>
      <c r="E146">
        <v>330</v>
      </c>
      <c r="F146" t="s">
        <v>12</v>
      </c>
      <c r="G146">
        <v>330</v>
      </c>
      <c r="H146" t="s">
        <v>11</v>
      </c>
      <c r="I146">
        <v>4.7</v>
      </c>
      <c r="J146">
        <v>1.6</v>
      </c>
      <c r="K146">
        <v>1.5509999999999999</v>
      </c>
      <c r="L146">
        <v>0.47</v>
      </c>
    </row>
    <row r="147" spans="1:12" x14ac:dyDescent="0.25">
      <c r="A147" t="s">
        <v>955</v>
      </c>
      <c r="B147" t="s">
        <v>357</v>
      </c>
      <c r="C147" t="s">
        <v>14</v>
      </c>
      <c r="D147" t="s">
        <v>13</v>
      </c>
      <c r="E147">
        <v>330</v>
      </c>
      <c r="F147" t="s">
        <v>12</v>
      </c>
      <c r="G147">
        <v>330</v>
      </c>
      <c r="H147" t="s">
        <v>26</v>
      </c>
      <c r="I147">
        <v>4.7</v>
      </c>
      <c r="J147">
        <v>1.6</v>
      </c>
      <c r="K147">
        <v>1.5509999999999999</v>
      </c>
      <c r="L147">
        <v>0.47</v>
      </c>
    </row>
    <row r="148" spans="1:12" x14ac:dyDescent="0.25">
      <c r="A148" t="s">
        <v>955</v>
      </c>
      <c r="B148" t="s">
        <v>357</v>
      </c>
      <c r="C148" t="s">
        <v>14</v>
      </c>
      <c r="D148" t="s">
        <v>13</v>
      </c>
      <c r="E148">
        <v>1</v>
      </c>
      <c r="F148" t="s">
        <v>20</v>
      </c>
      <c r="G148">
        <v>568</v>
      </c>
      <c r="H148" t="s">
        <v>19</v>
      </c>
      <c r="I148">
        <v>4.7</v>
      </c>
      <c r="J148">
        <v>2.7</v>
      </c>
      <c r="K148">
        <v>2.6696</v>
      </c>
      <c r="L148">
        <v>0.47</v>
      </c>
    </row>
    <row r="149" spans="1:12" x14ac:dyDescent="0.25">
      <c r="A149" t="s">
        <v>954</v>
      </c>
      <c r="B149" t="s">
        <v>357</v>
      </c>
      <c r="C149" t="s">
        <v>14</v>
      </c>
      <c r="D149" t="s">
        <v>13</v>
      </c>
      <c r="E149">
        <v>330</v>
      </c>
      <c r="F149" t="s">
        <v>12</v>
      </c>
      <c r="G149">
        <v>330</v>
      </c>
      <c r="H149" t="s">
        <v>11</v>
      </c>
      <c r="I149">
        <v>4.7</v>
      </c>
      <c r="J149">
        <v>1.6</v>
      </c>
      <c r="K149">
        <v>1.5509999999999999</v>
      </c>
      <c r="L149">
        <v>0.47</v>
      </c>
    </row>
    <row r="150" spans="1:12" x14ac:dyDescent="0.25">
      <c r="A150" t="s">
        <v>954</v>
      </c>
      <c r="B150" t="s">
        <v>357</v>
      </c>
      <c r="C150" t="s">
        <v>14</v>
      </c>
      <c r="D150" t="s">
        <v>13</v>
      </c>
      <c r="E150">
        <v>1</v>
      </c>
      <c r="F150" t="s">
        <v>20</v>
      </c>
      <c r="G150">
        <v>568</v>
      </c>
      <c r="H150" t="s">
        <v>19</v>
      </c>
      <c r="I150">
        <v>4.7</v>
      </c>
      <c r="J150">
        <v>2.7</v>
      </c>
      <c r="K150">
        <v>2.6696</v>
      </c>
      <c r="L150">
        <v>0.47</v>
      </c>
    </row>
    <row r="151" spans="1:12" x14ac:dyDescent="0.25">
      <c r="A151" t="s">
        <v>953</v>
      </c>
      <c r="B151" t="s">
        <v>357</v>
      </c>
      <c r="C151" t="s">
        <v>14</v>
      </c>
      <c r="D151" t="s">
        <v>13</v>
      </c>
      <c r="E151">
        <v>330</v>
      </c>
      <c r="F151" t="s">
        <v>12</v>
      </c>
      <c r="G151">
        <v>330</v>
      </c>
      <c r="H151" t="s">
        <v>11</v>
      </c>
      <c r="I151">
        <v>4.5</v>
      </c>
      <c r="J151">
        <v>1.5</v>
      </c>
      <c r="K151">
        <v>1.4850000000000001</v>
      </c>
      <c r="L151">
        <v>0.45</v>
      </c>
    </row>
    <row r="152" spans="1:12" x14ac:dyDescent="0.25">
      <c r="A152" t="s">
        <v>952</v>
      </c>
      <c r="B152" t="s">
        <v>357</v>
      </c>
      <c r="C152" t="s">
        <v>14</v>
      </c>
      <c r="D152" t="s">
        <v>63</v>
      </c>
      <c r="E152">
        <v>330</v>
      </c>
      <c r="F152" t="s">
        <v>12</v>
      </c>
      <c r="G152">
        <v>330</v>
      </c>
      <c r="H152" t="s">
        <v>11</v>
      </c>
      <c r="I152">
        <v>0.5</v>
      </c>
      <c r="J152">
        <v>0.2</v>
      </c>
      <c r="K152">
        <v>0.16500000000000001</v>
      </c>
      <c r="L152">
        <v>0.05</v>
      </c>
    </row>
    <row r="153" spans="1:12" x14ac:dyDescent="0.25">
      <c r="A153" t="s">
        <v>951</v>
      </c>
      <c r="B153" t="s">
        <v>357</v>
      </c>
      <c r="C153" t="s">
        <v>14</v>
      </c>
      <c r="D153" t="s">
        <v>32</v>
      </c>
      <c r="E153">
        <v>330</v>
      </c>
      <c r="F153" t="s">
        <v>12</v>
      </c>
      <c r="G153">
        <v>330</v>
      </c>
      <c r="H153" t="s">
        <v>11</v>
      </c>
      <c r="I153">
        <v>5.6</v>
      </c>
      <c r="J153">
        <v>1.8</v>
      </c>
      <c r="K153">
        <v>1.8480000000000001</v>
      </c>
      <c r="L153">
        <v>0.56000000000000005</v>
      </c>
    </row>
    <row r="154" spans="1:12" x14ac:dyDescent="0.25">
      <c r="A154" t="s">
        <v>951</v>
      </c>
      <c r="B154" t="s">
        <v>357</v>
      </c>
      <c r="C154" t="s">
        <v>14</v>
      </c>
      <c r="D154" t="s">
        <v>32</v>
      </c>
      <c r="E154">
        <v>330</v>
      </c>
      <c r="F154" t="s">
        <v>12</v>
      </c>
      <c r="G154">
        <v>330</v>
      </c>
      <c r="H154" t="s">
        <v>26</v>
      </c>
      <c r="I154">
        <v>5.6</v>
      </c>
      <c r="J154">
        <v>1.8</v>
      </c>
      <c r="K154">
        <v>1.8480000000000001</v>
      </c>
      <c r="L154">
        <v>0.56000000000000005</v>
      </c>
    </row>
    <row r="155" spans="1:12" x14ac:dyDescent="0.25">
      <c r="A155" t="s">
        <v>950</v>
      </c>
      <c r="B155" t="s">
        <v>357</v>
      </c>
      <c r="C155" t="s">
        <v>14</v>
      </c>
      <c r="D155" t="s">
        <v>63</v>
      </c>
      <c r="E155">
        <v>330</v>
      </c>
      <c r="F155" t="s">
        <v>12</v>
      </c>
      <c r="G155">
        <v>330</v>
      </c>
      <c r="H155" t="s">
        <v>11</v>
      </c>
      <c r="I155">
        <v>4.5</v>
      </c>
      <c r="J155">
        <v>1.5</v>
      </c>
      <c r="K155">
        <v>1.4850000000000001</v>
      </c>
      <c r="L155">
        <v>0.45</v>
      </c>
    </row>
    <row r="156" spans="1:12" x14ac:dyDescent="0.25">
      <c r="A156" t="s">
        <v>949</v>
      </c>
      <c r="B156" t="s">
        <v>357</v>
      </c>
      <c r="C156" t="s">
        <v>14</v>
      </c>
      <c r="D156" t="s">
        <v>32</v>
      </c>
      <c r="E156">
        <v>330</v>
      </c>
      <c r="F156" t="s">
        <v>12</v>
      </c>
      <c r="G156">
        <v>330</v>
      </c>
      <c r="H156" t="s">
        <v>26</v>
      </c>
      <c r="I156">
        <v>5.2</v>
      </c>
      <c r="J156">
        <v>1.7</v>
      </c>
      <c r="K156">
        <v>1.716</v>
      </c>
      <c r="L156">
        <v>0.52</v>
      </c>
    </row>
    <row r="157" spans="1:12" x14ac:dyDescent="0.25">
      <c r="A157" t="s">
        <v>949</v>
      </c>
      <c r="B157" t="s">
        <v>357</v>
      </c>
      <c r="C157" t="s">
        <v>14</v>
      </c>
      <c r="D157" t="s">
        <v>32</v>
      </c>
      <c r="E157">
        <v>1</v>
      </c>
      <c r="F157" t="s">
        <v>20</v>
      </c>
      <c r="G157">
        <v>568</v>
      </c>
      <c r="H157" t="s">
        <v>19</v>
      </c>
      <c r="I157">
        <v>5.2</v>
      </c>
      <c r="J157">
        <v>3</v>
      </c>
      <c r="K157">
        <v>2.9535999999999998</v>
      </c>
      <c r="L157">
        <v>0.52</v>
      </c>
    </row>
    <row r="158" spans="1:12" x14ac:dyDescent="0.25">
      <c r="A158" t="s">
        <v>948</v>
      </c>
      <c r="B158" t="s">
        <v>357</v>
      </c>
      <c r="C158" t="s">
        <v>14</v>
      </c>
      <c r="D158" t="s">
        <v>36</v>
      </c>
      <c r="E158">
        <v>330</v>
      </c>
      <c r="F158" t="s">
        <v>12</v>
      </c>
      <c r="G158">
        <v>330</v>
      </c>
      <c r="H158" t="s">
        <v>11</v>
      </c>
      <c r="I158">
        <v>4.5</v>
      </c>
      <c r="J158">
        <v>1.5</v>
      </c>
      <c r="K158">
        <v>1.4850000000000001</v>
      </c>
      <c r="L158">
        <v>0.45</v>
      </c>
    </row>
    <row r="159" spans="1:12" x14ac:dyDescent="0.25">
      <c r="A159" t="s">
        <v>947</v>
      </c>
      <c r="B159" t="s">
        <v>357</v>
      </c>
      <c r="C159" t="s">
        <v>14</v>
      </c>
      <c r="D159" t="s">
        <v>13</v>
      </c>
      <c r="E159">
        <v>1</v>
      </c>
      <c r="F159" t="s">
        <v>20</v>
      </c>
      <c r="G159">
        <v>568</v>
      </c>
      <c r="H159" t="s">
        <v>19</v>
      </c>
      <c r="I159">
        <v>4.7</v>
      </c>
      <c r="J159">
        <v>2.7</v>
      </c>
      <c r="K159">
        <v>2.6696</v>
      </c>
      <c r="L159">
        <v>0.47</v>
      </c>
    </row>
    <row r="160" spans="1:12" x14ac:dyDescent="0.25">
      <c r="A160" t="s">
        <v>946</v>
      </c>
      <c r="B160" t="s">
        <v>357</v>
      </c>
      <c r="C160" t="s">
        <v>14</v>
      </c>
      <c r="D160" t="s">
        <v>13</v>
      </c>
      <c r="E160">
        <v>330</v>
      </c>
      <c r="F160" t="s">
        <v>12</v>
      </c>
      <c r="G160">
        <v>330</v>
      </c>
      <c r="H160" t="s">
        <v>26</v>
      </c>
      <c r="I160">
        <v>4.7</v>
      </c>
      <c r="J160">
        <v>1.6</v>
      </c>
      <c r="K160">
        <v>1.5509999999999999</v>
      </c>
      <c r="L160">
        <v>0.47</v>
      </c>
    </row>
    <row r="161" spans="1:12" x14ac:dyDescent="0.25">
      <c r="A161" t="s">
        <v>945</v>
      </c>
      <c r="B161" t="s">
        <v>944</v>
      </c>
      <c r="C161" t="s">
        <v>14</v>
      </c>
      <c r="D161" t="s">
        <v>13</v>
      </c>
      <c r="E161">
        <v>330</v>
      </c>
      <c r="F161" t="s">
        <v>12</v>
      </c>
      <c r="G161">
        <v>330</v>
      </c>
      <c r="H161" t="s">
        <v>11</v>
      </c>
      <c r="I161">
        <v>4.5</v>
      </c>
      <c r="J161">
        <v>1.5</v>
      </c>
      <c r="K161">
        <v>1.4850000000000001</v>
      </c>
      <c r="L161">
        <v>0.45</v>
      </c>
    </row>
    <row r="162" spans="1:12" x14ac:dyDescent="0.25">
      <c r="A162" t="s">
        <v>945</v>
      </c>
      <c r="B162" t="s">
        <v>944</v>
      </c>
      <c r="C162" t="s">
        <v>14</v>
      </c>
      <c r="D162" t="s">
        <v>13</v>
      </c>
      <c r="E162">
        <v>330</v>
      </c>
      <c r="F162" t="s">
        <v>12</v>
      </c>
      <c r="G162">
        <v>330</v>
      </c>
      <c r="H162" t="s">
        <v>26</v>
      </c>
      <c r="I162">
        <v>4.5</v>
      </c>
      <c r="J162">
        <v>1.5</v>
      </c>
      <c r="K162">
        <v>1.4850000000000001</v>
      </c>
      <c r="L162">
        <v>0.45</v>
      </c>
    </row>
    <row r="163" spans="1:12" x14ac:dyDescent="0.25">
      <c r="A163" t="s">
        <v>945</v>
      </c>
      <c r="B163" t="s">
        <v>944</v>
      </c>
      <c r="C163" t="s">
        <v>14</v>
      </c>
      <c r="D163" t="s">
        <v>13</v>
      </c>
      <c r="E163">
        <v>1</v>
      </c>
      <c r="F163" t="s">
        <v>20</v>
      </c>
      <c r="G163">
        <v>568</v>
      </c>
      <c r="H163" t="s">
        <v>19</v>
      </c>
      <c r="I163">
        <v>4.5</v>
      </c>
      <c r="J163">
        <v>2.6</v>
      </c>
      <c r="K163">
        <v>2.556</v>
      </c>
      <c r="L163">
        <v>0.45</v>
      </c>
    </row>
    <row r="164" spans="1:12" x14ac:dyDescent="0.25">
      <c r="A164" t="s">
        <v>943</v>
      </c>
      <c r="B164" t="s">
        <v>938</v>
      </c>
      <c r="C164" t="s">
        <v>14</v>
      </c>
      <c r="D164" t="s">
        <v>63</v>
      </c>
      <c r="E164">
        <v>355</v>
      </c>
      <c r="F164" t="s">
        <v>12</v>
      </c>
      <c r="G164">
        <v>355</v>
      </c>
      <c r="H164" t="s">
        <v>11</v>
      </c>
      <c r="I164">
        <v>3.4</v>
      </c>
      <c r="J164">
        <v>1.2</v>
      </c>
      <c r="K164">
        <v>1.2070000000000001</v>
      </c>
      <c r="L164">
        <v>0.34</v>
      </c>
    </row>
    <row r="165" spans="1:12" x14ac:dyDescent="0.25">
      <c r="A165" t="s">
        <v>942</v>
      </c>
      <c r="B165" t="s">
        <v>938</v>
      </c>
      <c r="C165" t="s">
        <v>14</v>
      </c>
      <c r="D165" t="s">
        <v>450</v>
      </c>
      <c r="E165">
        <v>355</v>
      </c>
      <c r="F165" t="s">
        <v>12</v>
      </c>
      <c r="G165">
        <v>355</v>
      </c>
      <c r="H165" t="s">
        <v>11</v>
      </c>
      <c r="I165">
        <v>5.6</v>
      </c>
      <c r="J165">
        <v>2</v>
      </c>
      <c r="K165">
        <v>1.988</v>
      </c>
      <c r="L165">
        <v>0.56000000000000005</v>
      </c>
    </row>
    <row r="166" spans="1:12" x14ac:dyDescent="0.25">
      <c r="A166" t="s">
        <v>941</v>
      </c>
      <c r="B166" t="s">
        <v>938</v>
      </c>
      <c r="C166" t="s">
        <v>14</v>
      </c>
      <c r="D166" t="s">
        <v>13</v>
      </c>
      <c r="E166">
        <v>355</v>
      </c>
      <c r="F166" t="s">
        <v>12</v>
      </c>
      <c r="G166">
        <v>355</v>
      </c>
      <c r="H166" t="s">
        <v>11</v>
      </c>
      <c r="I166">
        <v>5.2</v>
      </c>
      <c r="J166">
        <v>1.8</v>
      </c>
      <c r="K166">
        <v>1.8460000000000001</v>
      </c>
      <c r="L166">
        <v>0.52</v>
      </c>
    </row>
    <row r="167" spans="1:12" x14ac:dyDescent="0.25">
      <c r="A167" t="s">
        <v>941</v>
      </c>
      <c r="B167" t="s">
        <v>938</v>
      </c>
      <c r="C167" t="s">
        <v>14</v>
      </c>
      <c r="D167" t="s">
        <v>13</v>
      </c>
      <c r="E167">
        <v>355</v>
      </c>
      <c r="F167" t="s">
        <v>12</v>
      </c>
      <c r="G167">
        <v>355</v>
      </c>
      <c r="H167" t="s">
        <v>26</v>
      </c>
      <c r="I167">
        <v>5.2</v>
      </c>
      <c r="J167">
        <v>1.8</v>
      </c>
      <c r="K167">
        <v>1.8460000000000001</v>
      </c>
      <c r="L167">
        <v>0.52</v>
      </c>
    </row>
    <row r="168" spans="1:12" x14ac:dyDescent="0.25">
      <c r="A168" t="s">
        <v>941</v>
      </c>
      <c r="B168" t="s">
        <v>938</v>
      </c>
      <c r="C168" t="s">
        <v>14</v>
      </c>
      <c r="D168" t="s">
        <v>13</v>
      </c>
      <c r="E168">
        <v>1</v>
      </c>
      <c r="F168" t="s">
        <v>20</v>
      </c>
      <c r="G168">
        <v>568</v>
      </c>
      <c r="H168" t="s">
        <v>19</v>
      </c>
      <c r="I168">
        <v>5.2</v>
      </c>
      <c r="J168">
        <v>3</v>
      </c>
      <c r="K168">
        <v>2.9535999999999998</v>
      </c>
      <c r="L168">
        <v>0.52</v>
      </c>
    </row>
    <row r="169" spans="1:12" x14ac:dyDescent="0.25">
      <c r="A169" t="s">
        <v>940</v>
      </c>
      <c r="B169" t="s">
        <v>938</v>
      </c>
      <c r="C169" t="s">
        <v>14</v>
      </c>
      <c r="D169" t="s">
        <v>36</v>
      </c>
      <c r="E169">
        <v>355</v>
      </c>
      <c r="F169" t="s">
        <v>12</v>
      </c>
      <c r="G169">
        <v>355</v>
      </c>
      <c r="H169" t="s">
        <v>11</v>
      </c>
      <c r="I169">
        <v>4.5</v>
      </c>
      <c r="J169">
        <v>1.6</v>
      </c>
      <c r="K169">
        <v>1.5974999999999999</v>
      </c>
      <c r="L169">
        <v>0.45</v>
      </c>
    </row>
    <row r="170" spans="1:12" x14ac:dyDescent="0.25">
      <c r="A170" t="s">
        <v>939</v>
      </c>
      <c r="B170" t="s">
        <v>938</v>
      </c>
      <c r="C170" t="s">
        <v>14</v>
      </c>
      <c r="D170" t="s">
        <v>457</v>
      </c>
      <c r="E170">
        <v>355</v>
      </c>
      <c r="F170" t="s">
        <v>12</v>
      </c>
      <c r="G170">
        <v>355</v>
      </c>
      <c r="H170" t="s">
        <v>11</v>
      </c>
      <c r="I170">
        <v>5</v>
      </c>
      <c r="J170">
        <v>1.8</v>
      </c>
      <c r="K170">
        <v>1.7749999999999999</v>
      </c>
      <c r="L170">
        <v>0.5</v>
      </c>
    </row>
    <row r="171" spans="1:12" x14ac:dyDescent="0.25">
      <c r="A171" t="s">
        <v>937</v>
      </c>
      <c r="B171" t="s">
        <v>929</v>
      </c>
      <c r="C171" t="s">
        <v>16</v>
      </c>
      <c r="D171" t="s">
        <v>68</v>
      </c>
      <c r="E171">
        <v>500</v>
      </c>
      <c r="F171" t="s">
        <v>12</v>
      </c>
      <c r="G171">
        <v>500</v>
      </c>
      <c r="H171" t="s">
        <v>11</v>
      </c>
      <c r="I171">
        <v>4</v>
      </c>
      <c r="J171">
        <v>2</v>
      </c>
      <c r="K171">
        <v>2</v>
      </c>
      <c r="L171">
        <v>0.4</v>
      </c>
    </row>
    <row r="172" spans="1:12" x14ac:dyDescent="0.25">
      <c r="A172" t="s">
        <v>936</v>
      </c>
      <c r="B172" t="s">
        <v>929</v>
      </c>
      <c r="C172" t="s">
        <v>16</v>
      </c>
      <c r="D172" t="s">
        <v>338</v>
      </c>
      <c r="E172">
        <v>1</v>
      </c>
      <c r="F172" t="s">
        <v>20</v>
      </c>
      <c r="G172">
        <v>568</v>
      </c>
      <c r="H172" t="s">
        <v>19</v>
      </c>
      <c r="I172">
        <v>5</v>
      </c>
      <c r="J172">
        <v>2.8</v>
      </c>
      <c r="K172">
        <v>2.84</v>
      </c>
      <c r="L172">
        <v>0.5</v>
      </c>
    </row>
    <row r="173" spans="1:12" x14ac:dyDescent="0.25">
      <c r="A173" t="s">
        <v>935</v>
      </c>
      <c r="B173" t="s">
        <v>929</v>
      </c>
      <c r="C173" t="s">
        <v>16</v>
      </c>
      <c r="D173" t="s">
        <v>68</v>
      </c>
      <c r="E173">
        <v>500</v>
      </c>
      <c r="F173" t="s">
        <v>12</v>
      </c>
      <c r="G173">
        <v>500</v>
      </c>
      <c r="H173" t="s">
        <v>11</v>
      </c>
      <c r="I173">
        <v>4</v>
      </c>
      <c r="J173">
        <v>2</v>
      </c>
      <c r="K173">
        <v>2</v>
      </c>
      <c r="L173">
        <v>0.4</v>
      </c>
    </row>
    <row r="174" spans="1:12" x14ac:dyDescent="0.25">
      <c r="A174" t="s">
        <v>934</v>
      </c>
      <c r="B174" t="s">
        <v>929</v>
      </c>
      <c r="C174" t="s">
        <v>16</v>
      </c>
      <c r="D174" t="s">
        <v>68</v>
      </c>
      <c r="E174">
        <v>500</v>
      </c>
      <c r="F174" t="s">
        <v>12</v>
      </c>
      <c r="G174">
        <v>500</v>
      </c>
      <c r="H174" t="s">
        <v>11</v>
      </c>
      <c r="I174">
        <v>4</v>
      </c>
      <c r="J174">
        <v>2</v>
      </c>
      <c r="K174">
        <v>2</v>
      </c>
      <c r="L174">
        <v>0.4</v>
      </c>
    </row>
    <row r="175" spans="1:12" x14ac:dyDescent="0.25">
      <c r="A175" t="s">
        <v>933</v>
      </c>
      <c r="B175" t="s">
        <v>929</v>
      </c>
      <c r="C175" t="s">
        <v>16</v>
      </c>
      <c r="D175" t="s">
        <v>68</v>
      </c>
      <c r="E175">
        <v>500</v>
      </c>
      <c r="F175" t="s">
        <v>12</v>
      </c>
      <c r="G175">
        <v>500</v>
      </c>
      <c r="H175" t="s">
        <v>11</v>
      </c>
      <c r="I175">
        <v>4</v>
      </c>
      <c r="J175">
        <v>2</v>
      </c>
      <c r="K175">
        <v>2</v>
      </c>
      <c r="L175">
        <v>0.4</v>
      </c>
    </row>
    <row r="176" spans="1:12" x14ac:dyDescent="0.25">
      <c r="A176" t="s">
        <v>932</v>
      </c>
      <c r="B176" t="s">
        <v>929</v>
      </c>
      <c r="C176" t="s">
        <v>16</v>
      </c>
      <c r="D176" t="s">
        <v>68</v>
      </c>
      <c r="E176">
        <v>500</v>
      </c>
      <c r="F176" t="s">
        <v>12</v>
      </c>
      <c r="G176">
        <v>500</v>
      </c>
      <c r="H176" t="s">
        <v>11</v>
      </c>
      <c r="I176">
        <v>4</v>
      </c>
      <c r="J176">
        <v>2</v>
      </c>
      <c r="K176">
        <v>2</v>
      </c>
      <c r="L176">
        <v>0.4</v>
      </c>
    </row>
    <row r="177" spans="1:12" x14ac:dyDescent="0.25">
      <c r="A177" t="s">
        <v>931</v>
      </c>
      <c r="B177" t="s">
        <v>929</v>
      </c>
      <c r="C177" t="s">
        <v>16</v>
      </c>
      <c r="E177">
        <v>500</v>
      </c>
      <c r="F177" t="s">
        <v>12</v>
      </c>
      <c r="G177">
        <v>500</v>
      </c>
      <c r="H177" t="s">
        <v>11</v>
      </c>
      <c r="I177">
        <v>4</v>
      </c>
      <c r="J177">
        <v>2</v>
      </c>
      <c r="K177">
        <v>2</v>
      </c>
      <c r="L177">
        <v>0.4</v>
      </c>
    </row>
    <row r="178" spans="1:12" x14ac:dyDescent="0.25">
      <c r="A178" t="s">
        <v>930</v>
      </c>
      <c r="B178" t="s">
        <v>929</v>
      </c>
      <c r="C178" t="s">
        <v>16</v>
      </c>
      <c r="D178" t="s">
        <v>68</v>
      </c>
      <c r="E178">
        <v>500</v>
      </c>
      <c r="F178" t="s">
        <v>12</v>
      </c>
      <c r="G178">
        <v>500</v>
      </c>
      <c r="H178" t="s">
        <v>11</v>
      </c>
      <c r="I178">
        <v>4</v>
      </c>
      <c r="J178">
        <v>2</v>
      </c>
      <c r="K178">
        <v>2</v>
      </c>
      <c r="L178">
        <v>0.4</v>
      </c>
    </row>
    <row r="179" spans="1:12" x14ac:dyDescent="0.25">
      <c r="A179" t="s">
        <v>928</v>
      </c>
      <c r="B179" t="s">
        <v>129</v>
      </c>
      <c r="C179" t="s">
        <v>14</v>
      </c>
      <c r="D179" t="s">
        <v>63</v>
      </c>
      <c r="E179">
        <v>1</v>
      </c>
      <c r="F179" t="s">
        <v>20</v>
      </c>
      <c r="G179">
        <v>568</v>
      </c>
      <c r="H179" t="s">
        <v>19</v>
      </c>
      <c r="I179">
        <v>4.5</v>
      </c>
      <c r="J179">
        <v>2.6</v>
      </c>
      <c r="K179">
        <v>2.556</v>
      </c>
      <c r="L179">
        <v>0.45</v>
      </c>
    </row>
    <row r="180" spans="1:12" x14ac:dyDescent="0.25">
      <c r="A180" t="s">
        <v>927</v>
      </c>
      <c r="B180" t="s">
        <v>921</v>
      </c>
      <c r="C180" t="s">
        <v>14</v>
      </c>
      <c r="D180" t="s">
        <v>13</v>
      </c>
      <c r="E180">
        <v>300</v>
      </c>
      <c r="F180" t="s">
        <v>12</v>
      </c>
      <c r="G180">
        <v>300</v>
      </c>
      <c r="H180" t="s">
        <v>11</v>
      </c>
      <c r="I180">
        <v>3.5</v>
      </c>
      <c r="J180">
        <v>1.1000000000000001</v>
      </c>
      <c r="K180">
        <v>1.05</v>
      </c>
      <c r="L180">
        <v>0.35</v>
      </c>
    </row>
    <row r="181" spans="1:12" x14ac:dyDescent="0.25">
      <c r="A181" t="s">
        <v>927</v>
      </c>
      <c r="B181" t="s">
        <v>921</v>
      </c>
      <c r="C181" t="s">
        <v>14</v>
      </c>
      <c r="D181" t="s">
        <v>13</v>
      </c>
      <c r="E181">
        <v>440</v>
      </c>
      <c r="F181" t="s">
        <v>12</v>
      </c>
      <c r="G181">
        <v>440</v>
      </c>
      <c r="H181" t="s">
        <v>26</v>
      </c>
      <c r="I181">
        <v>3.5</v>
      </c>
      <c r="J181">
        <v>1.5</v>
      </c>
      <c r="K181">
        <v>1.54</v>
      </c>
      <c r="L181">
        <v>0.35</v>
      </c>
    </row>
    <row r="182" spans="1:12" x14ac:dyDescent="0.25">
      <c r="A182" t="s">
        <v>927</v>
      </c>
      <c r="B182" t="s">
        <v>921</v>
      </c>
      <c r="C182" t="s">
        <v>14</v>
      </c>
      <c r="D182" t="s">
        <v>13</v>
      </c>
      <c r="E182">
        <v>1</v>
      </c>
      <c r="F182" t="s">
        <v>20</v>
      </c>
      <c r="G182">
        <v>568</v>
      </c>
      <c r="H182" t="s">
        <v>19</v>
      </c>
      <c r="I182">
        <v>3.5</v>
      </c>
      <c r="J182">
        <v>2</v>
      </c>
      <c r="K182">
        <v>1.988</v>
      </c>
      <c r="L182">
        <v>0.35</v>
      </c>
    </row>
    <row r="183" spans="1:12" x14ac:dyDescent="0.25">
      <c r="A183" t="s">
        <v>921</v>
      </c>
      <c r="B183" t="s">
        <v>921</v>
      </c>
      <c r="C183" t="s">
        <v>14</v>
      </c>
      <c r="D183" t="s">
        <v>13</v>
      </c>
      <c r="E183">
        <v>473</v>
      </c>
      <c r="F183" t="s">
        <v>12</v>
      </c>
      <c r="G183">
        <v>473</v>
      </c>
      <c r="H183" t="s">
        <v>834</v>
      </c>
      <c r="I183">
        <v>4.5</v>
      </c>
      <c r="J183">
        <v>2.1</v>
      </c>
      <c r="K183">
        <v>2.1284999999999998</v>
      </c>
      <c r="L183">
        <v>0.45</v>
      </c>
    </row>
    <row r="184" spans="1:12" x14ac:dyDescent="0.25">
      <c r="A184" t="s">
        <v>921</v>
      </c>
      <c r="B184" t="s">
        <v>921</v>
      </c>
      <c r="C184" t="s">
        <v>14</v>
      </c>
      <c r="D184" t="s">
        <v>13</v>
      </c>
      <c r="E184">
        <v>330</v>
      </c>
      <c r="F184" t="s">
        <v>12</v>
      </c>
      <c r="G184">
        <v>330</v>
      </c>
      <c r="H184" t="s">
        <v>11</v>
      </c>
      <c r="I184">
        <v>4.5</v>
      </c>
      <c r="J184">
        <v>1.5</v>
      </c>
      <c r="K184">
        <v>1.4850000000000001</v>
      </c>
      <c r="L184">
        <v>0.45</v>
      </c>
    </row>
    <row r="185" spans="1:12" x14ac:dyDescent="0.25">
      <c r="A185" t="s">
        <v>921</v>
      </c>
      <c r="B185" t="s">
        <v>921</v>
      </c>
      <c r="C185" t="s">
        <v>14</v>
      </c>
      <c r="D185" t="s">
        <v>13</v>
      </c>
      <c r="E185">
        <v>660</v>
      </c>
      <c r="F185" t="s">
        <v>12</v>
      </c>
      <c r="G185">
        <v>660</v>
      </c>
      <c r="H185" t="s">
        <v>11</v>
      </c>
      <c r="I185">
        <v>4.5</v>
      </c>
      <c r="J185">
        <v>3</v>
      </c>
      <c r="K185">
        <v>2.97</v>
      </c>
      <c r="L185">
        <v>0.45</v>
      </c>
    </row>
    <row r="186" spans="1:12" x14ac:dyDescent="0.25">
      <c r="A186" t="s">
        <v>921</v>
      </c>
      <c r="B186" t="s">
        <v>921</v>
      </c>
      <c r="C186" t="s">
        <v>14</v>
      </c>
      <c r="D186" t="s">
        <v>13</v>
      </c>
      <c r="E186">
        <v>440</v>
      </c>
      <c r="F186" t="s">
        <v>12</v>
      </c>
      <c r="G186">
        <v>440</v>
      </c>
      <c r="H186" t="s">
        <v>26</v>
      </c>
      <c r="I186">
        <v>4.5</v>
      </c>
      <c r="J186">
        <v>2</v>
      </c>
      <c r="K186">
        <v>1.98</v>
      </c>
      <c r="L186">
        <v>0.45</v>
      </c>
    </row>
    <row r="187" spans="1:12" x14ac:dyDescent="0.25">
      <c r="A187" t="s">
        <v>921</v>
      </c>
      <c r="B187" t="s">
        <v>921</v>
      </c>
      <c r="C187" t="s">
        <v>14</v>
      </c>
      <c r="D187" t="s">
        <v>13</v>
      </c>
      <c r="E187">
        <v>500</v>
      </c>
      <c r="F187" t="s">
        <v>12</v>
      </c>
      <c r="G187">
        <v>500</v>
      </c>
      <c r="H187" t="s">
        <v>26</v>
      </c>
      <c r="I187">
        <v>4.5</v>
      </c>
      <c r="J187">
        <v>2.2999999999999998</v>
      </c>
      <c r="K187">
        <v>2.25</v>
      </c>
      <c r="L187">
        <v>0.45</v>
      </c>
    </row>
    <row r="188" spans="1:12" x14ac:dyDescent="0.25">
      <c r="A188" t="s">
        <v>921</v>
      </c>
      <c r="B188" t="s">
        <v>921</v>
      </c>
      <c r="C188" t="s">
        <v>14</v>
      </c>
      <c r="D188" t="s">
        <v>13</v>
      </c>
      <c r="E188">
        <v>1</v>
      </c>
      <c r="F188" t="s">
        <v>20</v>
      </c>
      <c r="G188">
        <v>568</v>
      </c>
      <c r="H188" t="s">
        <v>19</v>
      </c>
      <c r="I188">
        <v>4.5</v>
      </c>
      <c r="J188">
        <v>2.6</v>
      </c>
      <c r="K188">
        <v>2.556</v>
      </c>
      <c r="L188">
        <v>0.45</v>
      </c>
    </row>
    <row r="189" spans="1:12" x14ac:dyDescent="0.25">
      <c r="A189" t="s">
        <v>923</v>
      </c>
      <c r="B189" t="s">
        <v>923</v>
      </c>
      <c r="C189" t="s">
        <v>14</v>
      </c>
      <c r="D189" t="s">
        <v>13</v>
      </c>
      <c r="E189">
        <v>500</v>
      </c>
      <c r="F189" t="s">
        <v>12</v>
      </c>
      <c r="G189">
        <v>500</v>
      </c>
      <c r="H189" t="s">
        <v>11</v>
      </c>
      <c r="I189">
        <v>5</v>
      </c>
      <c r="J189">
        <v>2.5</v>
      </c>
      <c r="K189">
        <v>2.5</v>
      </c>
      <c r="L189">
        <v>0.5</v>
      </c>
    </row>
    <row r="190" spans="1:12" x14ac:dyDescent="0.25">
      <c r="A190" t="s">
        <v>923</v>
      </c>
      <c r="B190" t="s">
        <v>923</v>
      </c>
      <c r="C190" t="s">
        <v>14</v>
      </c>
      <c r="D190" t="s">
        <v>13</v>
      </c>
      <c r="E190">
        <v>330</v>
      </c>
      <c r="F190" t="s">
        <v>12</v>
      </c>
      <c r="G190">
        <v>330</v>
      </c>
      <c r="H190" t="s">
        <v>11</v>
      </c>
      <c r="I190">
        <v>5</v>
      </c>
      <c r="J190">
        <v>1.7</v>
      </c>
      <c r="K190">
        <v>1.65</v>
      </c>
      <c r="L190">
        <v>0.5</v>
      </c>
    </row>
    <row r="191" spans="1:12" x14ac:dyDescent="0.25">
      <c r="A191" t="s">
        <v>923</v>
      </c>
      <c r="B191" t="s">
        <v>923</v>
      </c>
      <c r="C191" t="s">
        <v>14</v>
      </c>
      <c r="D191" t="s">
        <v>13</v>
      </c>
      <c r="E191">
        <v>330</v>
      </c>
      <c r="F191" t="s">
        <v>12</v>
      </c>
      <c r="G191">
        <v>330</v>
      </c>
      <c r="H191" t="s">
        <v>26</v>
      </c>
      <c r="I191">
        <v>5</v>
      </c>
      <c r="J191">
        <v>1.7</v>
      </c>
      <c r="K191">
        <v>1.65</v>
      </c>
      <c r="L191">
        <v>0.5</v>
      </c>
    </row>
    <row r="192" spans="1:12" x14ac:dyDescent="0.25">
      <c r="A192" t="s">
        <v>923</v>
      </c>
      <c r="B192" t="s">
        <v>923</v>
      </c>
      <c r="C192" t="s">
        <v>14</v>
      </c>
      <c r="D192" t="s">
        <v>13</v>
      </c>
      <c r="E192">
        <v>1</v>
      </c>
      <c r="F192" t="s">
        <v>20</v>
      </c>
      <c r="G192">
        <v>568</v>
      </c>
      <c r="H192" t="s">
        <v>19</v>
      </c>
      <c r="I192">
        <v>5</v>
      </c>
      <c r="J192">
        <v>2.8</v>
      </c>
      <c r="K192">
        <v>2.84</v>
      </c>
      <c r="L192">
        <v>0.5</v>
      </c>
    </row>
    <row r="193" spans="1:12" x14ac:dyDescent="0.25">
      <c r="A193" t="s">
        <v>926</v>
      </c>
      <c r="B193" t="s">
        <v>923</v>
      </c>
      <c r="C193" t="s">
        <v>14</v>
      </c>
      <c r="D193" t="s">
        <v>13</v>
      </c>
      <c r="E193">
        <v>330</v>
      </c>
      <c r="F193" t="s">
        <v>12</v>
      </c>
      <c r="G193">
        <v>330</v>
      </c>
      <c r="H193" t="s">
        <v>11</v>
      </c>
      <c r="I193">
        <v>0.5</v>
      </c>
      <c r="J193">
        <v>0.2</v>
      </c>
      <c r="K193">
        <v>0.16500000000000001</v>
      </c>
      <c r="L193">
        <v>0.05</v>
      </c>
    </row>
    <row r="194" spans="1:12" x14ac:dyDescent="0.25">
      <c r="A194" t="s">
        <v>925</v>
      </c>
      <c r="B194" t="s">
        <v>923</v>
      </c>
      <c r="C194" t="s">
        <v>14</v>
      </c>
      <c r="D194" t="s">
        <v>13</v>
      </c>
      <c r="E194">
        <v>500</v>
      </c>
      <c r="F194" t="s">
        <v>12</v>
      </c>
      <c r="G194">
        <v>500</v>
      </c>
      <c r="H194" t="s">
        <v>11</v>
      </c>
      <c r="I194">
        <v>4.7</v>
      </c>
      <c r="J194">
        <v>2.4</v>
      </c>
      <c r="K194">
        <v>2.35</v>
      </c>
      <c r="L194">
        <v>0.47</v>
      </c>
    </row>
    <row r="195" spans="1:12" x14ac:dyDescent="0.25">
      <c r="A195" t="s">
        <v>924</v>
      </c>
      <c r="B195" t="s">
        <v>923</v>
      </c>
      <c r="C195" t="s">
        <v>14</v>
      </c>
      <c r="D195" t="s">
        <v>13</v>
      </c>
      <c r="E195">
        <v>1</v>
      </c>
      <c r="F195" t="s">
        <v>20</v>
      </c>
      <c r="G195">
        <v>568</v>
      </c>
      <c r="H195" t="s">
        <v>19</v>
      </c>
      <c r="I195">
        <v>4</v>
      </c>
      <c r="J195">
        <v>2.2999999999999998</v>
      </c>
      <c r="K195">
        <v>2.2719999999999998</v>
      </c>
      <c r="L195">
        <v>0.4</v>
      </c>
    </row>
    <row r="196" spans="1:12" x14ac:dyDescent="0.25">
      <c r="A196" t="s">
        <v>922</v>
      </c>
      <c r="B196" t="s">
        <v>921</v>
      </c>
      <c r="C196" t="s">
        <v>14</v>
      </c>
      <c r="D196" t="s">
        <v>13</v>
      </c>
      <c r="E196">
        <v>330</v>
      </c>
      <c r="F196" t="s">
        <v>12</v>
      </c>
      <c r="G196">
        <v>330</v>
      </c>
      <c r="H196" t="s">
        <v>26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t="s">
        <v>920</v>
      </c>
      <c r="B197" t="s">
        <v>914</v>
      </c>
      <c r="C197" t="s">
        <v>16</v>
      </c>
      <c r="D197" t="s">
        <v>68</v>
      </c>
      <c r="E197">
        <v>500</v>
      </c>
      <c r="F197" t="s">
        <v>12</v>
      </c>
      <c r="G197">
        <v>500</v>
      </c>
      <c r="H197" t="s">
        <v>11</v>
      </c>
      <c r="I197">
        <v>4</v>
      </c>
      <c r="J197">
        <v>2</v>
      </c>
      <c r="K197">
        <v>2</v>
      </c>
      <c r="L197">
        <v>0.4</v>
      </c>
    </row>
    <row r="198" spans="1:12" x14ac:dyDescent="0.25">
      <c r="A198" t="s">
        <v>919</v>
      </c>
      <c r="B198" t="s">
        <v>914</v>
      </c>
      <c r="C198" t="s">
        <v>16</v>
      </c>
      <c r="D198" t="s">
        <v>68</v>
      </c>
      <c r="E198">
        <v>500</v>
      </c>
      <c r="F198" t="s">
        <v>12</v>
      </c>
      <c r="G198">
        <v>500</v>
      </c>
      <c r="H198" t="s">
        <v>11</v>
      </c>
      <c r="I198">
        <v>4</v>
      </c>
      <c r="J198">
        <v>2</v>
      </c>
      <c r="K198">
        <v>2</v>
      </c>
      <c r="L198">
        <v>0.4</v>
      </c>
    </row>
    <row r="199" spans="1:12" x14ac:dyDescent="0.25">
      <c r="A199" t="s">
        <v>918</v>
      </c>
      <c r="B199" t="s">
        <v>914</v>
      </c>
      <c r="C199" t="s">
        <v>16</v>
      </c>
      <c r="E199">
        <v>500</v>
      </c>
      <c r="F199" t="s">
        <v>12</v>
      </c>
      <c r="G199">
        <v>500</v>
      </c>
      <c r="H199" t="s">
        <v>11</v>
      </c>
      <c r="I199">
        <v>5</v>
      </c>
      <c r="J199">
        <v>2.5</v>
      </c>
      <c r="K199">
        <v>2.5</v>
      </c>
      <c r="L199">
        <v>0.5</v>
      </c>
    </row>
    <row r="200" spans="1:12" x14ac:dyDescent="0.25">
      <c r="A200" t="s">
        <v>917</v>
      </c>
      <c r="B200" t="s">
        <v>914</v>
      </c>
      <c r="C200" t="s">
        <v>16</v>
      </c>
      <c r="E200">
        <v>500</v>
      </c>
      <c r="F200" t="s">
        <v>12</v>
      </c>
      <c r="G200">
        <v>500</v>
      </c>
      <c r="H200" t="s">
        <v>11</v>
      </c>
      <c r="I200">
        <v>5</v>
      </c>
      <c r="J200">
        <v>2.5</v>
      </c>
      <c r="K200">
        <v>2.5</v>
      </c>
      <c r="L200">
        <v>0.5</v>
      </c>
    </row>
    <row r="201" spans="1:12" x14ac:dyDescent="0.25">
      <c r="A201" t="s">
        <v>916</v>
      </c>
      <c r="B201" t="s">
        <v>914</v>
      </c>
      <c r="C201" t="s">
        <v>16</v>
      </c>
      <c r="E201">
        <v>500</v>
      </c>
      <c r="F201" t="s">
        <v>12</v>
      </c>
      <c r="G201">
        <v>500</v>
      </c>
      <c r="H201" t="s">
        <v>11</v>
      </c>
      <c r="I201">
        <v>4.5</v>
      </c>
      <c r="J201">
        <v>2.2999999999999998</v>
      </c>
      <c r="K201">
        <v>2.25</v>
      </c>
      <c r="L201">
        <v>0.45</v>
      </c>
    </row>
    <row r="202" spans="1:12" x14ac:dyDescent="0.25">
      <c r="A202" t="s">
        <v>915</v>
      </c>
      <c r="B202" t="s">
        <v>914</v>
      </c>
      <c r="C202" t="s">
        <v>16</v>
      </c>
      <c r="D202" t="s">
        <v>338</v>
      </c>
      <c r="E202">
        <v>500</v>
      </c>
      <c r="F202" t="s">
        <v>12</v>
      </c>
      <c r="G202">
        <v>500</v>
      </c>
      <c r="H202" t="s">
        <v>11</v>
      </c>
      <c r="I202">
        <v>4.5</v>
      </c>
      <c r="J202">
        <v>2.2999999999999998</v>
      </c>
      <c r="K202">
        <v>2.25</v>
      </c>
      <c r="L202">
        <v>0.45</v>
      </c>
    </row>
    <row r="203" spans="1:12" x14ac:dyDescent="0.25">
      <c r="A203" t="s">
        <v>913</v>
      </c>
      <c r="B203" t="s">
        <v>579</v>
      </c>
      <c r="C203" t="s">
        <v>14</v>
      </c>
      <c r="D203" t="s">
        <v>94</v>
      </c>
      <c r="E203">
        <v>330</v>
      </c>
      <c r="F203" t="s">
        <v>12</v>
      </c>
      <c r="G203">
        <v>330</v>
      </c>
      <c r="H203" t="s">
        <v>11</v>
      </c>
      <c r="I203">
        <v>5.5</v>
      </c>
      <c r="J203">
        <v>1.8</v>
      </c>
      <c r="K203">
        <v>1.8149999999999999</v>
      </c>
      <c r="L203">
        <v>0.55000000000000004</v>
      </c>
    </row>
    <row r="204" spans="1:12" x14ac:dyDescent="0.25">
      <c r="A204" t="s">
        <v>912</v>
      </c>
      <c r="B204" t="s">
        <v>117</v>
      </c>
      <c r="C204" t="s">
        <v>14</v>
      </c>
      <c r="D204" t="s">
        <v>24</v>
      </c>
      <c r="E204">
        <v>500</v>
      </c>
      <c r="F204" t="s">
        <v>12</v>
      </c>
      <c r="G204">
        <v>500</v>
      </c>
      <c r="H204" t="s">
        <v>11</v>
      </c>
      <c r="I204">
        <v>4.5</v>
      </c>
      <c r="J204">
        <v>2.2999999999999998</v>
      </c>
      <c r="K204">
        <v>2.25</v>
      </c>
      <c r="L204">
        <v>0.45</v>
      </c>
    </row>
    <row r="205" spans="1:12" x14ac:dyDescent="0.25">
      <c r="A205" t="s">
        <v>911</v>
      </c>
      <c r="B205" t="s">
        <v>117</v>
      </c>
      <c r="C205" t="s">
        <v>14</v>
      </c>
      <c r="D205" t="s">
        <v>24</v>
      </c>
      <c r="E205">
        <v>1</v>
      </c>
      <c r="F205" t="s">
        <v>20</v>
      </c>
      <c r="G205">
        <v>568</v>
      </c>
      <c r="H205" t="s">
        <v>19</v>
      </c>
      <c r="I205">
        <v>4</v>
      </c>
      <c r="J205">
        <v>2.2999999999999998</v>
      </c>
      <c r="K205">
        <v>2.2719999999999998</v>
      </c>
      <c r="L205">
        <v>0.4</v>
      </c>
    </row>
    <row r="206" spans="1:12" x14ac:dyDescent="0.25">
      <c r="A206" t="s">
        <v>910</v>
      </c>
      <c r="B206" t="s">
        <v>117</v>
      </c>
      <c r="C206" t="s">
        <v>14</v>
      </c>
      <c r="D206" t="s">
        <v>24</v>
      </c>
      <c r="E206">
        <v>1</v>
      </c>
      <c r="F206" t="s">
        <v>20</v>
      </c>
      <c r="G206">
        <v>568</v>
      </c>
      <c r="H206" t="s">
        <v>19</v>
      </c>
      <c r="I206">
        <v>4.5</v>
      </c>
      <c r="J206">
        <v>2.6</v>
      </c>
      <c r="K206">
        <v>2.556</v>
      </c>
      <c r="L206">
        <v>0.45</v>
      </c>
    </row>
    <row r="207" spans="1:12" x14ac:dyDescent="0.25">
      <c r="A207" t="s">
        <v>909</v>
      </c>
      <c r="B207" t="s">
        <v>117</v>
      </c>
      <c r="C207" t="s">
        <v>14</v>
      </c>
      <c r="D207" t="s">
        <v>24</v>
      </c>
      <c r="E207">
        <v>500</v>
      </c>
      <c r="F207" t="s">
        <v>12</v>
      </c>
      <c r="G207">
        <v>500</v>
      </c>
      <c r="H207" t="s">
        <v>11</v>
      </c>
      <c r="I207">
        <v>4.7</v>
      </c>
      <c r="J207">
        <v>2.4</v>
      </c>
      <c r="K207">
        <v>2.35</v>
      </c>
      <c r="L207">
        <v>0.47</v>
      </c>
    </row>
    <row r="208" spans="1:12" x14ac:dyDescent="0.25">
      <c r="A208" t="s">
        <v>908</v>
      </c>
      <c r="B208" t="s">
        <v>117</v>
      </c>
      <c r="C208" t="s">
        <v>14</v>
      </c>
      <c r="D208" t="s">
        <v>45</v>
      </c>
      <c r="E208">
        <v>1</v>
      </c>
      <c r="F208" t="s">
        <v>20</v>
      </c>
      <c r="G208">
        <v>568</v>
      </c>
      <c r="H208" t="s">
        <v>19</v>
      </c>
      <c r="I208">
        <v>4.5</v>
      </c>
      <c r="J208">
        <v>2.6</v>
      </c>
      <c r="K208">
        <v>2.556</v>
      </c>
      <c r="L208">
        <v>0.45</v>
      </c>
    </row>
    <row r="209" spans="1:12" x14ac:dyDescent="0.25">
      <c r="A209" t="s">
        <v>907</v>
      </c>
      <c r="B209" t="s">
        <v>904</v>
      </c>
      <c r="C209" t="s">
        <v>14</v>
      </c>
      <c r="D209" t="s">
        <v>13</v>
      </c>
      <c r="E209">
        <v>330</v>
      </c>
      <c r="F209" t="s">
        <v>12</v>
      </c>
      <c r="G209">
        <v>330</v>
      </c>
      <c r="H209" t="s">
        <v>11</v>
      </c>
      <c r="I209">
        <v>4.5</v>
      </c>
      <c r="J209">
        <v>1.5</v>
      </c>
      <c r="K209">
        <v>1.4850000000000001</v>
      </c>
      <c r="L209">
        <v>0.45</v>
      </c>
    </row>
    <row r="210" spans="1:12" x14ac:dyDescent="0.25">
      <c r="A210" t="s">
        <v>906</v>
      </c>
      <c r="B210" t="s">
        <v>904</v>
      </c>
      <c r="C210" t="s">
        <v>14</v>
      </c>
      <c r="D210" t="s">
        <v>13</v>
      </c>
      <c r="E210">
        <v>330</v>
      </c>
      <c r="F210" t="s">
        <v>12</v>
      </c>
      <c r="G210">
        <v>330</v>
      </c>
      <c r="H210" t="s">
        <v>11</v>
      </c>
      <c r="I210">
        <v>3.8</v>
      </c>
      <c r="J210">
        <v>1.3</v>
      </c>
      <c r="K210">
        <v>1.254</v>
      </c>
      <c r="L210">
        <v>0.38</v>
      </c>
    </row>
    <row r="211" spans="1:12" x14ac:dyDescent="0.25">
      <c r="A211" t="s">
        <v>905</v>
      </c>
      <c r="B211" t="s">
        <v>904</v>
      </c>
      <c r="C211" t="s">
        <v>14</v>
      </c>
      <c r="D211" t="s">
        <v>32</v>
      </c>
      <c r="E211">
        <v>330</v>
      </c>
      <c r="F211" t="s">
        <v>12</v>
      </c>
      <c r="G211">
        <v>330</v>
      </c>
      <c r="H211" t="s">
        <v>11</v>
      </c>
      <c r="I211">
        <v>5.2</v>
      </c>
      <c r="J211">
        <v>1.7</v>
      </c>
      <c r="K211">
        <v>1.716</v>
      </c>
      <c r="L211">
        <v>0.52</v>
      </c>
    </row>
    <row r="212" spans="1:12" x14ac:dyDescent="0.25">
      <c r="A212" t="s">
        <v>903</v>
      </c>
      <c r="B212" t="s">
        <v>282</v>
      </c>
      <c r="C212" t="s">
        <v>14</v>
      </c>
      <c r="D212" t="s">
        <v>13</v>
      </c>
      <c r="E212">
        <v>500</v>
      </c>
      <c r="F212" t="s">
        <v>12</v>
      </c>
      <c r="G212">
        <v>500</v>
      </c>
      <c r="H212" t="s">
        <v>11</v>
      </c>
      <c r="I212">
        <v>5</v>
      </c>
      <c r="J212">
        <v>2.5</v>
      </c>
      <c r="K212">
        <v>2.5</v>
      </c>
      <c r="L212">
        <v>0.5</v>
      </c>
    </row>
    <row r="213" spans="1:12" x14ac:dyDescent="0.25">
      <c r="A213" t="s">
        <v>902</v>
      </c>
      <c r="B213" t="s">
        <v>902</v>
      </c>
      <c r="C213" t="s">
        <v>14</v>
      </c>
      <c r="D213" t="s">
        <v>63</v>
      </c>
      <c r="E213">
        <v>1</v>
      </c>
      <c r="F213" t="s">
        <v>20</v>
      </c>
      <c r="G213">
        <v>568</v>
      </c>
      <c r="H213" t="s">
        <v>19</v>
      </c>
      <c r="I213">
        <v>3.8</v>
      </c>
      <c r="J213">
        <v>2.2000000000000002</v>
      </c>
      <c r="K213">
        <v>2.1583999999999999</v>
      </c>
      <c r="L213">
        <v>0.38</v>
      </c>
    </row>
    <row r="214" spans="1:12" x14ac:dyDescent="0.25">
      <c r="A214" t="s">
        <v>901</v>
      </c>
      <c r="B214" t="s">
        <v>801</v>
      </c>
      <c r="C214" t="s">
        <v>14</v>
      </c>
      <c r="D214" t="s">
        <v>24</v>
      </c>
      <c r="E214">
        <v>1</v>
      </c>
      <c r="F214" t="s">
        <v>20</v>
      </c>
      <c r="G214">
        <v>568</v>
      </c>
      <c r="H214" t="s">
        <v>19</v>
      </c>
      <c r="I214">
        <v>3.2</v>
      </c>
      <c r="J214">
        <v>1.8</v>
      </c>
      <c r="K214">
        <v>1.8176000000000001</v>
      </c>
      <c r="L214">
        <v>0.32</v>
      </c>
    </row>
    <row r="215" spans="1:12" x14ac:dyDescent="0.25">
      <c r="A215" t="s">
        <v>900</v>
      </c>
      <c r="B215" t="s">
        <v>753</v>
      </c>
      <c r="C215" t="s">
        <v>14</v>
      </c>
      <c r="D215" t="s">
        <v>13</v>
      </c>
      <c r="E215">
        <v>1</v>
      </c>
      <c r="F215" t="s">
        <v>20</v>
      </c>
      <c r="G215">
        <v>568</v>
      </c>
      <c r="H215" t="s">
        <v>19</v>
      </c>
      <c r="I215">
        <v>4.5</v>
      </c>
      <c r="J215">
        <v>2.6</v>
      </c>
      <c r="K215">
        <v>2.556</v>
      </c>
      <c r="L215">
        <v>0.45</v>
      </c>
    </row>
    <row r="216" spans="1:12" x14ac:dyDescent="0.25">
      <c r="A216" t="s">
        <v>899</v>
      </c>
      <c r="B216" t="s">
        <v>897</v>
      </c>
      <c r="C216" t="s">
        <v>14</v>
      </c>
      <c r="D216" t="s">
        <v>13</v>
      </c>
      <c r="E216">
        <v>330</v>
      </c>
      <c r="F216" t="s">
        <v>12</v>
      </c>
      <c r="G216">
        <v>330</v>
      </c>
      <c r="H216" t="s">
        <v>11</v>
      </c>
      <c r="I216">
        <v>4.5999999999999996</v>
      </c>
      <c r="J216">
        <v>1.5</v>
      </c>
      <c r="K216">
        <v>1.518</v>
      </c>
      <c r="L216">
        <v>0.46</v>
      </c>
    </row>
    <row r="217" spans="1:12" x14ac:dyDescent="0.25">
      <c r="A217" t="s">
        <v>899</v>
      </c>
      <c r="B217" t="s">
        <v>897</v>
      </c>
      <c r="C217" t="s">
        <v>14</v>
      </c>
      <c r="D217" t="s">
        <v>13</v>
      </c>
      <c r="E217">
        <v>330</v>
      </c>
      <c r="F217" t="s">
        <v>12</v>
      </c>
      <c r="G217">
        <v>330</v>
      </c>
      <c r="H217" t="s">
        <v>26</v>
      </c>
      <c r="I217">
        <v>4.5999999999999996</v>
      </c>
      <c r="J217">
        <v>1.5</v>
      </c>
      <c r="K217">
        <v>1.518</v>
      </c>
      <c r="L217">
        <v>0.46</v>
      </c>
    </row>
    <row r="218" spans="1:12" x14ac:dyDescent="0.25">
      <c r="A218" t="s">
        <v>899</v>
      </c>
      <c r="B218" t="s">
        <v>897</v>
      </c>
      <c r="C218" t="s">
        <v>14</v>
      </c>
      <c r="D218" t="s">
        <v>13</v>
      </c>
      <c r="E218">
        <v>1</v>
      </c>
      <c r="F218" t="s">
        <v>20</v>
      </c>
      <c r="G218">
        <v>568</v>
      </c>
      <c r="H218" t="s">
        <v>19</v>
      </c>
      <c r="I218">
        <v>4.5999999999999996</v>
      </c>
      <c r="J218">
        <v>2.6</v>
      </c>
      <c r="K218">
        <v>2.6128</v>
      </c>
      <c r="L218">
        <v>0.46</v>
      </c>
    </row>
    <row r="219" spans="1:12" x14ac:dyDescent="0.25">
      <c r="A219" t="s">
        <v>898</v>
      </c>
      <c r="B219" t="s">
        <v>897</v>
      </c>
      <c r="C219" t="s">
        <v>14</v>
      </c>
      <c r="D219" t="s">
        <v>36</v>
      </c>
      <c r="E219">
        <v>330</v>
      </c>
      <c r="F219" t="s">
        <v>12</v>
      </c>
      <c r="G219">
        <v>330</v>
      </c>
      <c r="H219" t="s">
        <v>11</v>
      </c>
      <c r="I219">
        <v>4</v>
      </c>
      <c r="J219">
        <v>1.3</v>
      </c>
      <c r="K219">
        <v>1.32</v>
      </c>
      <c r="L219">
        <v>0.4</v>
      </c>
    </row>
    <row r="220" spans="1:12" x14ac:dyDescent="0.25">
      <c r="A220" t="s">
        <v>898</v>
      </c>
      <c r="B220" t="s">
        <v>897</v>
      </c>
      <c r="C220" t="s">
        <v>14</v>
      </c>
      <c r="D220" t="s">
        <v>36</v>
      </c>
      <c r="E220">
        <v>330</v>
      </c>
      <c r="F220" t="s">
        <v>12</v>
      </c>
      <c r="G220">
        <v>330</v>
      </c>
      <c r="H220" t="s">
        <v>26</v>
      </c>
      <c r="I220">
        <v>4</v>
      </c>
      <c r="J220">
        <v>1.3</v>
      </c>
      <c r="K220">
        <v>1.32</v>
      </c>
      <c r="L220">
        <v>0.4</v>
      </c>
    </row>
    <row r="221" spans="1:12" x14ac:dyDescent="0.25">
      <c r="A221" t="s">
        <v>898</v>
      </c>
      <c r="B221" t="s">
        <v>897</v>
      </c>
      <c r="C221" t="s">
        <v>14</v>
      </c>
      <c r="D221" t="s">
        <v>36</v>
      </c>
      <c r="E221">
        <v>1</v>
      </c>
      <c r="F221" t="s">
        <v>20</v>
      </c>
      <c r="G221">
        <v>568</v>
      </c>
      <c r="H221" t="s">
        <v>19</v>
      </c>
      <c r="I221">
        <v>4</v>
      </c>
      <c r="J221">
        <v>2.2999999999999998</v>
      </c>
      <c r="K221">
        <v>2.2719999999999998</v>
      </c>
      <c r="L221">
        <v>0.4</v>
      </c>
    </row>
    <row r="222" spans="1:12" x14ac:dyDescent="0.25">
      <c r="A222" t="s">
        <v>896</v>
      </c>
      <c r="B222" t="s">
        <v>894</v>
      </c>
      <c r="C222" t="s">
        <v>14</v>
      </c>
      <c r="D222" t="s">
        <v>36</v>
      </c>
      <c r="E222">
        <v>330</v>
      </c>
      <c r="F222" t="s">
        <v>12</v>
      </c>
      <c r="G222">
        <v>330</v>
      </c>
      <c r="H222" t="s">
        <v>11</v>
      </c>
      <c r="I222">
        <v>5</v>
      </c>
      <c r="J222">
        <v>1.7</v>
      </c>
      <c r="K222">
        <v>1.65</v>
      </c>
      <c r="L222">
        <v>0.5</v>
      </c>
    </row>
    <row r="223" spans="1:12" x14ac:dyDescent="0.25">
      <c r="A223" t="s">
        <v>895</v>
      </c>
      <c r="B223" t="s">
        <v>894</v>
      </c>
      <c r="C223" t="s">
        <v>14</v>
      </c>
      <c r="D223" t="s">
        <v>21</v>
      </c>
      <c r="E223">
        <v>330</v>
      </c>
      <c r="F223" t="s">
        <v>12</v>
      </c>
      <c r="G223">
        <v>330</v>
      </c>
      <c r="H223" t="s">
        <v>11</v>
      </c>
      <c r="I223">
        <v>4.0999999999999996</v>
      </c>
      <c r="J223">
        <v>1.4</v>
      </c>
      <c r="K223">
        <v>1.353</v>
      </c>
      <c r="L223">
        <v>0.41</v>
      </c>
    </row>
    <row r="224" spans="1:12" x14ac:dyDescent="0.25">
      <c r="A224" t="s">
        <v>893</v>
      </c>
      <c r="B224" t="s">
        <v>892</v>
      </c>
      <c r="C224" t="s">
        <v>16</v>
      </c>
      <c r="E224">
        <v>330</v>
      </c>
      <c r="F224" t="s">
        <v>12</v>
      </c>
      <c r="G224">
        <v>330</v>
      </c>
      <c r="H224" t="s">
        <v>26</v>
      </c>
      <c r="I224">
        <v>5.2</v>
      </c>
      <c r="J224">
        <v>1.7</v>
      </c>
      <c r="K224">
        <v>1.716</v>
      </c>
      <c r="L224">
        <v>0.52</v>
      </c>
    </row>
    <row r="225" spans="1:12" x14ac:dyDescent="0.25">
      <c r="A225" t="s">
        <v>891</v>
      </c>
      <c r="B225" t="s">
        <v>889</v>
      </c>
      <c r="C225" t="s">
        <v>16</v>
      </c>
      <c r="E225">
        <v>1</v>
      </c>
      <c r="F225" t="s">
        <v>20</v>
      </c>
      <c r="G225">
        <v>568</v>
      </c>
      <c r="H225" t="s">
        <v>19</v>
      </c>
      <c r="I225">
        <v>4.5</v>
      </c>
      <c r="J225">
        <v>2.6</v>
      </c>
      <c r="K225">
        <v>2.556</v>
      </c>
      <c r="L225">
        <v>0.45</v>
      </c>
    </row>
    <row r="226" spans="1:12" x14ac:dyDescent="0.25">
      <c r="A226" t="s">
        <v>890</v>
      </c>
      <c r="B226" t="s">
        <v>889</v>
      </c>
      <c r="C226" t="s">
        <v>14</v>
      </c>
      <c r="D226" t="s">
        <v>13</v>
      </c>
      <c r="E226">
        <v>1</v>
      </c>
      <c r="F226" t="s">
        <v>20</v>
      </c>
      <c r="G226">
        <v>568</v>
      </c>
      <c r="H226" t="s">
        <v>19</v>
      </c>
      <c r="I226">
        <v>4</v>
      </c>
      <c r="J226">
        <v>2.2999999999999998</v>
      </c>
      <c r="K226">
        <v>2.2719999999999998</v>
      </c>
      <c r="L226">
        <v>0.4</v>
      </c>
    </row>
    <row r="227" spans="1:12" x14ac:dyDescent="0.25">
      <c r="A227" t="s">
        <v>888</v>
      </c>
      <c r="B227" t="s">
        <v>884</v>
      </c>
      <c r="C227" t="s">
        <v>14</v>
      </c>
      <c r="D227" t="s">
        <v>13</v>
      </c>
      <c r="E227">
        <v>330</v>
      </c>
      <c r="F227" t="s">
        <v>12</v>
      </c>
      <c r="G227">
        <v>330</v>
      </c>
      <c r="H227" t="s">
        <v>11</v>
      </c>
      <c r="I227">
        <v>4.8</v>
      </c>
      <c r="J227">
        <v>1.6</v>
      </c>
      <c r="K227">
        <v>1.5840000000000001</v>
      </c>
      <c r="L227">
        <v>0.48</v>
      </c>
    </row>
    <row r="228" spans="1:12" x14ac:dyDescent="0.25">
      <c r="A228" t="s">
        <v>888</v>
      </c>
      <c r="B228" t="s">
        <v>884</v>
      </c>
      <c r="C228" t="s">
        <v>14</v>
      </c>
      <c r="D228" t="s">
        <v>13</v>
      </c>
      <c r="E228">
        <v>1</v>
      </c>
      <c r="F228" t="s">
        <v>20</v>
      </c>
      <c r="G228">
        <v>568</v>
      </c>
      <c r="H228" t="s">
        <v>19</v>
      </c>
      <c r="I228">
        <v>4.8</v>
      </c>
      <c r="J228">
        <v>2.7</v>
      </c>
      <c r="K228">
        <v>2.7263999999999999</v>
      </c>
      <c r="L228">
        <v>0.48</v>
      </c>
    </row>
    <row r="229" spans="1:12" x14ac:dyDescent="0.25">
      <c r="A229" t="s">
        <v>887</v>
      </c>
      <c r="B229" t="s">
        <v>884</v>
      </c>
      <c r="C229" t="s">
        <v>14</v>
      </c>
      <c r="D229" t="s">
        <v>13</v>
      </c>
      <c r="E229">
        <v>330</v>
      </c>
      <c r="F229" t="s">
        <v>12</v>
      </c>
      <c r="G229">
        <v>330</v>
      </c>
      <c r="H229" t="s">
        <v>11</v>
      </c>
      <c r="I229">
        <v>3.8</v>
      </c>
      <c r="J229">
        <v>1.3</v>
      </c>
      <c r="K229">
        <v>1.254</v>
      </c>
      <c r="L229">
        <v>0.38</v>
      </c>
    </row>
    <row r="230" spans="1:12" x14ac:dyDescent="0.25">
      <c r="A230" t="s">
        <v>887</v>
      </c>
      <c r="B230" t="s">
        <v>884</v>
      </c>
      <c r="C230" t="s">
        <v>14</v>
      </c>
      <c r="D230" t="s">
        <v>13</v>
      </c>
      <c r="E230">
        <v>1</v>
      </c>
      <c r="F230" t="s">
        <v>20</v>
      </c>
      <c r="G230">
        <v>568</v>
      </c>
      <c r="H230" t="s">
        <v>19</v>
      </c>
      <c r="I230">
        <v>3.8</v>
      </c>
      <c r="J230">
        <v>2.2000000000000002</v>
      </c>
      <c r="K230">
        <v>2.1583999999999999</v>
      </c>
      <c r="L230">
        <v>0.38</v>
      </c>
    </row>
    <row r="231" spans="1:12" x14ac:dyDescent="0.25">
      <c r="A231" t="s">
        <v>886</v>
      </c>
      <c r="B231" t="s">
        <v>884</v>
      </c>
      <c r="C231" t="s">
        <v>14</v>
      </c>
      <c r="D231" t="s">
        <v>13</v>
      </c>
      <c r="E231">
        <v>275</v>
      </c>
      <c r="F231" t="s">
        <v>12</v>
      </c>
      <c r="G231">
        <v>275</v>
      </c>
      <c r="H231" t="s">
        <v>11</v>
      </c>
      <c r="I231">
        <v>9</v>
      </c>
      <c r="J231">
        <v>2.5</v>
      </c>
      <c r="K231">
        <v>2.4750000000000001</v>
      </c>
      <c r="L231">
        <v>0.9</v>
      </c>
    </row>
    <row r="232" spans="1:12" x14ac:dyDescent="0.25">
      <c r="A232" t="s">
        <v>885</v>
      </c>
      <c r="B232" t="s">
        <v>884</v>
      </c>
      <c r="C232" t="s">
        <v>14</v>
      </c>
      <c r="D232" t="s">
        <v>13</v>
      </c>
      <c r="E232">
        <v>275</v>
      </c>
      <c r="F232" t="s">
        <v>12</v>
      </c>
      <c r="G232">
        <v>275</v>
      </c>
      <c r="H232" t="s">
        <v>11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t="s">
        <v>883</v>
      </c>
      <c r="B233" t="s">
        <v>878</v>
      </c>
      <c r="C233" t="s">
        <v>14</v>
      </c>
      <c r="D233" t="s">
        <v>32</v>
      </c>
      <c r="E233">
        <v>330</v>
      </c>
      <c r="F233" t="s">
        <v>12</v>
      </c>
      <c r="G233">
        <v>330</v>
      </c>
      <c r="H233" t="s">
        <v>11</v>
      </c>
      <c r="I233">
        <v>4.3</v>
      </c>
      <c r="J233">
        <v>1.4</v>
      </c>
      <c r="K233">
        <v>1.419</v>
      </c>
      <c r="L233">
        <v>0.43</v>
      </c>
    </row>
    <row r="234" spans="1:12" x14ac:dyDescent="0.25">
      <c r="A234" t="s">
        <v>882</v>
      </c>
      <c r="B234" t="s">
        <v>878</v>
      </c>
      <c r="C234" t="s">
        <v>14</v>
      </c>
      <c r="D234" t="s">
        <v>13</v>
      </c>
      <c r="E234">
        <v>330</v>
      </c>
      <c r="F234" t="s">
        <v>12</v>
      </c>
      <c r="G234">
        <v>330</v>
      </c>
      <c r="H234" t="s">
        <v>11</v>
      </c>
      <c r="I234">
        <v>5</v>
      </c>
      <c r="J234">
        <v>1.7</v>
      </c>
      <c r="K234">
        <v>1.65</v>
      </c>
      <c r="L234">
        <v>0.5</v>
      </c>
    </row>
    <row r="235" spans="1:12" x14ac:dyDescent="0.25">
      <c r="A235" t="s">
        <v>881</v>
      </c>
      <c r="B235" t="s">
        <v>878</v>
      </c>
      <c r="C235" t="s">
        <v>14</v>
      </c>
      <c r="D235" t="s">
        <v>13</v>
      </c>
      <c r="E235">
        <v>330</v>
      </c>
      <c r="F235" t="s">
        <v>12</v>
      </c>
      <c r="G235">
        <v>330</v>
      </c>
      <c r="H235" t="s">
        <v>11</v>
      </c>
      <c r="I235">
        <v>5</v>
      </c>
      <c r="J235">
        <v>1.7</v>
      </c>
      <c r="K235">
        <v>1.65</v>
      </c>
      <c r="L235">
        <v>0.5</v>
      </c>
    </row>
    <row r="236" spans="1:12" x14ac:dyDescent="0.25">
      <c r="A236" t="s">
        <v>880</v>
      </c>
      <c r="B236" t="s">
        <v>878</v>
      </c>
      <c r="C236" t="s">
        <v>14</v>
      </c>
      <c r="D236" t="s">
        <v>90</v>
      </c>
      <c r="E236">
        <v>330</v>
      </c>
      <c r="F236" t="s">
        <v>12</v>
      </c>
      <c r="G236">
        <v>330</v>
      </c>
      <c r="H236" t="s">
        <v>11</v>
      </c>
      <c r="I236">
        <v>4.5999999999999996</v>
      </c>
      <c r="J236">
        <v>1.5</v>
      </c>
      <c r="K236">
        <v>1.518</v>
      </c>
      <c r="L236">
        <v>0.46</v>
      </c>
    </row>
    <row r="237" spans="1:12" x14ac:dyDescent="0.25">
      <c r="A237" t="s">
        <v>879</v>
      </c>
      <c r="B237" t="s">
        <v>878</v>
      </c>
      <c r="C237" t="s">
        <v>14</v>
      </c>
      <c r="D237" t="s">
        <v>36</v>
      </c>
      <c r="E237">
        <v>330</v>
      </c>
      <c r="F237" t="s">
        <v>12</v>
      </c>
      <c r="G237">
        <v>330</v>
      </c>
      <c r="H237" t="s">
        <v>11</v>
      </c>
      <c r="I237">
        <v>4.5999999999999996</v>
      </c>
      <c r="J237">
        <v>1.5</v>
      </c>
      <c r="K237">
        <v>1.518</v>
      </c>
      <c r="L237">
        <v>0.46</v>
      </c>
    </row>
    <row r="238" spans="1:12" x14ac:dyDescent="0.25">
      <c r="A238" t="s">
        <v>877</v>
      </c>
      <c r="B238" t="s">
        <v>876</v>
      </c>
      <c r="C238" t="s">
        <v>14</v>
      </c>
      <c r="D238" t="s">
        <v>63</v>
      </c>
      <c r="E238">
        <v>375</v>
      </c>
      <c r="F238" t="s">
        <v>12</v>
      </c>
      <c r="G238">
        <v>375</v>
      </c>
      <c r="H238" t="s">
        <v>11</v>
      </c>
      <c r="I238">
        <v>5.4</v>
      </c>
      <c r="J238">
        <v>2</v>
      </c>
      <c r="K238">
        <v>2.0249999999999999</v>
      </c>
      <c r="L238">
        <v>0.54</v>
      </c>
    </row>
    <row r="239" spans="1:12" x14ac:dyDescent="0.25">
      <c r="A239" t="s">
        <v>875</v>
      </c>
      <c r="B239" t="s">
        <v>874</v>
      </c>
      <c r="C239" t="s">
        <v>14</v>
      </c>
      <c r="D239" t="s">
        <v>13</v>
      </c>
      <c r="E239">
        <v>320</v>
      </c>
      <c r="F239" t="s">
        <v>12</v>
      </c>
      <c r="G239">
        <v>320</v>
      </c>
      <c r="H239" t="s">
        <v>11</v>
      </c>
      <c r="I239">
        <v>5</v>
      </c>
      <c r="J239">
        <v>1.6</v>
      </c>
      <c r="K239">
        <v>1.6</v>
      </c>
      <c r="L239">
        <v>0.5</v>
      </c>
    </row>
    <row r="240" spans="1:12" x14ac:dyDescent="0.25">
      <c r="A240" t="s">
        <v>873</v>
      </c>
      <c r="B240" t="s">
        <v>872</v>
      </c>
      <c r="C240" t="s">
        <v>14</v>
      </c>
      <c r="D240" t="s">
        <v>32</v>
      </c>
      <c r="E240">
        <v>330</v>
      </c>
      <c r="F240" t="s">
        <v>12</v>
      </c>
      <c r="G240">
        <v>330</v>
      </c>
      <c r="H240" t="s">
        <v>11</v>
      </c>
      <c r="I240">
        <v>5.2</v>
      </c>
      <c r="J240">
        <v>1.7</v>
      </c>
      <c r="K240">
        <v>1.716</v>
      </c>
      <c r="L240">
        <v>0.52</v>
      </c>
    </row>
    <row r="241" spans="1:12" x14ac:dyDescent="0.25">
      <c r="A241" t="s">
        <v>873</v>
      </c>
      <c r="B241" t="s">
        <v>872</v>
      </c>
      <c r="C241" t="s">
        <v>14</v>
      </c>
      <c r="D241" t="s">
        <v>32</v>
      </c>
      <c r="E241">
        <v>1</v>
      </c>
      <c r="F241" t="s">
        <v>20</v>
      </c>
      <c r="G241">
        <v>568</v>
      </c>
      <c r="H241" t="s">
        <v>19</v>
      </c>
      <c r="I241">
        <v>5.2</v>
      </c>
      <c r="J241">
        <v>3</v>
      </c>
      <c r="K241">
        <v>2.9535999999999998</v>
      </c>
      <c r="L241">
        <v>0.52</v>
      </c>
    </row>
    <row r="242" spans="1:12" x14ac:dyDescent="0.25">
      <c r="A242" t="s">
        <v>871</v>
      </c>
      <c r="B242" t="s">
        <v>870</v>
      </c>
      <c r="C242" t="s">
        <v>16</v>
      </c>
      <c r="D242" t="s">
        <v>338</v>
      </c>
      <c r="E242">
        <v>75</v>
      </c>
      <c r="F242" t="s">
        <v>291</v>
      </c>
      <c r="G242">
        <v>750</v>
      </c>
      <c r="H242" t="s">
        <v>11</v>
      </c>
      <c r="I242">
        <v>5.5</v>
      </c>
      <c r="J242">
        <v>4.0999999999999996</v>
      </c>
      <c r="K242">
        <v>4.125</v>
      </c>
      <c r="L242">
        <v>0.55000000000000004</v>
      </c>
    </row>
    <row r="243" spans="1:12" x14ac:dyDescent="0.25">
      <c r="A243" t="s">
        <v>869</v>
      </c>
      <c r="B243" t="s">
        <v>287</v>
      </c>
      <c r="C243" t="s">
        <v>14</v>
      </c>
      <c r="D243" t="s">
        <v>45</v>
      </c>
      <c r="E243">
        <v>330</v>
      </c>
      <c r="F243" t="s">
        <v>12</v>
      </c>
      <c r="G243">
        <v>330</v>
      </c>
      <c r="H243" t="s">
        <v>11</v>
      </c>
      <c r="I243">
        <v>4.3</v>
      </c>
      <c r="J243">
        <v>1.4</v>
      </c>
      <c r="K243">
        <v>1.419</v>
      </c>
      <c r="L243">
        <v>0.43</v>
      </c>
    </row>
    <row r="244" spans="1:12" x14ac:dyDescent="0.25">
      <c r="A244" t="s">
        <v>869</v>
      </c>
      <c r="B244" t="s">
        <v>287</v>
      </c>
      <c r="C244" t="s">
        <v>14</v>
      </c>
      <c r="D244" t="s">
        <v>45</v>
      </c>
      <c r="E244">
        <v>1</v>
      </c>
      <c r="F244" t="s">
        <v>20</v>
      </c>
      <c r="G244">
        <v>568</v>
      </c>
      <c r="H244" t="s">
        <v>19</v>
      </c>
      <c r="I244">
        <v>4.3</v>
      </c>
      <c r="J244">
        <v>2.4</v>
      </c>
      <c r="K244">
        <v>2.4424000000000001</v>
      </c>
      <c r="L244">
        <v>0.43</v>
      </c>
    </row>
    <row r="245" spans="1:12" x14ac:dyDescent="0.25">
      <c r="A245" t="s">
        <v>868</v>
      </c>
      <c r="B245" t="s">
        <v>865</v>
      </c>
      <c r="C245" t="s">
        <v>14</v>
      </c>
      <c r="D245" t="s">
        <v>13</v>
      </c>
      <c r="E245">
        <v>33</v>
      </c>
      <c r="F245" t="s">
        <v>291</v>
      </c>
      <c r="G245">
        <v>330</v>
      </c>
      <c r="H245" t="s">
        <v>11</v>
      </c>
      <c r="I245">
        <v>9</v>
      </c>
      <c r="J245">
        <v>3</v>
      </c>
      <c r="K245">
        <v>2.97</v>
      </c>
      <c r="L245">
        <v>0.9</v>
      </c>
    </row>
    <row r="246" spans="1:12" x14ac:dyDescent="0.25">
      <c r="A246" t="s">
        <v>867</v>
      </c>
      <c r="B246" t="s">
        <v>865</v>
      </c>
      <c r="C246" t="s">
        <v>14</v>
      </c>
      <c r="D246" t="s">
        <v>13</v>
      </c>
      <c r="E246">
        <v>330</v>
      </c>
      <c r="F246" t="s">
        <v>12</v>
      </c>
      <c r="G246">
        <v>330</v>
      </c>
      <c r="H246" t="s">
        <v>11</v>
      </c>
      <c r="I246">
        <v>4.8</v>
      </c>
      <c r="J246">
        <v>1.6</v>
      </c>
      <c r="K246">
        <v>1.5840000000000001</v>
      </c>
      <c r="L246">
        <v>0.48</v>
      </c>
    </row>
    <row r="247" spans="1:12" x14ac:dyDescent="0.25">
      <c r="A247" t="s">
        <v>867</v>
      </c>
      <c r="B247" t="s">
        <v>865</v>
      </c>
      <c r="C247" t="s">
        <v>14</v>
      </c>
      <c r="D247" t="s">
        <v>13</v>
      </c>
      <c r="E247">
        <v>1</v>
      </c>
      <c r="F247" t="s">
        <v>20</v>
      </c>
      <c r="G247">
        <v>568</v>
      </c>
      <c r="H247" t="s">
        <v>19</v>
      </c>
      <c r="I247">
        <v>4.8</v>
      </c>
      <c r="J247">
        <v>2.7</v>
      </c>
      <c r="K247">
        <v>2.7263999999999999</v>
      </c>
      <c r="L247">
        <v>0.48</v>
      </c>
    </row>
    <row r="248" spans="1:12" x14ac:dyDescent="0.25">
      <c r="A248" t="s">
        <v>866</v>
      </c>
      <c r="B248" t="s">
        <v>865</v>
      </c>
      <c r="C248" t="s">
        <v>14</v>
      </c>
      <c r="D248" t="s">
        <v>13</v>
      </c>
      <c r="E248">
        <v>33</v>
      </c>
      <c r="F248" t="s">
        <v>291</v>
      </c>
      <c r="G248">
        <v>330</v>
      </c>
      <c r="H248" t="s">
        <v>11</v>
      </c>
      <c r="I248">
        <v>7</v>
      </c>
      <c r="J248">
        <v>2.2999999999999998</v>
      </c>
      <c r="K248">
        <v>2.31</v>
      </c>
      <c r="L248">
        <v>0.7</v>
      </c>
    </row>
    <row r="249" spans="1:12" x14ac:dyDescent="0.25">
      <c r="A249" t="s">
        <v>864</v>
      </c>
      <c r="B249" t="s">
        <v>863</v>
      </c>
      <c r="C249" t="s">
        <v>16</v>
      </c>
      <c r="E249">
        <v>355</v>
      </c>
      <c r="F249" t="s">
        <v>12</v>
      </c>
      <c r="G249">
        <v>355</v>
      </c>
      <c r="H249" t="s">
        <v>11</v>
      </c>
      <c r="I249">
        <v>5</v>
      </c>
      <c r="J249">
        <v>1.8</v>
      </c>
      <c r="K249">
        <v>1.7749999999999999</v>
      </c>
      <c r="L249">
        <v>0.5</v>
      </c>
    </row>
    <row r="250" spans="1:12" x14ac:dyDescent="0.25">
      <c r="A250" t="s">
        <v>864</v>
      </c>
      <c r="B250" t="s">
        <v>863</v>
      </c>
      <c r="C250" t="s">
        <v>16</v>
      </c>
      <c r="E250">
        <v>355</v>
      </c>
      <c r="F250" t="s">
        <v>12</v>
      </c>
      <c r="G250">
        <v>355</v>
      </c>
      <c r="H250" t="s">
        <v>26</v>
      </c>
      <c r="I250">
        <v>5</v>
      </c>
      <c r="J250">
        <v>1.8</v>
      </c>
      <c r="K250">
        <v>1.7749999999999999</v>
      </c>
      <c r="L250">
        <v>0.5</v>
      </c>
    </row>
    <row r="251" spans="1:12" x14ac:dyDescent="0.25">
      <c r="A251" t="s">
        <v>864</v>
      </c>
      <c r="B251" t="s">
        <v>863</v>
      </c>
      <c r="C251" t="s">
        <v>16</v>
      </c>
      <c r="E251">
        <v>1</v>
      </c>
      <c r="F251" t="s">
        <v>20</v>
      </c>
      <c r="G251">
        <v>568</v>
      </c>
      <c r="H251" t="s">
        <v>19</v>
      </c>
      <c r="I251">
        <v>5</v>
      </c>
      <c r="J251">
        <v>2.8</v>
      </c>
      <c r="K251">
        <v>2.84</v>
      </c>
      <c r="L251">
        <v>0.5</v>
      </c>
    </row>
    <row r="252" spans="1:12" x14ac:dyDescent="0.25">
      <c r="A252" t="s">
        <v>862</v>
      </c>
      <c r="B252" t="s">
        <v>859</v>
      </c>
      <c r="C252" t="s">
        <v>16</v>
      </c>
      <c r="E252">
        <v>500</v>
      </c>
      <c r="F252" t="s">
        <v>12</v>
      </c>
      <c r="G252">
        <v>500</v>
      </c>
      <c r="H252" t="s">
        <v>11</v>
      </c>
      <c r="I252">
        <v>5.5</v>
      </c>
      <c r="J252">
        <v>2.8</v>
      </c>
      <c r="K252">
        <v>2.75</v>
      </c>
      <c r="L252">
        <v>0.55000000000000004</v>
      </c>
    </row>
    <row r="253" spans="1:12" x14ac:dyDescent="0.25">
      <c r="A253" t="s">
        <v>861</v>
      </c>
      <c r="B253" t="s">
        <v>859</v>
      </c>
      <c r="C253" t="s">
        <v>16</v>
      </c>
      <c r="E253">
        <v>500</v>
      </c>
      <c r="F253" t="s">
        <v>12</v>
      </c>
      <c r="G253">
        <v>500</v>
      </c>
      <c r="H253" t="s">
        <v>11</v>
      </c>
      <c r="I253">
        <v>4.5</v>
      </c>
      <c r="J253">
        <v>2.2999999999999998</v>
      </c>
      <c r="K253">
        <v>2.25</v>
      </c>
      <c r="L253">
        <v>0.45</v>
      </c>
    </row>
    <row r="254" spans="1:12" x14ac:dyDescent="0.25">
      <c r="A254" t="s">
        <v>861</v>
      </c>
      <c r="B254" t="s">
        <v>859</v>
      </c>
      <c r="C254" t="s">
        <v>16</v>
      </c>
      <c r="E254">
        <v>330</v>
      </c>
      <c r="F254" t="s">
        <v>12</v>
      </c>
      <c r="G254">
        <v>330</v>
      </c>
      <c r="H254" t="s">
        <v>26</v>
      </c>
      <c r="I254">
        <v>4.5</v>
      </c>
      <c r="J254">
        <v>1.5</v>
      </c>
      <c r="K254">
        <v>1.4850000000000001</v>
      </c>
      <c r="L254">
        <v>0.45</v>
      </c>
    </row>
    <row r="255" spans="1:12" x14ac:dyDescent="0.25">
      <c r="A255" t="s">
        <v>861</v>
      </c>
      <c r="B255" t="s">
        <v>859</v>
      </c>
      <c r="C255" t="s">
        <v>16</v>
      </c>
      <c r="E255">
        <v>1</v>
      </c>
      <c r="F255" t="s">
        <v>20</v>
      </c>
      <c r="G255">
        <v>568</v>
      </c>
      <c r="H255" t="s">
        <v>19</v>
      </c>
      <c r="I255">
        <v>4.5</v>
      </c>
      <c r="J255">
        <v>2.6</v>
      </c>
      <c r="K255">
        <v>2.556</v>
      </c>
      <c r="L255">
        <v>0.45</v>
      </c>
    </row>
    <row r="256" spans="1:12" x14ac:dyDescent="0.25">
      <c r="A256" t="s">
        <v>860</v>
      </c>
      <c r="B256" t="s">
        <v>859</v>
      </c>
      <c r="C256" t="s">
        <v>16</v>
      </c>
      <c r="E256">
        <v>500</v>
      </c>
      <c r="F256" t="s">
        <v>12</v>
      </c>
      <c r="G256">
        <v>500</v>
      </c>
      <c r="H256" t="s">
        <v>11</v>
      </c>
      <c r="I256">
        <v>6.6</v>
      </c>
      <c r="J256">
        <v>3.3</v>
      </c>
      <c r="K256">
        <v>3.3</v>
      </c>
      <c r="L256">
        <v>0.66</v>
      </c>
    </row>
    <row r="257" spans="1:12" x14ac:dyDescent="0.25">
      <c r="A257" t="s">
        <v>858</v>
      </c>
      <c r="B257" t="s">
        <v>857</v>
      </c>
      <c r="C257" t="s">
        <v>14</v>
      </c>
      <c r="D257" t="s">
        <v>13</v>
      </c>
      <c r="E257">
        <v>330</v>
      </c>
      <c r="F257" t="s">
        <v>12</v>
      </c>
      <c r="G257">
        <v>330</v>
      </c>
      <c r="H257" t="s">
        <v>11</v>
      </c>
      <c r="I257">
        <v>5</v>
      </c>
      <c r="J257">
        <v>1.7</v>
      </c>
      <c r="K257">
        <v>1.65</v>
      </c>
      <c r="L257">
        <v>0.5</v>
      </c>
    </row>
    <row r="258" spans="1:12" x14ac:dyDescent="0.25">
      <c r="A258" t="s">
        <v>858</v>
      </c>
      <c r="B258" t="s">
        <v>857</v>
      </c>
      <c r="C258" t="s">
        <v>14</v>
      </c>
      <c r="D258" t="s">
        <v>13</v>
      </c>
      <c r="E258">
        <v>1</v>
      </c>
      <c r="F258" t="s">
        <v>20</v>
      </c>
      <c r="G258">
        <v>568</v>
      </c>
      <c r="H258" t="s">
        <v>19</v>
      </c>
      <c r="I258">
        <v>5</v>
      </c>
      <c r="J258">
        <v>2.8</v>
      </c>
      <c r="K258">
        <v>2.84</v>
      </c>
      <c r="L258">
        <v>0.5</v>
      </c>
    </row>
    <row r="259" spans="1:12" x14ac:dyDescent="0.25">
      <c r="A259" t="s">
        <v>855</v>
      </c>
      <c r="B259" t="s">
        <v>855</v>
      </c>
      <c r="C259" t="s">
        <v>14</v>
      </c>
      <c r="D259" t="s">
        <v>13</v>
      </c>
      <c r="E259">
        <v>1</v>
      </c>
      <c r="F259" t="s">
        <v>20</v>
      </c>
      <c r="G259">
        <v>568</v>
      </c>
      <c r="H259" t="s">
        <v>19</v>
      </c>
      <c r="I259">
        <v>4.3</v>
      </c>
      <c r="J259">
        <v>2.4</v>
      </c>
      <c r="K259">
        <v>2.4424000000000001</v>
      </c>
      <c r="L259">
        <v>0.43</v>
      </c>
    </row>
    <row r="260" spans="1:12" x14ac:dyDescent="0.25">
      <c r="A260" t="s">
        <v>855</v>
      </c>
      <c r="B260" t="s">
        <v>855</v>
      </c>
      <c r="C260" t="s">
        <v>14</v>
      </c>
      <c r="D260" t="s">
        <v>13</v>
      </c>
      <c r="E260">
        <v>330</v>
      </c>
      <c r="F260" t="s">
        <v>12</v>
      </c>
      <c r="G260">
        <v>330</v>
      </c>
      <c r="H260" t="s">
        <v>11</v>
      </c>
      <c r="I260">
        <v>4.8</v>
      </c>
      <c r="J260">
        <v>1.6</v>
      </c>
      <c r="K260">
        <v>1.5840000000000001</v>
      </c>
      <c r="L260">
        <v>0.48</v>
      </c>
    </row>
    <row r="261" spans="1:12" x14ac:dyDescent="0.25">
      <c r="A261" t="s">
        <v>855</v>
      </c>
      <c r="B261" t="s">
        <v>855</v>
      </c>
      <c r="C261" t="s">
        <v>14</v>
      </c>
      <c r="D261" t="s">
        <v>13</v>
      </c>
      <c r="E261">
        <v>660</v>
      </c>
      <c r="F261" t="s">
        <v>12</v>
      </c>
      <c r="G261">
        <v>660</v>
      </c>
      <c r="H261" t="s">
        <v>11</v>
      </c>
      <c r="I261">
        <v>4.8</v>
      </c>
      <c r="J261">
        <v>3.2</v>
      </c>
      <c r="K261">
        <v>3.1680000000000001</v>
      </c>
      <c r="L261">
        <v>0.48</v>
      </c>
    </row>
    <row r="262" spans="1:12" x14ac:dyDescent="0.25">
      <c r="A262" t="s">
        <v>856</v>
      </c>
      <c r="B262" t="s">
        <v>855</v>
      </c>
      <c r="C262" t="s">
        <v>14</v>
      </c>
      <c r="D262" t="s">
        <v>13</v>
      </c>
      <c r="E262">
        <v>330</v>
      </c>
      <c r="F262" t="s">
        <v>12</v>
      </c>
      <c r="G262">
        <v>330</v>
      </c>
      <c r="H262" t="s">
        <v>11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t="s">
        <v>854</v>
      </c>
      <c r="B263" t="s">
        <v>851</v>
      </c>
      <c r="C263" t="s">
        <v>14</v>
      </c>
      <c r="D263" t="s">
        <v>94</v>
      </c>
      <c r="E263">
        <v>330</v>
      </c>
      <c r="F263" t="s">
        <v>12</v>
      </c>
      <c r="G263">
        <v>330</v>
      </c>
      <c r="H263" t="s">
        <v>11</v>
      </c>
      <c r="I263">
        <v>7.5</v>
      </c>
      <c r="J263">
        <v>2.5</v>
      </c>
      <c r="K263">
        <v>2.4750000000000001</v>
      </c>
      <c r="L263">
        <v>0.75</v>
      </c>
    </row>
    <row r="264" spans="1:12" x14ac:dyDescent="0.25">
      <c r="A264" t="s">
        <v>853</v>
      </c>
      <c r="B264" t="s">
        <v>851</v>
      </c>
      <c r="C264" t="s">
        <v>14</v>
      </c>
      <c r="D264" t="s">
        <v>45</v>
      </c>
      <c r="E264">
        <v>330</v>
      </c>
      <c r="F264" t="s">
        <v>12</v>
      </c>
      <c r="G264">
        <v>330</v>
      </c>
      <c r="H264" t="s">
        <v>11</v>
      </c>
      <c r="I264">
        <v>6</v>
      </c>
      <c r="J264">
        <v>2</v>
      </c>
      <c r="K264">
        <v>1.98</v>
      </c>
      <c r="L264">
        <v>0.6</v>
      </c>
    </row>
    <row r="265" spans="1:12" x14ac:dyDescent="0.25">
      <c r="A265" t="s">
        <v>852</v>
      </c>
      <c r="B265" t="s">
        <v>851</v>
      </c>
      <c r="C265" t="s">
        <v>14</v>
      </c>
      <c r="D265" t="s">
        <v>97</v>
      </c>
      <c r="E265">
        <v>330</v>
      </c>
      <c r="F265" t="s">
        <v>12</v>
      </c>
      <c r="G265">
        <v>330</v>
      </c>
      <c r="H265" t="s">
        <v>11</v>
      </c>
      <c r="I265">
        <v>8</v>
      </c>
      <c r="J265">
        <v>2.6</v>
      </c>
      <c r="K265">
        <v>2.64</v>
      </c>
      <c r="L265">
        <v>0.8</v>
      </c>
    </row>
    <row r="266" spans="1:12" x14ac:dyDescent="0.25">
      <c r="A266" t="s">
        <v>850</v>
      </c>
      <c r="B266" t="s">
        <v>849</v>
      </c>
      <c r="C266" t="s">
        <v>14</v>
      </c>
      <c r="D266" t="s">
        <v>36</v>
      </c>
      <c r="E266">
        <v>330</v>
      </c>
      <c r="F266" t="s">
        <v>12</v>
      </c>
      <c r="G266">
        <v>330</v>
      </c>
      <c r="H266" t="s">
        <v>26</v>
      </c>
      <c r="I266">
        <v>5</v>
      </c>
      <c r="J266">
        <v>1.7</v>
      </c>
      <c r="K266">
        <v>1.65</v>
      </c>
      <c r="L266">
        <v>0.5</v>
      </c>
    </row>
    <row r="267" spans="1:12" x14ac:dyDescent="0.25">
      <c r="A267" t="s">
        <v>848</v>
      </c>
      <c r="B267" t="s">
        <v>847</v>
      </c>
      <c r="C267" t="s">
        <v>14</v>
      </c>
      <c r="D267" t="s">
        <v>36</v>
      </c>
      <c r="E267">
        <v>375</v>
      </c>
      <c r="F267" t="s">
        <v>12</v>
      </c>
      <c r="G267">
        <v>375</v>
      </c>
      <c r="H267" t="s">
        <v>11</v>
      </c>
      <c r="I267">
        <v>4.5</v>
      </c>
      <c r="J267">
        <v>1.7</v>
      </c>
      <c r="K267">
        <v>1.6875</v>
      </c>
      <c r="L267">
        <v>0.45</v>
      </c>
    </row>
    <row r="268" spans="1:12" x14ac:dyDescent="0.25">
      <c r="A268" t="s">
        <v>846</v>
      </c>
      <c r="B268" t="s">
        <v>845</v>
      </c>
      <c r="C268" t="s">
        <v>14</v>
      </c>
      <c r="D268" t="s">
        <v>13</v>
      </c>
      <c r="E268">
        <v>330</v>
      </c>
      <c r="F268" t="s">
        <v>12</v>
      </c>
      <c r="G268">
        <v>330</v>
      </c>
      <c r="H268" t="s">
        <v>11</v>
      </c>
      <c r="I268">
        <v>4</v>
      </c>
      <c r="J268">
        <v>1.3</v>
      </c>
      <c r="K268">
        <v>1.32</v>
      </c>
      <c r="L268">
        <v>0.4</v>
      </c>
    </row>
    <row r="269" spans="1:12" x14ac:dyDescent="0.25">
      <c r="A269" t="s">
        <v>846</v>
      </c>
      <c r="B269" t="s">
        <v>845</v>
      </c>
      <c r="C269" t="s">
        <v>14</v>
      </c>
      <c r="D269" t="s">
        <v>13</v>
      </c>
      <c r="E269">
        <v>500</v>
      </c>
      <c r="F269" t="s">
        <v>12</v>
      </c>
      <c r="G269">
        <v>500</v>
      </c>
      <c r="H269" t="s">
        <v>26</v>
      </c>
      <c r="I269">
        <v>4</v>
      </c>
      <c r="J269">
        <v>2</v>
      </c>
      <c r="K269">
        <v>2</v>
      </c>
      <c r="L269">
        <v>0.4</v>
      </c>
    </row>
    <row r="270" spans="1:12" x14ac:dyDescent="0.25">
      <c r="A270" t="s">
        <v>846</v>
      </c>
      <c r="B270" t="s">
        <v>845</v>
      </c>
      <c r="C270" t="s">
        <v>14</v>
      </c>
      <c r="D270" t="s">
        <v>13</v>
      </c>
      <c r="E270">
        <v>1</v>
      </c>
      <c r="F270" t="s">
        <v>20</v>
      </c>
      <c r="G270">
        <v>568</v>
      </c>
      <c r="H270" t="s">
        <v>19</v>
      </c>
      <c r="I270">
        <v>4.2</v>
      </c>
      <c r="J270">
        <v>2.4</v>
      </c>
      <c r="K270">
        <v>2.3856000000000002</v>
      </c>
      <c r="L270">
        <v>0.42</v>
      </c>
    </row>
    <row r="271" spans="1:12" x14ac:dyDescent="0.25">
      <c r="A271" t="s">
        <v>844</v>
      </c>
      <c r="B271" t="s">
        <v>842</v>
      </c>
      <c r="C271" t="s">
        <v>16</v>
      </c>
      <c r="E271">
        <v>500</v>
      </c>
      <c r="F271" t="s">
        <v>12</v>
      </c>
      <c r="G271">
        <v>500</v>
      </c>
      <c r="H271" t="s">
        <v>11</v>
      </c>
      <c r="I271">
        <v>4.5</v>
      </c>
      <c r="J271">
        <v>2.2999999999999998</v>
      </c>
      <c r="K271">
        <v>2.25</v>
      </c>
      <c r="L271">
        <v>0.45</v>
      </c>
    </row>
    <row r="272" spans="1:12" x14ac:dyDescent="0.25">
      <c r="A272" t="s">
        <v>843</v>
      </c>
      <c r="B272" t="s">
        <v>842</v>
      </c>
      <c r="C272" t="s">
        <v>16</v>
      </c>
      <c r="E272">
        <v>500</v>
      </c>
      <c r="F272" t="s">
        <v>12</v>
      </c>
      <c r="G272">
        <v>500</v>
      </c>
      <c r="H272" t="s">
        <v>11</v>
      </c>
      <c r="I272">
        <v>6</v>
      </c>
      <c r="J272">
        <v>3</v>
      </c>
      <c r="K272">
        <v>3</v>
      </c>
      <c r="L272">
        <v>0.6</v>
      </c>
    </row>
    <row r="273" spans="1:12" x14ac:dyDescent="0.25">
      <c r="A273" t="s">
        <v>841</v>
      </c>
      <c r="B273" t="s">
        <v>835</v>
      </c>
      <c r="C273" t="s">
        <v>16</v>
      </c>
      <c r="E273">
        <v>330</v>
      </c>
      <c r="F273" t="s">
        <v>12</v>
      </c>
      <c r="G273">
        <v>330</v>
      </c>
      <c r="H273" t="s">
        <v>11</v>
      </c>
      <c r="I273">
        <v>4</v>
      </c>
      <c r="J273">
        <v>1.3</v>
      </c>
      <c r="K273">
        <v>1.32</v>
      </c>
      <c r="L273">
        <v>0.4</v>
      </c>
    </row>
    <row r="274" spans="1:12" x14ac:dyDescent="0.25">
      <c r="A274" t="s">
        <v>841</v>
      </c>
      <c r="B274" t="s">
        <v>835</v>
      </c>
      <c r="C274" t="s">
        <v>16</v>
      </c>
      <c r="E274">
        <v>500</v>
      </c>
      <c r="F274" t="s">
        <v>12</v>
      </c>
      <c r="G274">
        <v>500</v>
      </c>
      <c r="H274" t="s">
        <v>11</v>
      </c>
      <c r="I274">
        <v>4</v>
      </c>
      <c r="J274">
        <v>2</v>
      </c>
      <c r="K274">
        <v>2</v>
      </c>
      <c r="L274">
        <v>0.4</v>
      </c>
    </row>
    <row r="275" spans="1:12" x14ac:dyDescent="0.25">
      <c r="A275" t="s">
        <v>841</v>
      </c>
      <c r="B275" t="s">
        <v>835</v>
      </c>
      <c r="C275" t="s">
        <v>16</v>
      </c>
      <c r="D275" t="s">
        <v>68</v>
      </c>
      <c r="E275">
        <v>1</v>
      </c>
      <c r="F275" t="s">
        <v>20</v>
      </c>
      <c r="G275">
        <v>568</v>
      </c>
      <c r="H275" t="s">
        <v>19</v>
      </c>
      <c r="I275">
        <v>4</v>
      </c>
      <c r="J275">
        <v>2.2999999999999998</v>
      </c>
      <c r="K275">
        <v>2.2719999999999998</v>
      </c>
      <c r="L275">
        <v>0.4</v>
      </c>
    </row>
    <row r="276" spans="1:12" x14ac:dyDescent="0.25">
      <c r="A276" t="s">
        <v>840</v>
      </c>
      <c r="B276" t="s">
        <v>835</v>
      </c>
      <c r="C276" t="s">
        <v>16</v>
      </c>
      <c r="E276">
        <v>500</v>
      </c>
      <c r="F276" t="s">
        <v>12</v>
      </c>
      <c r="G276">
        <v>500</v>
      </c>
      <c r="H276" t="s">
        <v>11</v>
      </c>
      <c r="I276">
        <v>5.2</v>
      </c>
      <c r="J276">
        <v>2.6</v>
      </c>
      <c r="K276">
        <v>2.6</v>
      </c>
      <c r="L276">
        <v>0.52</v>
      </c>
    </row>
    <row r="277" spans="1:12" x14ac:dyDescent="0.25">
      <c r="A277" t="s">
        <v>840</v>
      </c>
      <c r="B277" t="s">
        <v>835</v>
      </c>
      <c r="C277" t="s">
        <v>16</v>
      </c>
      <c r="E277">
        <v>1</v>
      </c>
      <c r="F277" t="s">
        <v>20</v>
      </c>
      <c r="G277">
        <v>568</v>
      </c>
      <c r="H277" t="s">
        <v>19</v>
      </c>
      <c r="I277">
        <v>5.2</v>
      </c>
      <c r="J277">
        <v>3</v>
      </c>
      <c r="K277">
        <v>2.9535999999999998</v>
      </c>
      <c r="L277">
        <v>0.52</v>
      </c>
    </row>
    <row r="278" spans="1:12" x14ac:dyDescent="0.25">
      <c r="A278" t="s">
        <v>839</v>
      </c>
      <c r="B278" t="s">
        <v>835</v>
      </c>
      <c r="C278" t="s">
        <v>16</v>
      </c>
      <c r="E278">
        <v>330</v>
      </c>
      <c r="F278" t="s">
        <v>12</v>
      </c>
      <c r="G278">
        <v>330</v>
      </c>
      <c r="H278" t="s">
        <v>11</v>
      </c>
      <c r="I278">
        <v>4</v>
      </c>
      <c r="J278">
        <v>1.3</v>
      </c>
      <c r="K278">
        <v>1.32</v>
      </c>
      <c r="L278">
        <v>0.4</v>
      </c>
    </row>
    <row r="279" spans="1:12" x14ac:dyDescent="0.25">
      <c r="A279" t="s">
        <v>839</v>
      </c>
      <c r="B279" t="s">
        <v>835</v>
      </c>
      <c r="C279" t="s">
        <v>16</v>
      </c>
      <c r="E279">
        <v>1</v>
      </c>
      <c r="F279" t="s">
        <v>20</v>
      </c>
      <c r="G279">
        <v>568</v>
      </c>
      <c r="H279" t="s">
        <v>19</v>
      </c>
      <c r="I279">
        <v>4.5</v>
      </c>
      <c r="J279">
        <v>2.6</v>
      </c>
      <c r="K279">
        <v>2.556</v>
      </c>
      <c r="L279">
        <v>0.45</v>
      </c>
    </row>
    <row r="280" spans="1:12" x14ac:dyDescent="0.25">
      <c r="A280" t="s">
        <v>839</v>
      </c>
      <c r="B280" t="s">
        <v>835</v>
      </c>
      <c r="C280" t="s">
        <v>16</v>
      </c>
      <c r="E280">
        <v>500</v>
      </c>
      <c r="F280" t="s">
        <v>12</v>
      </c>
      <c r="G280">
        <v>500</v>
      </c>
      <c r="H280" t="s">
        <v>11</v>
      </c>
      <c r="I280">
        <v>5</v>
      </c>
      <c r="J280">
        <v>2.5</v>
      </c>
      <c r="K280">
        <v>2.5</v>
      </c>
      <c r="L280">
        <v>0.5</v>
      </c>
    </row>
    <row r="281" spans="1:12" x14ac:dyDescent="0.25">
      <c r="A281" t="s">
        <v>838</v>
      </c>
      <c r="B281" t="s">
        <v>835</v>
      </c>
      <c r="C281" t="s">
        <v>16</v>
      </c>
      <c r="E281">
        <v>500</v>
      </c>
      <c r="F281" t="s">
        <v>12</v>
      </c>
      <c r="G281">
        <v>500</v>
      </c>
      <c r="H281" t="s">
        <v>11</v>
      </c>
      <c r="I281">
        <v>5</v>
      </c>
      <c r="J281">
        <v>2.5</v>
      </c>
      <c r="K281">
        <v>2.5</v>
      </c>
      <c r="L281">
        <v>0.5</v>
      </c>
    </row>
    <row r="282" spans="1:12" x14ac:dyDescent="0.25">
      <c r="A282" t="s">
        <v>837</v>
      </c>
      <c r="B282" t="s">
        <v>835</v>
      </c>
      <c r="C282" t="s">
        <v>16</v>
      </c>
      <c r="E282">
        <v>500</v>
      </c>
      <c r="F282" t="s">
        <v>12</v>
      </c>
      <c r="G282">
        <v>500</v>
      </c>
      <c r="H282" t="s">
        <v>11</v>
      </c>
      <c r="I282">
        <v>4</v>
      </c>
      <c r="J282">
        <v>2</v>
      </c>
      <c r="K282">
        <v>2</v>
      </c>
      <c r="L282">
        <v>0.4</v>
      </c>
    </row>
    <row r="283" spans="1:12" x14ac:dyDescent="0.25">
      <c r="A283" t="s">
        <v>836</v>
      </c>
      <c r="B283" t="s">
        <v>835</v>
      </c>
      <c r="C283" t="s">
        <v>16</v>
      </c>
      <c r="E283">
        <v>500</v>
      </c>
      <c r="F283" t="s">
        <v>12</v>
      </c>
      <c r="G283">
        <v>500</v>
      </c>
      <c r="H283" t="s">
        <v>11</v>
      </c>
      <c r="I283">
        <v>7.2</v>
      </c>
      <c r="J283">
        <v>3.6</v>
      </c>
      <c r="K283">
        <v>3.6</v>
      </c>
      <c r="L283">
        <v>0.72</v>
      </c>
    </row>
    <row r="284" spans="1:12" x14ac:dyDescent="0.25">
      <c r="A284" t="s">
        <v>833</v>
      </c>
      <c r="B284" t="s">
        <v>832</v>
      </c>
      <c r="C284" t="s">
        <v>14</v>
      </c>
      <c r="D284" t="s">
        <v>13</v>
      </c>
      <c r="E284">
        <v>355</v>
      </c>
      <c r="F284" t="s">
        <v>12</v>
      </c>
      <c r="G284">
        <v>355</v>
      </c>
      <c r="H284" t="s">
        <v>834</v>
      </c>
      <c r="I284">
        <v>4.5</v>
      </c>
      <c r="J284">
        <v>1.6</v>
      </c>
      <c r="K284">
        <v>1.5974999999999999</v>
      </c>
      <c r="L284">
        <v>0.45</v>
      </c>
    </row>
    <row r="285" spans="1:12" x14ac:dyDescent="0.25">
      <c r="A285" t="s">
        <v>833</v>
      </c>
      <c r="B285" t="s">
        <v>832</v>
      </c>
      <c r="C285" t="s">
        <v>14</v>
      </c>
      <c r="D285" t="s">
        <v>13</v>
      </c>
      <c r="E285">
        <v>330</v>
      </c>
      <c r="F285" t="s">
        <v>12</v>
      </c>
      <c r="G285">
        <v>330</v>
      </c>
      <c r="H285" t="s">
        <v>11</v>
      </c>
      <c r="I285">
        <v>4.5</v>
      </c>
      <c r="J285">
        <v>1.5</v>
      </c>
      <c r="K285">
        <v>1.4850000000000001</v>
      </c>
      <c r="L285">
        <v>0.45</v>
      </c>
    </row>
    <row r="286" spans="1:12" x14ac:dyDescent="0.25">
      <c r="A286" t="s">
        <v>831</v>
      </c>
      <c r="B286" t="s">
        <v>829</v>
      </c>
      <c r="C286" t="s">
        <v>14</v>
      </c>
      <c r="D286" t="s">
        <v>24</v>
      </c>
      <c r="E286">
        <v>1</v>
      </c>
      <c r="F286" t="s">
        <v>20</v>
      </c>
      <c r="G286">
        <v>568</v>
      </c>
      <c r="H286" t="s">
        <v>19</v>
      </c>
      <c r="I286">
        <v>4</v>
      </c>
      <c r="J286">
        <v>2.2999999999999998</v>
      </c>
      <c r="K286">
        <v>2.2719999999999998</v>
      </c>
      <c r="L286">
        <v>0.4</v>
      </c>
    </row>
    <row r="287" spans="1:12" x14ac:dyDescent="0.25">
      <c r="A287" t="s">
        <v>830</v>
      </c>
      <c r="B287" t="s">
        <v>829</v>
      </c>
      <c r="C287" t="s">
        <v>14</v>
      </c>
      <c r="D287" t="s">
        <v>313</v>
      </c>
      <c r="E287">
        <v>275</v>
      </c>
      <c r="F287" t="s">
        <v>12</v>
      </c>
      <c r="G287">
        <v>275</v>
      </c>
      <c r="H287" t="s">
        <v>11</v>
      </c>
      <c r="I287">
        <v>3.2</v>
      </c>
      <c r="J287">
        <v>0.9</v>
      </c>
      <c r="K287">
        <v>0.88</v>
      </c>
      <c r="L287">
        <v>0.32</v>
      </c>
    </row>
    <row r="288" spans="1:12" x14ac:dyDescent="0.25">
      <c r="A288" t="s">
        <v>828</v>
      </c>
      <c r="B288" t="s">
        <v>824</v>
      </c>
      <c r="C288" t="s">
        <v>14</v>
      </c>
      <c r="D288" t="s">
        <v>94</v>
      </c>
      <c r="E288">
        <v>355</v>
      </c>
      <c r="F288" t="s">
        <v>12</v>
      </c>
      <c r="G288">
        <v>355</v>
      </c>
      <c r="H288" t="s">
        <v>11</v>
      </c>
      <c r="I288">
        <v>5.3</v>
      </c>
      <c r="J288">
        <v>1.9</v>
      </c>
      <c r="K288">
        <v>1.8815</v>
      </c>
      <c r="L288">
        <v>0.53</v>
      </c>
    </row>
    <row r="289" spans="1:12" x14ac:dyDescent="0.25">
      <c r="A289" t="s">
        <v>828</v>
      </c>
      <c r="B289" t="s">
        <v>824</v>
      </c>
      <c r="C289" t="s">
        <v>14</v>
      </c>
      <c r="D289" t="s">
        <v>94</v>
      </c>
      <c r="E289">
        <v>355</v>
      </c>
      <c r="F289" t="s">
        <v>12</v>
      </c>
      <c r="G289">
        <v>355</v>
      </c>
      <c r="H289" t="s">
        <v>26</v>
      </c>
      <c r="I289">
        <v>5.3</v>
      </c>
      <c r="J289">
        <v>1.9</v>
      </c>
      <c r="K289">
        <v>1.8815</v>
      </c>
      <c r="L289">
        <v>0.53</v>
      </c>
    </row>
    <row r="290" spans="1:12" x14ac:dyDescent="0.25">
      <c r="A290" t="s">
        <v>827</v>
      </c>
      <c r="B290" t="s">
        <v>824</v>
      </c>
      <c r="C290" t="s">
        <v>14</v>
      </c>
      <c r="D290" t="s">
        <v>13</v>
      </c>
      <c r="E290">
        <v>355</v>
      </c>
      <c r="F290" t="s">
        <v>12</v>
      </c>
      <c r="G290">
        <v>355</v>
      </c>
      <c r="H290" t="s">
        <v>26</v>
      </c>
      <c r="I290">
        <v>4.8</v>
      </c>
      <c r="J290">
        <v>1.7</v>
      </c>
      <c r="K290">
        <v>1.704</v>
      </c>
      <c r="L290">
        <v>0.48</v>
      </c>
    </row>
    <row r="291" spans="1:12" x14ac:dyDescent="0.25">
      <c r="A291" t="s">
        <v>827</v>
      </c>
      <c r="B291" t="s">
        <v>824</v>
      </c>
      <c r="C291" t="s">
        <v>14</v>
      </c>
      <c r="D291" t="s">
        <v>13</v>
      </c>
      <c r="E291">
        <v>355</v>
      </c>
      <c r="F291" t="s">
        <v>12</v>
      </c>
      <c r="G291">
        <v>355</v>
      </c>
      <c r="H291" t="s">
        <v>11</v>
      </c>
      <c r="I291">
        <v>4.9000000000000004</v>
      </c>
      <c r="J291">
        <v>1.7</v>
      </c>
      <c r="K291">
        <v>1.7395</v>
      </c>
      <c r="L291">
        <v>0.49</v>
      </c>
    </row>
    <row r="292" spans="1:12" x14ac:dyDescent="0.25">
      <c r="A292" t="s">
        <v>827</v>
      </c>
      <c r="B292" t="s">
        <v>824</v>
      </c>
      <c r="C292" t="s">
        <v>14</v>
      </c>
      <c r="D292" t="s">
        <v>13</v>
      </c>
      <c r="E292">
        <v>1</v>
      </c>
      <c r="F292" t="s">
        <v>20</v>
      </c>
      <c r="G292">
        <v>568</v>
      </c>
      <c r="H292" t="s">
        <v>19</v>
      </c>
      <c r="I292">
        <v>4.9000000000000004</v>
      </c>
      <c r="J292">
        <v>2.8</v>
      </c>
      <c r="K292">
        <v>2.7831999999999999</v>
      </c>
      <c r="L292">
        <v>0.49</v>
      </c>
    </row>
    <row r="293" spans="1:12" x14ac:dyDescent="0.25">
      <c r="A293" t="s">
        <v>826</v>
      </c>
      <c r="B293" t="s">
        <v>824</v>
      </c>
      <c r="C293" t="s">
        <v>14</v>
      </c>
      <c r="D293" t="s">
        <v>32</v>
      </c>
      <c r="E293">
        <v>355</v>
      </c>
      <c r="F293" t="s">
        <v>12</v>
      </c>
      <c r="G293">
        <v>355</v>
      </c>
      <c r="H293" t="s">
        <v>11</v>
      </c>
      <c r="I293">
        <v>6.7</v>
      </c>
      <c r="J293">
        <v>2.4</v>
      </c>
      <c r="K293">
        <v>2.3784999999999998</v>
      </c>
      <c r="L293">
        <v>0.67</v>
      </c>
    </row>
    <row r="294" spans="1:12" x14ac:dyDescent="0.25">
      <c r="A294" t="s">
        <v>826</v>
      </c>
      <c r="B294" t="s">
        <v>824</v>
      </c>
      <c r="C294" t="s">
        <v>14</v>
      </c>
      <c r="D294" t="s">
        <v>32</v>
      </c>
      <c r="E294">
        <v>355</v>
      </c>
      <c r="F294" t="s">
        <v>12</v>
      </c>
      <c r="G294">
        <v>355</v>
      </c>
      <c r="H294" t="s">
        <v>26</v>
      </c>
      <c r="I294">
        <v>6.7</v>
      </c>
      <c r="J294">
        <v>2.4</v>
      </c>
      <c r="K294">
        <v>2.3784999999999998</v>
      </c>
      <c r="L294">
        <v>0.67</v>
      </c>
    </row>
    <row r="295" spans="1:12" x14ac:dyDescent="0.25">
      <c r="A295" t="s">
        <v>826</v>
      </c>
      <c r="B295" t="s">
        <v>824</v>
      </c>
      <c r="C295" t="s">
        <v>14</v>
      </c>
      <c r="D295" t="s">
        <v>32</v>
      </c>
      <c r="E295">
        <v>1</v>
      </c>
      <c r="F295" t="s">
        <v>20</v>
      </c>
      <c r="G295">
        <v>568</v>
      </c>
      <c r="H295" t="s">
        <v>19</v>
      </c>
      <c r="I295">
        <v>6.7</v>
      </c>
      <c r="J295">
        <v>3.8</v>
      </c>
      <c r="K295">
        <v>3.8056000000000001</v>
      </c>
      <c r="L295">
        <v>0.67</v>
      </c>
    </row>
    <row r="296" spans="1:12" x14ac:dyDescent="0.25">
      <c r="A296" t="s">
        <v>825</v>
      </c>
      <c r="B296" t="s">
        <v>824</v>
      </c>
      <c r="C296" t="s">
        <v>14</v>
      </c>
      <c r="D296" t="s">
        <v>36</v>
      </c>
      <c r="E296">
        <v>355</v>
      </c>
      <c r="F296" t="s">
        <v>12</v>
      </c>
      <c r="G296">
        <v>355</v>
      </c>
      <c r="H296" t="s">
        <v>11</v>
      </c>
      <c r="I296">
        <v>5.2</v>
      </c>
      <c r="J296">
        <v>1.8</v>
      </c>
      <c r="K296">
        <v>1.8460000000000001</v>
      </c>
      <c r="L296">
        <v>0.52</v>
      </c>
    </row>
    <row r="297" spans="1:12" x14ac:dyDescent="0.25">
      <c r="A297" t="s">
        <v>825</v>
      </c>
      <c r="B297" t="s">
        <v>824</v>
      </c>
      <c r="C297" t="s">
        <v>14</v>
      </c>
      <c r="D297" t="s">
        <v>36</v>
      </c>
      <c r="E297">
        <v>1</v>
      </c>
      <c r="F297" t="s">
        <v>20</v>
      </c>
      <c r="G297">
        <v>568</v>
      </c>
      <c r="H297" t="s">
        <v>19</v>
      </c>
      <c r="I297">
        <v>5.2</v>
      </c>
      <c r="J297">
        <v>3</v>
      </c>
      <c r="K297">
        <v>2.9535999999999998</v>
      </c>
      <c r="L297">
        <v>0.52</v>
      </c>
    </row>
    <row r="298" spans="1:12" x14ac:dyDescent="0.25">
      <c r="A298" t="s">
        <v>825</v>
      </c>
      <c r="B298" t="s">
        <v>824</v>
      </c>
      <c r="C298" t="s">
        <v>14</v>
      </c>
      <c r="D298" t="s">
        <v>36</v>
      </c>
      <c r="E298">
        <v>355</v>
      </c>
      <c r="F298" t="s">
        <v>12</v>
      </c>
      <c r="G298">
        <v>355</v>
      </c>
      <c r="H298" t="s">
        <v>26</v>
      </c>
      <c r="I298">
        <v>5.7</v>
      </c>
      <c r="J298">
        <v>2</v>
      </c>
      <c r="K298">
        <v>2.0234999999999999</v>
      </c>
      <c r="L298">
        <v>0.56999999999999995</v>
      </c>
    </row>
    <row r="299" spans="1:12" x14ac:dyDescent="0.25">
      <c r="A299" t="s">
        <v>823</v>
      </c>
      <c r="B299" t="s">
        <v>822</v>
      </c>
      <c r="C299" t="s">
        <v>14</v>
      </c>
      <c r="D299" t="s">
        <v>13</v>
      </c>
      <c r="E299">
        <v>330</v>
      </c>
      <c r="F299" t="s">
        <v>12</v>
      </c>
      <c r="G299">
        <v>330</v>
      </c>
      <c r="H299" t="s">
        <v>11</v>
      </c>
      <c r="I299">
        <v>5.9</v>
      </c>
      <c r="J299">
        <v>1.9</v>
      </c>
      <c r="K299">
        <v>1.9470000000000001</v>
      </c>
      <c r="L299">
        <v>0.59</v>
      </c>
    </row>
    <row r="300" spans="1:12" x14ac:dyDescent="0.25">
      <c r="A300" t="s">
        <v>821</v>
      </c>
      <c r="B300" t="s">
        <v>815</v>
      </c>
      <c r="C300" t="s">
        <v>16</v>
      </c>
      <c r="E300">
        <v>330</v>
      </c>
      <c r="F300" t="s">
        <v>12</v>
      </c>
      <c r="G300">
        <v>330</v>
      </c>
      <c r="H300" t="s">
        <v>11</v>
      </c>
      <c r="I300">
        <v>5.2</v>
      </c>
      <c r="J300">
        <v>1.7</v>
      </c>
      <c r="K300">
        <v>1.716</v>
      </c>
      <c r="L300">
        <v>0.52</v>
      </c>
    </row>
    <row r="301" spans="1:12" x14ac:dyDescent="0.25">
      <c r="A301" t="s">
        <v>821</v>
      </c>
      <c r="B301" t="s">
        <v>815</v>
      </c>
      <c r="C301" t="s">
        <v>16</v>
      </c>
      <c r="E301">
        <v>330</v>
      </c>
      <c r="F301" t="s">
        <v>12</v>
      </c>
      <c r="G301">
        <v>330</v>
      </c>
      <c r="H301" t="s">
        <v>26</v>
      </c>
      <c r="I301">
        <v>5.2</v>
      </c>
      <c r="J301">
        <v>1.7</v>
      </c>
      <c r="K301">
        <v>1.716</v>
      </c>
      <c r="L301">
        <v>0.52</v>
      </c>
    </row>
    <row r="302" spans="1:12" x14ac:dyDescent="0.25">
      <c r="A302" t="s">
        <v>820</v>
      </c>
      <c r="B302" t="s">
        <v>815</v>
      </c>
      <c r="C302" t="s">
        <v>14</v>
      </c>
      <c r="D302" t="s">
        <v>13</v>
      </c>
      <c r="E302">
        <v>330</v>
      </c>
      <c r="F302" t="s">
        <v>12</v>
      </c>
      <c r="G302">
        <v>330</v>
      </c>
      <c r="H302" t="s">
        <v>11</v>
      </c>
      <c r="I302">
        <v>4.7</v>
      </c>
      <c r="J302">
        <v>1.6</v>
      </c>
      <c r="K302">
        <v>1.5509999999999999</v>
      </c>
      <c r="L302">
        <v>0.47</v>
      </c>
    </row>
    <row r="303" spans="1:12" x14ac:dyDescent="0.25">
      <c r="A303" t="s">
        <v>820</v>
      </c>
      <c r="B303" t="s">
        <v>815</v>
      </c>
      <c r="C303" t="s">
        <v>14</v>
      </c>
      <c r="D303" t="s">
        <v>13</v>
      </c>
      <c r="E303">
        <v>330</v>
      </c>
      <c r="F303" t="s">
        <v>12</v>
      </c>
      <c r="G303">
        <v>330</v>
      </c>
      <c r="H303" t="s">
        <v>26</v>
      </c>
      <c r="I303">
        <v>4.7</v>
      </c>
      <c r="J303">
        <v>1.6</v>
      </c>
      <c r="K303">
        <v>1.5509999999999999</v>
      </c>
      <c r="L303">
        <v>0.47</v>
      </c>
    </row>
    <row r="304" spans="1:12" x14ac:dyDescent="0.25">
      <c r="A304" t="s">
        <v>820</v>
      </c>
      <c r="B304" t="s">
        <v>815</v>
      </c>
      <c r="C304" t="s">
        <v>14</v>
      </c>
      <c r="D304" t="s">
        <v>13</v>
      </c>
      <c r="E304">
        <v>1</v>
      </c>
      <c r="F304" t="s">
        <v>20</v>
      </c>
      <c r="G304">
        <v>568</v>
      </c>
      <c r="H304" t="s">
        <v>19</v>
      </c>
      <c r="I304">
        <v>4.7</v>
      </c>
      <c r="J304">
        <v>2.7</v>
      </c>
      <c r="K304">
        <v>2.6696</v>
      </c>
      <c r="L304">
        <v>0.47</v>
      </c>
    </row>
    <row r="305" spans="1:12" x14ac:dyDescent="0.25">
      <c r="A305" t="s">
        <v>819</v>
      </c>
      <c r="B305" t="s">
        <v>815</v>
      </c>
      <c r="C305" t="s">
        <v>14</v>
      </c>
      <c r="D305" t="s">
        <v>32</v>
      </c>
      <c r="E305">
        <v>330</v>
      </c>
      <c r="F305" t="s">
        <v>12</v>
      </c>
      <c r="G305">
        <v>330</v>
      </c>
      <c r="H305" t="s">
        <v>11</v>
      </c>
      <c r="I305">
        <v>5.6</v>
      </c>
      <c r="J305">
        <v>1.8</v>
      </c>
      <c r="K305">
        <v>1.8480000000000001</v>
      </c>
      <c r="L305">
        <v>0.56000000000000005</v>
      </c>
    </row>
    <row r="306" spans="1:12" x14ac:dyDescent="0.25">
      <c r="A306" t="s">
        <v>818</v>
      </c>
      <c r="B306" t="s">
        <v>815</v>
      </c>
      <c r="C306" t="s">
        <v>14</v>
      </c>
      <c r="D306" t="s">
        <v>30</v>
      </c>
      <c r="E306">
        <v>330</v>
      </c>
      <c r="F306" t="s">
        <v>12</v>
      </c>
      <c r="G306">
        <v>330</v>
      </c>
      <c r="H306" t="s">
        <v>11</v>
      </c>
      <c r="I306">
        <v>5</v>
      </c>
      <c r="J306">
        <v>1.7</v>
      </c>
      <c r="K306">
        <v>1.65</v>
      </c>
      <c r="L306">
        <v>0.5</v>
      </c>
    </row>
    <row r="307" spans="1:12" x14ac:dyDescent="0.25">
      <c r="A307" t="s">
        <v>816</v>
      </c>
      <c r="B307" t="s">
        <v>817</v>
      </c>
      <c r="C307" t="s">
        <v>14</v>
      </c>
      <c r="D307" t="s">
        <v>32</v>
      </c>
      <c r="E307">
        <v>330</v>
      </c>
      <c r="F307" t="s">
        <v>12</v>
      </c>
      <c r="G307">
        <v>330</v>
      </c>
      <c r="H307" t="s">
        <v>11</v>
      </c>
      <c r="I307">
        <v>4.4000000000000004</v>
      </c>
      <c r="J307">
        <v>1.5</v>
      </c>
      <c r="K307">
        <v>1.452</v>
      </c>
      <c r="L307">
        <v>0.44</v>
      </c>
    </row>
    <row r="308" spans="1:12" x14ac:dyDescent="0.25">
      <c r="A308" t="s">
        <v>816</v>
      </c>
      <c r="B308" t="s">
        <v>815</v>
      </c>
      <c r="C308" t="s">
        <v>14</v>
      </c>
      <c r="D308" t="s">
        <v>32</v>
      </c>
      <c r="E308">
        <v>330</v>
      </c>
      <c r="F308" t="s">
        <v>12</v>
      </c>
      <c r="G308">
        <v>330</v>
      </c>
      <c r="H308" t="s">
        <v>26</v>
      </c>
      <c r="I308">
        <v>4.4000000000000004</v>
      </c>
      <c r="J308">
        <v>1.5</v>
      </c>
      <c r="K308">
        <v>1.452</v>
      </c>
      <c r="L308">
        <v>0.44</v>
      </c>
    </row>
    <row r="309" spans="1:12" x14ac:dyDescent="0.25">
      <c r="A309" t="s">
        <v>816</v>
      </c>
      <c r="B309" t="s">
        <v>815</v>
      </c>
      <c r="C309" t="s">
        <v>14</v>
      </c>
      <c r="D309" t="s">
        <v>32</v>
      </c>
      <c r="E309">
        <v>1</v>
      </c>
      <c r="F309" t="s">
        <v>20</v>
      </c>
      <c r="G309">
        <v>568</v>
      </c>
      <c r="H309" t="s">
        <v>19</v>
      </c>
      <c r="I309">
        <v>4.5999999999999996</v>
      </c>
      <c r="J309">
        <v>2.6</v>
      </c>
      <c r="K309">
        <v>2.6128</v>
      </c>
      <c r="L309">
        <v>0.46</v>
      </c>
    </row>
    <row r="310" spans="1:12" x14ac:dyDescent="0.25">
      <c r="A310" t="s">
        <v>814</v>
      </c>
      <c r="B310" t="s">
        <v>813</v>
      </c>
      <c r="C310" t="s">
        <v>14</v>
      </c>
      <c r="D310" t="s">
        <v>14</v>
      </c>
      <c r="E310">
        <v>1</v>
      </c>
      <c r="F310" t="s">
        <v>20</v>
      </c>
      <c r="G310">
        <v>568</v>
      </c>
      <c r="H310" t="s">
        <v>19</v>
      </c>
      <c r="I310">
        <v>3.8</v>
      </c>
      <c r="J310">
        <v>2.2000000000000002</v>
      </c>
      <c r="K310">
        <v>2.1583999999999999</v>
      </c>
      <c r="L310">
        <v>0.38</v>
      </c>
    </row>
    <row r="311" spans="1:12" x14ac:dyDescent="0.25">
      <c r="A311" t="s">
        <v>812</v>
      </c>
      <c r="B311" t="s">
        <v>618</v>
      </c>
      <c r="C311" t="s">
        <v>14</v>
      </c>
      <c r="D311" t="s">
        <v>13</v>
      </c>
      <c r="E311">
        <v>330</v>
      </c>
      <c r="F311" t="s">
        <v>12</v>
      </c>
      <c r="G311">
        <v>330</v>
      </c>
      <c r="H311" t="s">
        <v>11</v>
      </c>
      <c r="I311">
        <v>5.4</v>
      </c>
      <c r="J311">
        <v>1.8</v>
      </c>
      <c r="K311">
        <v>1.782</v>
      </c>
      <c r="L311">
        <v>0.54</v>
      </c>
    </row>
    <row r="312" spans="1:12" x14ac:dyDescent="0.25">
      <c r="A312" t="s">
        <v>812</v>
      </c>
      <c r="B312" t="s">
        <v>618</v>
      </c>
      <c r="C312" t="s">
        <v>14</v>
      </c>
      <c r="D312" t="s">
        <v>13</v>
      </c>
      <c r="E312">
        <v>330</v>
      </c>
      <c r="F312" t="s">
        <v>12</v>
      </c>
      <c r="G312">
        <v>330</v>
      </c>
      <c r="H312" t="s">
        <v>26</v>
      </c>
      <c r="I312">
        <v>5.4</v>
      </c>
      <c r="J312">
        <v>1.8</v>
      </c>
      <c r="K312">
        <v>1.782</v>
      </c>
      <c r="L312">
        <v>0.54</v>
      </c>
    </row>
    <row r="313" spans="1:12" x14ac:dyDescent="0.25">
      <c r="A313" t="s">
        <v>811</v>
      </c>
      <c r="B313" t="s">
        <v>618</v>
      </c>
      <c r="C313" t="s">
        <v>14</v>
      </c>
      <c r="E313">
        <v>330</v>
      </c>
      <c r="F313" t="s">
        <v>12</v>
      </c>
      <c r="G313">
        <v>330</v>
      </c>
      <c r="H313" t="s">
        <v>11</v>
      </c>
      <c r="I313">
        <v>7.2</v>
      </c>
      <c r="J313">
        <v>2.4</v>
      </c>
      <c r="K313">
        <v>2.3759999999999999</v>
      </c>
      <c r="L313">
        <v>0.72</v>
      </c>
    </row>
    <row r="314" spans="1:12" x14ac:dyDescent="0.25">
      <c r="A314" t="s">
        <v>810</v>
      </c>
      <c r="B314" t="s">
        <v>807</v>
      </c>
      <c r="C314" t="s">
        <v>14</v>
      </c>
      <c r="D314" t="s">
        <v>94</v>
      </c>
      <c r="E314">
        <v>330</v>
      </c>
      <c r="F314" t="s">
        <v>12</v>
      </c>
      <c r="G314">
        <v>330</v>
      </c>
      <c r="H314" t="s">
        <v>11</v>
      </c>
      <c r="I314">
        <v>6.1</v>
      </c>
      <c r="J314">
        <v>2</v>
      </c>
      <c r="K314">
        <v>2.0129999999999999</v>
      </c>
      <c r="L314">
        <v>0.61</v>
      </c>
    </row>
    <row r="315" spans="1:12" x14ac:dyDescent="0.25">
      <c r="A315" t="s">
        <v>809</v>
      </c>
      <c r="B315" t="s">
        <v>807</v>
      </c>
      <c r="C315" t="s">
        <v>14</v>
      </c>
      <c r="D315" t="s">
        <v>27</v>
      </c>
      <c r="E315">
        <v>330</v>
      </c>
      <c r="F315" t="s">
        <v>12</v>
      </c>
      <c r="G315">
        <v>330</v>
      </c>
      <c r="H315" t="s">
        <v>11</v>
      </c>
      <c r="I315">
        <v>5.4</v>
      </c>
      <c r="J315">
        <v>1.8</v>
      </c>
      <c r="K315">
        <v>1.782</v>
      </c>
      <c r="L315">
        <v>0.54</v>
      </c>
    </row>
    <row r="316" spans="1:12" x14ac:dyDescent="0.25">
      <c r="A316" t="s">
        <v>808</v>
      </c>
      <c r="B316" t="s">
        <v>807</v>
      </c>
      <c r="C316" t="s">
        <v>14</v>
      </c>
      <c r="D316" t="s">
        <v>32</v>
      </c>
      <c r="E316">
        <v>330</v>
      </c>
      <c r="F316" t="s">
        <v>12</v>
      </c>
      <c r="G316">
        <v>330</v>
      </c>
      <c r="H316" t="s">
        <v>11</v>
      </c>
      <c r="I316">
        <v>6.8</v>
      </c>
      <c r="J316">
        <v>2.2000000000000002</v>
      </c>
      <c r="K316">
        <v>2.2440000000000002</v>
      </c>
      <c r="L316">
        <v>0.68</v>
      </c>
    </row>
    <row r="317" spans="1:12" x14ac:dyDescent="0.25">
      <c r="A317" t="s">
        <v>806</v>
      </c>
      <c r="B317" t="s">
        <v>518</v>
      </c>
      <c r="C317" t="s">
        <v>14</v>
      </c>
      <c r="D317" t="s">
        <v>13</v>
      </c>
      <c r="E317">
        <v>1</v>
      </c>
      <c r="F317" t="s">
        <v>20</v>
      </c>
      <c r="G317">
        <v>568</v>
      </c>
      <c r="H317" t="s">
        <v>19</v>
      </c>
      <c r="I317">
        <v>4.0999999999999996</v>
      </c>
      <c r="J317">
        <v>2.2999999999999998</v>
      </c>
      <c r="K317">
        <v>2.3288000000000002</v>
      </c>
      <c r="L317">
        <v>0.41</v>
      </c>
    </row>
    <row r="318" spans="1:12" x14ac:dyDescent="0.25">
      <c r="A318" t="s">
        <v>805</v>
      </c>
      <c r="B318" t="s">
        <v>518</v>
      </c>
      <c r="C318" t="s">
        <v>14</v>
      </c>
      <c r="D318" t="s">
        <v>13</v>
      </c>
      <c r="E318">
        <v>500</v>
      </c>
      <c r="F318" t="s">
        <v>12</v>
      </c>
      <c r="G318">
        <v>500</v>
      </c>
      <c r="H318" t="s">
        <v>11</v>
      </c>
      <c r="I318">
        <v>4.0999999999999996</v>
      </c>
      <c r="J318">
        <v>2.1</v>
      </c>
      <c r="K318">
        <v>2.0499999999999998</v>
      </c>
      <c r="L318">
        <v>0.41</v>
      </c>
    </row>
    <row r="319" spans="1:12" x14ac:dyDescent="0.25">
      <c r="A319" t="s">
        <v>802</v>
      </c>
      <c r="B319" t="s">
        <v>802</v>
      </c>
      <c r="C319" t="s">
        <v>14</v>
      </c>
      <c r="D319" t="s">
        <v>13</v>
      </c>
      <c r="E319">
        <v>330</v>
      </c>
      <c r="F319" t="s">
        <v>12</v>
      </c>
      <c r="G319">
        <v>330</v>
      </c>
      <c r="H319" t="s">
        <v>11</v>
      </c>
      <c r="I319">
        <v>5.9</v>
      </c>
      <c r="J319">
        <v>1.9</v>
      </c>
      <c r="K319">
        <v>1.9470000000000001</v>
      </c>
      <c r="L319">
        <v>0.59</v>
      </c>
    </row>
    <row r="320" spans="1:12" x14ac:dyDescent="0.25">
      <c r="A320" t="s">
        <v>802</v>
      </c>
      <c r="B320" t="s">
        <v>802</v>
      </c>
      <c r="C320" t="s">
        <v>14</v>
      </c>
      <c r="D320" t="s">
        <v>13</v>
      </c>
      <c r="E320">
        <v>330</v>
      </c>
      <c r="F320" t="s">
        <v>12</v>
      </c>
      <c r="G320">
        <v>330</v>
      </c>
      <c r="H320" t="s">
        <v>26</v>
      </c>
      <c r="I320">
        <v>5.9</v>
      </c>
      <c r="J320">
        <v>1.9</v>
      </c>
      <c r="K320">
        <v>1.9470000000000001</v>
      </c>
      <c r="L320">
        <v>0.59</v>
      </c>
    </row>
    <row r="321" spans="1:12" x14ac:dyDescent="0.25">
      <c r="A321" t="s">
        <v>804</v>
      </c>
      <c r="B321" t="s">
        <v>802</v>
      </c>
      <c r="C321" t="s">
        <v>14</v>
      </c>
      <c r="D321" t="s">
        <v>13</v>
      </c>
      <c r="E321">
        <v>250</v>
      </c>
      <c r="F321" t="s">
        <v>12</v>
      </c>
      <c r="G321">
        <v>250</v>
      </c>
      <c r="H321" t="s">
        <v>11</v>
      </c>
      <c r="I321">
        <v>7</v>
      </c>
      <c r="J321">
        <v>1.8</v>
      </c>
      <c r="K321">
        <v>1.75</v>
      </c>
      <c r="L321">
        <v>0.7</v>
      </c>
    </row>
    <row r="322" spans="1:12" x14ac:dyDescent="0.25">
      <c r="A322" t="s">
        <v>803</v>
      </c>
      <c r="B322" t="s">
        <v>802</v>
      </c>
      <c r="C322" t="s">
        <v>14</v>
      </c>
      <c r="D322" t="s">
        <v>13</v>
      </c>
      <c r="E322">
        <v>330</v>
      </c>
      <c r="F322" t="s">
        <v>12</v>
      </c>
      <c r="G322">
        <v>330</v>
      </c>
      <c r="H322" t="s">
        <v>11</v>
      </c>
      <c r="I322">
        <v>5.9</v>
      </c>
      <c r="J322">
        <v>1.9</v>
      </c>
      <c r="K322">
        <v>1.9470000000000001</v>
      </c>
      <c r="L322">
        <v>0.59</v>
      </c>
    </row>
    <row r="323" spans="1:12" x14ac:dyDescent="0.25">
      <c r="A323" t="s">
        <v>800</v>
      </c>
      <c r="B323" t="s">
        <v>799</v>
      </c>
      <c r="C323" t="s">
        <v>14</v>
      </c>
      <c r="D323" t="s">
        <v>14</v>
      </c>
      <c r="E323">
        <v>1</v>
      </c>
      <c r="F323" t="s">
        <v>20</v>
      </c>
      <c r="G323">
        <v>568</v>
      </c>
      <c r="H323" t="s">
        <v>19</v>
      </c>
      <c r="I323">
        <v>3.8</v>
      </c>
      <c r="J323">
        <v>2.2000000000000002</v>
      </c>
      <c r="K323">
        <v>2.1583999999999999</v>
      </c>
      <c r="L323">
        <v>0.38</v>
      </c>
    </row>
    <row r="324" spans="1:12" x14ac:dyDescent="0.25">
      <c r="A324" t="s">
        <v>800</v>
      </c>
      <c r="B324" t="s">
        <v>801</v>
      </c>
      <c r="C324" t="s">
        <v>14</v>
      </c>
      <c r="D324" t="s">
        <v>32</v>
      </c>
      <c r="E324">
        <v>500</v>
      </c>
      <c r="F324" t="s">
        <v>12</v>
      </c>
      <c r="G324">
        <v>500</v>
      </c>
      <c r="H324" t="s">
        <v>11</v>
      </c>
      <c r="I324">
        <v>4.4000000000000004</v>
      </c>
      <c r="J324">
        <v>2.2000000000000002</v>
      </c>
      <c r="K324">
        <v>2.2000000000000002</v>
      </c>
      <c r="L324">
        <v>0.44</v>
      </c>
    </row>
    <row r="325" spans="1:12" x14ac:dyDescent="0.25">
      <c r="A325" t="s">
        <v>798</v>
      </c>
      <c r="B325" t="s">
        <v>798</v>
      </c>
      <c r="C325" t="s">
        <v>14</v>
      </c>
      <c r="D325" t="s">
        <v>13</v>
      </c>
      <c r="E325">
        <v>355</v>
      </c>
      <c r="F325" t="s">
        <v>12</v>
      </c>
      <c r="G325">
        <v>355</v>
      </c>
      <c r="H325" t="s">
        <v>11</v>
      </c>
      <c r="I325">
        <v>4.5</v>
      </c>
      <c r="J325">
        <v>1.6</v>
      </c>
      <c r="K325">
        <v>1.5974999999999999</v>
      </c>
      <c r="L325">
        <v>0.45</v>
      </c>
    </row>
    <row r="326" spans="1:12" x14ac:dyDescent="0.25">
      <c r="A326" t="s">
        <v>797</v>
      </c>
      <c r="B326" t="s">
        <v>280</v>
      </c>
      <c r="C326" t="s">
        <v>14</v>
      </c>
      <c r="D326" t="s">
        <v>94</v>
      </c>
      <c r="E326">
        <v>1</v>
      </c>
      <c r="F326" t="s">
        <v>20</v>
      </c>
      <c r="G326">
        <v>568</v>
      </c>
      <c r="H326" t="s">
        <v>19</v>
      </c>
      <c r="I326">
        <v>4</v>
      </c>
      <c r="J326">
        <v>2.2999999999999998</v>
      </c>
      <c r="K326">
        <v>2.2719999999999998</v>
      </c>
      <c r="L326">
        <v>0.4</v>
      </c>
    </row>
    <row r="327" spans="1:12" x14ac:dyDescent="0.25">
      <c r="A327" t="s">
        <v>797</v>
      </c>
      <c r="B327" t="s">
        <v>280</v>
      </c>
      <c r="C327" t="s">
        <v>14</v>
      </c>
      <c r="D327" t="s">
        <v>94</v>
      </c>
      <c r="E327">
        <v>500</v>
      </c>
      <c r="F327" t="s">
        <v>12</v>
      </c>
      <c r="G327">
        <v>500</v>
      </c>
      <c r="H327" t="s">
        <v>11</v>
      </c>
      <c r="I327">
        <v>4.3</v>
      </c>
      <c r="J327">
        <v>2.2000000000000002</v>
      </c>
      <c r="K327">
        <v>2.15</v>
      </c>
      <c r="L327">
        <v>0.43</v>
      </c>
    </row>
    <row r="328" spans="1:12" x14ac:dyDescent="0.25">
      <c r="A328" t="s">
        <v>796</v>
      </c>
      <c r="B328" t="s">
        <v>795</v>
      </c>
      <c r="C328" t="s">
        <v>16</v>
      </c>
      <c r="E328">
        <v>1</v>
      </c>
      <c r="F328" t="s">
        <v>20</v>
      </c>
      <c r="G328">
        <v>568</v>
      </c>
      <c r="H328" t="s">
        <v>19</v>
      </c>
      <c r="I328">
        <v>5</v>
      </c>
      <c r="J328">
        <v>2.8</v>
      </c>
      <c r="K328">
        <v>2.84</v>
      </c>
      <c r="L328">
        <v>0.5</v>
      </c>
    </row>
    <row r="329" spans="1:12" x14ac:dyDescent="0.25">
      <c r="A329" t="s">
        <v>794</v>
      </c>
      <c r="B329" t="s">
        <v>786</v>
      </c>
      <c r="C329" t="s">
        <v>14</v>
      </c>
      <c r="D329" t="s">
        <v>32</v>
      </c>
      <c r="E329">
        <v>500</v>
      </c>
      <c r="F329" t="s">
        <v>12</v>
      </c>
      <c r="G329">
        <v>500</v>
      </c>
      <c r="H329" t="s">
        <v>11</v>
      </c>
      <c r="I329">
        <v>5</v>
      </c>
      <c r="J329">
        <v>2.5</v>
      </c>
      <c r="K329">
        <v>2.5</v>
      </c>
      <c r="L329">
        <v>0.5</v>
      </c>
    </row>
    <row r="330" spans="1:12" x14ac:dyDescent="0.25">
      <c r="A330" t="s">
        <v>793</v>
      </c>
      <c r="B330" t="s">
        <v>786</v>
      </c>
      <c r="C330" t="s">
        <v>14</v>
      </c>
      <c r="D330" t="s">
        <v>13</v>
      </c>
      <c r="E330">
        <v>500</v>
      </c>
      <c r="F330" t="s">
        <v>12</v>
      </c>
      <c r="G330">
        <v>500</v>
      </c>
      <c r="H330" t="s">
        <v>11</v>
      </c>
      <c r="I330">
        <v>4.4000000000000004</v>
      </c>
      <c r="J330">
        <v>2.2000000000000002</v>
      </c>
      <c r="K330">
        <v>2.2000000000000002</v>
      </c>
      <c r="L330">
        <v>0.44</v>
      </c>
    </row>
    <row r="331" spans="1:12" x14ac:dyDescent="0.25">
      <c r="A331" t="s">
        <v>793</v>
      </c>
      <c r="B331" t="s">
        <v>786</v>
      </c>
      <c r="C331" t="s">
        <v>14</v>
      </c>
      <c r="D331" t="s">
        <v>13</v>
      </c>
      <c r="E331">
        <v>1</v>
      </c>
      <c r="F331" t="s">
        <v>20</v>
      </c>
      <c r="G331">
        <v>568</v>
      </c>
      <c r="H331" t="s">
        <v>19</v>
      </c>
      <c r="I331">
        <v>4.4000000000000004</v>
      </c>
      <c r="J331">
        <v>2.5</v>
      </c>
      <c r="K331">
        <v>2.4992000000000001</v>
      </c>
      <c r="L331">
        <v>0.44</v>
      </c>
    </row>
    <row r="332" spans="1:12" x14ac:dyDescent="0.25">
      <c r="A332" t="s">
        <v>792</v>
      </c>
      <c r="B332" t="s">
        <v>786</v>
      </c>
      <c r="C332" t="s">
        <v>14</v>
      </c>
      <c r="D332" t="s">
        <v>32</v>
      </c>
      <c r="E332">
        <v>330</v>
      </c>
      <c r="F332" t="s">
        <v>12</v>
      </c>
      <c r="G332">
        <v>330</v>
      </c>
      <c r="H332" t="s">
        <v>26</v>
      </c>
      <c r="I332">
        <v>5.9</v>
      </c>
      <c r="J332">
        <v>1.9</v>
      </c>
      <c r="K332">
        <v>1.9470000000000001</v>
      </c>
      <c r="L332">
        <v>0.59</v>
      </c>
    </row>
    <row r="333" spans="1:12" x14ac:dyDescent="0.25">
      <c r="A333" t="s">
        <v>791</v>
      </c>
      <c r="B333" t="s">
        <v>786</v>
      </c>
      <c r="C333" t="s">
        <v>14</v>
      </c>
      <c r="D333" t="s">
        <v>32</v>
      </c>
      <c r="E333">
        <v>330</v>
      </c>
      <c r="F333" t="s">
        <v>12</v>
      </c>
      <c r="G333">
        <v>330</v>
      </c>
      <c r="H333" t="s">
        <v>26</v>
      </c>
      <c r="I333">
        <v>6.9</v>
      </c>
      <c r="J333">
        <v>2.2999999999999998</v>
      </c>
      <c r="K333">
        <v>2.2770000000000001</v>
      </c>
      <c r="L333">
        <v>0.69</v>
      </c>
    </row>
    <row r="334" spans="1:12" x14ac:dyDescent="0.25">
      <c r="A334" t="s">
        <v>790</v>
      </c>
      <c r="B334" t="s">
        <v>786</v>
      </c>
      <c r="C334" t="s">
        <v>14</v>
      </c>
      <c r="D334" t="s">
        <v>36</v>
      </c>
      <c r="E334">
        <v>330</v>
      </c>
      <c r="F334" t="s">
        <v>12</v>
      </c>
      <c r="G334">
        <v>330</v>
      </c>
      <c r="H334" t="s">
        <v>26</v>
      </c>
      <c r="I334">
        <v>5.0999999999999996</v>
      </c>
      <c r="J334">
        <v>1.7</v>
      </c>
      <c r="K334">
        <v>1.6830000000000001</v>
      </c>
      <c r="L334">
        <v>0.51</v>
      </c>
    </row>
    <row r="335" spans="1:12" x14ac:dyDescent="0.25">
      <c r="A335" t="s">
        <v>789</v>
      </c>
      <c r="B335" t="s">
        <v>786</v>
      </c>
      <c r="C335" t="s">
        <v>14</v>
      </c>
      <c r="D335" t="s">
        <v>32</v>
      </c>
      <c r="E335">
        <v>500</v>
      </c>
      <c r="F335" t="s">
        <v>12</v>
      </c>
      <c r="G335">
        <v>500</v>
      </c>
      <c r="H335" t="s">
        <v>11</v>
      </c>
      <c r="I335">
        <v>5.5</v>
      </c>
      <c r="J335">
        <v>2.8</v>
      </c>
      <c r="K335">
        <v>2.75</v>
      </c>
      <c r="L335">
        <v>0.55000000000000004</v>
      </c>
    </row>
    <row r="336" spans="1:12" x14ac:dyDescent="0.25">
      <c r="A336" t="s">
        <v>788</v>
      </c>
      <c r="B336" t="s">
        <v>786</v>
      </c>
      <c r="C336" t="s">
        <v>14</v>
      </c>
      <c r="D336" t="s">
        <v>21</v>
      </c>
      <c r="E336">
        <v>330</v>
      </c>
      <c r="F336" t="s">
        <v>12</v>
      </c>
      <c r="G336">
        <v>330</v>
      </c>
      <c r="H336" t="s">
        <v>26</v>
      </c>
      <c r="I336">
        <v>6</v>
      </c>
      <c r="J336">
        <v>2</v>
      </c>
      <c r="K336">
        <v>1.98</v>
      </c>
      <c r="L336">
        <v>0.6</v>
      </c>
    </row>
    <row r="337" spans="1:12" x14ac:dyDescent="0.25">
      <c r="A337" t="s">
        <v>787</v>
      </c>
      <c r="B337" t="s">
        <v>786</v>
      </c>
      <c r="C337" t="s">
        <v>14</v>
      </c>
      <c r="D337" t="s">
        <v>63</v>
      </c>
      <c r="E337">
        <v>500</v>
      </c>
      <c r="F337" t="s">
        <v>12</v>
      </c>
      <c r="G337">
        <v>500</v>
      </c>
      <c r="H337" t="s">
        <v>11</v>
      </c>
      <c r="I337">
        <v>4.7</v>
      </c>
      <c r="J337">
        <v>2.4</v>
      </c>
      <c r="K337">
        <v>2.35</v>
      </c>
      <c r="L337">
        <v>0.47</v>
      </c>
    </row>
    <row r="338" spans="1:12" x14ac:dyDescent="0.25">
      <c r="A338" t="s">
        <v>785</v>
      </c>
      <c r="B338" t="s">
        <v>783</v>
      </c>
      <c r="C338" t="s">
        <v>14</v>
      </c>
      <c r="D338" t="s">
        <v>90</v>
      </c>
      <c r="E338">
        <v>1</v>
      </c>
      <c r="F338" t="s">
        <v>20</v>
      </c>
      <c r="G338">
        <v>568</v>
      </c>
      <c r="H338" t="s">
        <v>19</v>
      </c>
      <c r="I338">
        <v>6.8</v>
      </c>
      <c r="J338">
        <v>3.9</v>
      </c>
      <c r="K338">
        <v>3.8624000000000001</v>
      </c>
      <c r="L338">
        <v>0.68</v>
      </c>
    </row>
    <row r="339" spans="1:12" x14ac:dyDescent="0.25">
      <c r="A339" t="s">
        <v>785</v>
      </c>
      <c r="B339" t="s">
        <v>783</v>
      </c>
      <c r="C339" t="s">
        <v>14</v>
      </c>
      <c r="D339" t="s">
        <v>90</v>
      </c>
      <c r="E339">
        <v>33</v>
      </c>
      <c r="F339" t="s">
        <v>291</v>
      </c>
      <c r="G339">
        <v>330</v>
      </c>
      <c r="H339" t="s">
        <v>11</v>
      </c>
      <c r="I339">
        <v>8.5</v>
      </c>
      <c r="J339">
        <v>2.8</v>
      </c>
      <c r="K339">
        <v>2.8050000000000002</v>
      </c>
      <c r="L339">
        <v>0.85</v>
      </c>
    </row>
    <row r="340" spans="1:12" x14ac:dyDescent="0.25">
      <c r="A340" t="s">
        <v>784</v>
      </c>
      <c r="B340" t="s">
        <v>783</v>
      </c>
      <c r="C340" t="s">
        <v>14</v>
      </c>
      <c r="D340" t="s">
        <v>13</v>
      </c>
      <c r="E340">
        <v>330</v>
      </c>
      <c r="F340" t="s">
        <v>12</v>
      </c>
      <c r="G340">
        <v>330</v>
      </c>
      <c r="H340" t="s">
        <v>11</v>
      </c>
      <c r="I340">
        <v>9.5</v>
      </c>
      <c r="J340">
        <v>3.1</v>
      </c>
      <c r="K340">
        <v>3.1349999999999998</v>
      </c>
      <c r="L340">
        <v>0.95</v>
      </c>
    </row>
    <row r="341" spans="1:12" x14ac:dyDescent="0.25">
      <c r="A341" t="s">
        <v>782</v>
      </c>
      <c r="B341" t="s">
        <v>535</v>
      </c>
      <c r="C341" t="s">
        <v>14</v>
      </c>
      <c r="D341" t="s">
        <v>13</v>
      </c>
      <c r="E341">
        <v>1</v>
      </c>
      <c r="F341" t="s">
        <v>20</v>
      </c>
      <c r="G341">
        <v>568</v>
      </c>
      <c r="H341" t="s">
        <v>19</v>
      </c>
      <c r="I341">
        <v>4.8</v>
      </c>
      <c r="J341">
        <v>2.7</v>
      </c>
      <c r="K341">
        <v>2.7263999999999999</v>
      </c>
      <c r="L341">
        <v>0.48</v>
      </c>
    </row>
    <row r="342" spans="1:12" x14ac:dyDescent="0.25">
      <c r="A342" t="s">
        <v>781</v>
      </c>
      <c r="B342" t="s">
        <v>779</v>
      </c>
      <c r="C342" t="s">
        <v>14</v>
      </c>
      <c r="D342" t="s">
        <v>36</v>
      </c>
      <c r="E342">
        <v>330</v>
      </c>
      <c r="F342" t="s">
        <v>12</v>
      </c>
      <c r="G342">
        <v>330</v>
      </c>
      <c r="H342" t="s">
        <v>11</v>
      </c>
      <c r="I342">
        <v>5.6</v>
      </c>
      <c r="J342">
        <v>1.8</v>
      </c>
      <c r="K342">
        <v>1.8480000000000001</v>
      </c>
      <c r="L342">
        <v>0.56000000000000005</v>
      </c>
    </row>
    <row r="343" spans="1:12" x14ac:dyDescent="0.25">
      <c r="A343" t="s">
        <v>780</v>
      </c>
      <c r="B343" t="s">
        <v>779</v>
      </c>
      <c r="C343" t="s">
        <v>14</v>
      </c>
      <c r="D343" t="s">
        <v>27</v>
      </c>
      <c r="E343">
        <v>330</v>
      </c>
      <c r="F343" t="s">
        <v>12</v>
      </c>
      <c r="G343">
        <v>330</v>
      </c>
      <c r="H343" t="s">
        <v>11</v>
      </c>
      <c r="I343">
        <v>5.2</v>
      </c>
      <c r="J343">
        <v>1.7</v>
      </c>
      <c r="K343">
        <v>1.716</v>
      </c>
      <c r="L343">
        <v>0.52</v>
      </c>
    </row>
    <row r="344" spans="1:12" x14ac:dyDescent="0.25">
      <c r="A344" t="s">
        <v>778</v>
      </c>
      <c r="B344" t="s">
        <v>83</v>
      </c>
      <c r="C344" t="s">
        <v>14</v>
      </c>
      <c r="D344" t="s">
        <v>45</v>
      </c>
      <c r="E344">
        <v>1</v>
      </c>
      <c r="F344" t="s">
        <v>20</v>
      </c>
      <c r="G344">
        <v>568</v>
      </c>
      <c r="H344" t="s">
        <v>19</v>
      </c>
      <c r="I344">
        <v>4.5</v>
      </c>
      <c r="J344">
        <v>2.6</v>
      </c>
      <c r="K344">
        <v>2.556</v>
      </c>
      <c r="L344">
        <v>0.45</v>
      </c>
    </row>
    <row r="345" spans="1:12" x14ac:dyDescent="0.25">
      <c r="A345" t="s">
        <v>777</v>
      </c>
      <c r="B345" t="s">
        <v>774</v>
      </c>
      <c r="C345" t="s">
        <v>14</v>
      </c>
      <c r="D345" t="s">
        <v>27</v>
      </c>
      <c r="E345">
        <v>500</v>
      </c>
      <c r="F345" t="s">
        <v>12</v>
      </c>
      <c r="G345">
        <v>500</v>
      </c>
      <c r="H345" t="s">
        <v>11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t="s">
        <v>776</v>
      </c>
      <c r="B346" t="s">
        <v>774</v>
      </c>
      <c r="C346" t="s">
        <v>14</v>
      </c>
      <c r="D346" t="s">
        <v>27</v>
      </c>
      <c r="E346">
        <v>1</v>
      </c>
      <c r="F346" t="s">
        <v>20</v>
      </c>
      <c r="G346">
        <v>568</v>
      </c>
      <c r="H346" t="s">
        <v>19</v>
      </c>
      <c r="I346">
        <v>4.9000000000000004</v>
      </c>
      <c r="J346">
        <v>2.8</v>
      </c>
      <c r="K346">
        <v>2.7831999999999999</v>
      </c>
      <c r="L346">
        <v>0.49</v>
      </c>
    </row>
    <row r="347" spans="1:12" x14ac:dyDescent="0.25">
      <c r="A347" t="s">
        <v>775</v>
      </c>
      <c r="B347" t="s">
        <v>774</v>
      </c>
      <c r="C347" t="s">
        <v>14</v>
      </c>
      <c r="D347" t="s">
        <v>27</v>
      </c>
      <c r="E347">
        <v>500</v>
      </c>
      <c r="F347" t="s">
        <v>12</v>
      </c>
      <c r="G347">
        <v>500</v>
      </c>
      <c r="H347" t="s">
        <v>11</v>
      </c>
      <c r="I347">
        <v>5.3</v>
      </c>
      <c r="J347">
        <v>2.7</v>
      </c>
      <c r="K347">
        <v>2.65</v>
      </c>
      <c r="L347">
        <v>0.53</v>
      </c>
    </row>
    <row r="348" spans="1:12" x14ac:dyDescent="0.25">
      <c r="A348" t="s">
        <v>775</v>
      </c>
      <c r="B348" t="s">
        <v>774</v>
      </c>
      <c r="C348" t="s">
        <v>14</v>
      </c>
      <c r="D348" t="s">
        <v>27</v>
      </c>
      <c r="E348">
        <v>1</v>
      </c>
      <c r="F348" t="s">
        <v>20</v>
      </c>
      <c r="G348">
        <v>568</v>
      </c>
      <c r="H348" t="s">
        <v>19</v>
      </c>
      <c r="I348">
        <v>5.3</v>
      </c>
      <c r="J348">
        <v>3</v>
      </c>
      <c r="K348">
        <v>3.0104000000000002</v>
      </c>
      <c r="L348">
        <v>0.53</v>
      </c>
    </row>
    <row r="349" spans="1:12" x14ac:dyDescent="0.25">
      <c r="A349" t="s">
        <v>773</v>
      </c>
      <c r="B349" t="s">
        <v>618</v>
      </c>
      <c r="C349" t="s">
        <v>14</v>
      </c>
      <c r="D349" t="s">
        <v>13</v>
      </c>
      <c r="E349">
        <v>330</v>
      </c>
      <c r="F349" t="s">
        <v>12</v>
      </c>
      <c r="G349">
        <v>330</v>
      </c>
      <c r="H349" t="s">
        <v>11</v>
      </c>
      <c r="I349">
        <v>4.5999999999999996</v>
      </c>
      <c r="J349">
        <v>1.5</v>
      </c>
      <c r="K349">
        <v>1.518</v>
      </c>
      <c r="L349">
        <v>0.46</v>
      </c>
    </row>
    <row r="350" spans="1:12" x14ac:dyDescent="0.25">
      <c r="A350" t="s">
        <v>773</v>
      </c>
      <c r="B350" t="s">
        <v>618</v>
      </c>
      <c r="C350" t="s">
        <v>14</v>
      </c>
      <c r="D350" t="s">
        <v>13</v>
      </c>
      <c r="E350">
        <v>660</v>
      </c>
      <c r="F350" t="s">
        <v>12</v>
      </c>
      <c r="G350">
        <v>660</v>
      </c>
      <c r="H350" t="s">
        <v>11</v>
      </c>
      <c r="I350">
        <v>4.5999999999999996</v>
      </c>
      <c r="J350">
        <v>3</v>
      </c>
      <c r="K350">
        <v>3.036</v>
      </c>
      <c r="L350">
        <v>0.46</v>
      </c>
    </row>
    <row r="351" spans="1:12" x14ac:dyDescent="0.25">
      <c r="A351" t="s">
        <v>773</v>
      </c>
      <c r="B351" t="s">
        <v>618</v>
      </c>
      <c r="C351" t="s">
        <v>14</v>
      </c>
      <c r="D351" t="s">
        <v>13</v>
      </c>
      <c r="E351">
        <v>330</v>
      </c>
      <c r="F351" t="s">
        <v>12</v>
      </c>
      <c r="G351">
        <v>330</v>
      </c>
      <c r="H351" t="s">
        <v>26</v>
      </c>
      <c r="I351">
        <v>4.5999999999999996</v>
      </c>
      <c r="J351">
        <v>1.5</v>
      </c>
      <c r="K351">
        <v>1.518</v>
      </c>
      <c r="L351">
        <v>0.46</v>
      </c>
    </row>
    <row r="352" spans="1:12" x14ac:dyDescent="0.25">
      <c r="A352" t="s">
        <v>773</v>
      </c>
      <c r="B352" t="s">
        <v>618</v>
      </c>
      <c r="C352" t="s">
        <v>14</v>
      </c>
      <c r="D352" t="s">
        <v>13</v>
      </c>
      <c r="E352">
        <v>1</v>
      </c>
      <c r="F352" t="s">
        <v>20</v>
      </c>
      <c r="G352">
        <v>568</v>
      </c>
      <c r="H352" t="s">
        <v>19</v>
      </c>
      <c r="I352">
        <v>4.5999999999999996</v>
      </c>
      <c r="J352">
        <v>2.6</v>
      </c>
      <c r="K352">
        <v>2.6128</v>
      </c>
      <c r="L352">
        <v>0.46</v>
      </c>
    </row>
    <row r="353" spans="1:12" x14ac:dyDescent="0.25">
      <c r="A353" t="s">
        <v>769</v>
      </c>
      <c r="B353" t="s">
        <v>769</v>
      </c>
      <c r="C353" t="s">
        <v>14</v>
      </c>
      <c r="D353" t="s">
        <v>13</v>
      </c>
      <c r="E353">
        <v>330</v>
      </c>
      <c r="F353" t="s">
        <v>12</v>
      </c>
      <c r="G353">
        <v>330</v>
      </c>
      <c r="H353" t="s">
        <v>11</v>
      </c>
      <c r="I353">
        <v>4.7</v>
      </c>
      <c r="J353">
        <v>1.6</v>
      </c>
      <c r="K353">
        <v>1.5509999999999999</v>
      </c>
      <c r="L353">
        <v>0.47</v>
      </c>
    </row>
    <row r="354" spans="1:12" x14ac:dyDescent="0.25">
      <c r="A354" t="s">
        <v>769</v>
      </c>
      <c r="B354" t="s">
        <v>769</v>
      </c>
      <c r="C354" t="s">
        <v>14</v>
      </c>
      <c r="D354" t="s">
        <v>13</v>
      </c>
      <c r="E354">
        <v>1</v>
      </c>
      <c r="F354" t="s">
        <v>20</v>
      </c>
      <c r="G354">
        <v>568</v>
      </c>
      <c r="H354" t="s">
        <v>19</v>
      </c>
      <c r="I354">
        <v>4.7</v>
      </c>
      <c r="J354">
        <v>2.7</v>
      </c>
      <c r="K354">
        <v>2.6696</v>
      </c>
      <c r="L354">
        <v>0.47</v>
      </c>
    </row>
    <row r="355" spans="1:12" x14ac:dyDescent="0.25">
      <c r="A355" t="s">
        <v>772</v>
      </c>
      <c r="B355" t="s">
        <v>769</v>
      </c>
      <c r="C355" t="s">
        <v>14</v>
      </c>
      <c r="D355" t="s">
        <v>13</v>
      </c>
      <c r="E355">
        <v>250</v>
      </c>
      <c r="F355" t="s">
        <v>12</v>
      </c>
      <c r="G355">
        <v>250</v>
      </c>
      <c r="H355" t="s">
        <v>11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t="s">
        <v>771</v>
      </c>
      <c r="B356" t="s">
        <v>769</v>
      </c>
      <c r="C356" t="s">
        <v>14</v>
      </c>
      <c r="D356" t="s">
        <v>13</v>
      </c>
      <c r="E356">
        <v>330</v>
      </c>
      <c r="F356" t="s">
        <v>12</v>
      </c>
      <c r="G356">
        <v>330</v>
      </c>
      <c r="H356" t="s">
        <v>26</v>
      </c>
      <c r="I356">
        <v>4.7</v>
      </c>
      <c r="J356">
        <v>1.6</v>
      </c>
      <c r="K356">
        <v>1.5509999999999999</v>
      </c>
      <c r="L356">
        <v>0.47</v>
      </c>
    </row>
    <row r="357" spans="1:12" x14ac:dyDescent="0.25">
      <c r="A357" t="s">
        <v>770</v>
      </c>
      <c r="B357" t="s">
        <v>769</v>
      </c>
      <c r="C357" t="s">
        <v>14</v>
      </c>
      <c r="D357" t="s">
        <v>13</v>
      </c>
      <c r="E357">
        <v>330</v>
      </c>
      <c r="F357" t="s">
        <v>12</v>
      </c>
      <c r="G357">
        <v>330</v>
      </c>
      <c r="H357" t="s">
        <v>11</v>
      </c>
      <c r="I357">
        <v>5.5</v>
      </c>
      <c r="J357">
        <v>1.8</v>
      </c>
      <c r="K357">
        <v>1.8149999999999999</v>
      </c>
      <c r="L357">
        <v>0.55000000000000004</v>
      </c>
    </row>
    <row r="358" spans="1:12" x14ac:dyDescent="0.25">
      <c r="A358" t="s">
        <v>768</v>
      </c>
      <c r="B358" t="s">
        <v>171</v>
      </c>
      <c r="C358" t="s">
        <v>16</v>
      </c>
      <c r="D358" t="s">
        <v>767</v>
      </c>
      <c r="E358">
        <v>75</v>
      </c>
      <c r="F358" t="s">
        <v>291</v>
      </c>
      <c r="G358">
        <v>750</v>
      </c>
      <c r="H358" t="s">
        <v>11</v>
      </c>
      <c r="I358">
        <v>11.2</v>
      </c>
      <c r="J358">
        <v>8.4</v>
      </c>
      <c r="K358">
        <v>8.4</v>
      </c>
      <c r="L358">
        <v>1.1200000000000001</v>
      </c>
    </row>
    <row r="359" spans="1:12" x14ac:dyDescent="0.25">
      <c r="A359" t="s">
        <v>766</v>
      </c>
      <c r="B359" t="s">
        <v>500</v>
      </c>
      <c r="C359" t="s">
        <v>14</v>
      </c>
      <c r="D359" t="s">
        <v>63</v>
      </c>
      <c r="E359">
        <v>1</v>
      </c>
      <c r="F359" t="s">
        <v>20</v>
      </c>
      <c r="G359">
        <v>568</v>
      </c>
      <c r="H359" t="s">
        <v>19</v>
      </c>
      <c r="I359">
        <v>4.0999999999999996</v>
      </c>
      <c r="J359">
        <v>2.2999999999999998</v>
      </c>
      <c r="K359">
        <v>2.3288000000000002</v>
      </c>
      <c r="L359">
        <v>0.41</v>
      </c>
    </row>
    <row r="360" spans="1:12" x14ac:dyDescent="0.25">
      <c r="A360" t="s">
        <v>765</v>
      </c>
      <c r="B360" t="s">
        <v>764</v>
      </c>
      <c r="C360" t="s">
        <v>14</v>
      </c>
      <c r="D360" t="s">
        <v>30</v>
      </c>
      <c r="E360">
        <v>1</v>
      </c>
      <c r="F360" t="s">
        <v>20</v>
      </c>
      <c r="G360">
        <v>568</v>
      </c>
      <c r="H360" t="s">
        <v>19</v>
      </c>
      <c r="I360">
        <v>5</v>
      </c>
      <c r="J360">
        <v>2.8</v>
      </c>
      <c r="K360">
        <v>2.84</v>
      </c>
      <c r="L360">
        <v>0.5</v>
      </c>
    </row>
    <row r="361" spans="1:12" x14ac:dyDescent="0.25">
      <c r="A361" t="s">
        <v>763</v>
      </c>
      <c r="B361" t="s">
        <v>500</v>
      </c>
      <c r="C361" t="s">
        <v>14</v>
      </c>
      <c r="D361" t="s">
        <v>691</v>
      </c>
      <c r="E361">
        <v>1</v>
      </c>
      <c r="F361" t="s">
        <v>20</v>
      </c>
      <c r="G361">
        <v>568</v>
      </c>
      <c r="H361" t="s">
        <v>19</v>
      </c>
      <c r="I361">
        <v>4.5</v>
      </c>
      <c r="J361">
        <v>2.6</v>
      </c>
      <c r="K361">
        <v>2.556</v>
      </c>
      <c r="L361">
        <v>0.45</v>
      </c>
    </row>
    <row r="362" spans="1:12" x14ac:dyDescent="0.25">
      <c r="A362" t="s">
        <v>762</v>
      </c>
      <c r="B362" t="s">
        <v>761</v>
      </c>
      <c r="C362" t="s">
        <v>16</v>
      </c>
      <c r="D362" t="s">
        <v>338</v>
      </c>
      <c r="E362">
        <v>75</v>
      </c>
      <c r="F362" t="s">
        <v>291</v>
      </c>
      <c r="G362">
        <v>750</v>
      </c>
      <c r="H362" t="s">
        <v>11</v>
      </c>
      <c r="I362">
        <v>5.5</v>
      </c>
      <c r="J362">
        <v>4.0999999999999996</v>
      </c>
      <c r="K362">
        <v>4.125</v>
      </c>
      <c r="L362">
        <v>0.55000000000000004</v>
      </c>
    </row>
    <row r="363" spans="1:12" x14ac:dyDescent="0.25">
      <c r="A363" t="s">
        <v>760</v>
      </c>
      <c r="B363" t="s">
        <v>759</v>
      </c>
      <c r="C363" t="s">
        <v>14</v>
      </c>
      <c r="D363" t="s">
        <v>24</v>
      </c>
      <c r="E363">
        <v>1</v>
      </c>
      <c r="F363" t="s">
        <v>20</v>
      </c>
      <c r="G363">
        <v>568</v>
      </c>
      <c r="H363" t="s">
        <v>19</v>
      </c>
      <c r="I363">
        <v>3.3</v>
      </c>
      <c r="J363">
        <v>1.9</v>
      </c>
      <c r="K363">
        <v>1.8744000000000001</v>
      </c>
      <c r="L363">
        <v>0.33</v>
      </c>
    </row>
    <row r="364" spans="1:12" x14ac:dyDescent="0.25">
      <c r="A364" t="s">
        <v>758</v>
      </c>
      <c r="B364" t="s">
        <v>755</v>
      </c>
      <c r="C364" t="s">
        <v>14</v>
      </c>
      <c r="D364" t="s">
        <v>36</v>
      </c>
      <c r="E364">
        <v>355</v>
      </c>
      <c r="F364" t="s">
        <v>12</v>
      </c>
      <c r="G364">
        <v>355</v>
      </c>
      <c r="H364" t="s">
        <v>11</v>
      </c>
      <c r="I364">
        <v>5.5</v>
      </c>
      <c r="J364">
        <v>2</v>
      </c>
      <c r="K364">
        <v>1.9524999999999999</v>
      </c>
      <c r="L364">
        <v>0.55000000000000004</v>
      </c>
    </row>
    <row r="365" spans="1:12" x14ac:dyDescent="0.25">
      <c r="A365" t="s">
        <v>757</v>
      </c>
      <c r="B365" t="s">
        <v>755</v>
      </c>
      <c r="C365" t="s">
        <v>14</v>
      </c>
      <c r="D365" t="s">
        <v>32</v>
      </c>
      <c r="E365">
        <v>355</v>
      </c>
      <c r="F365" t="s">
        <v>12</v>
      </c>
      <c r="G365">
        <v>355</v>
      </c>
      <c r="H365" t="s">
        <v>26</v>
      </c>
      <c r="I365">
        <v>4.7</v>
      </c>
      <c r="J365">
        <v>1.7</v>
      </c>
      <c r="K365">
        <v>1.6685000000000001</v>
      </c>
      <c r="L365">
        <v>0.47</v>
      </c>
    </row>
    <row r="366" spans="1:12" x14ac:dyDescent="0.25">
      <c r="A366" t="s">
        <v>757</v>
      </c>
      <c r="B366" t="s">
        <v>755</v>
      </c>
      <c r="C366" t="s">
        <v>14</v>
      </c>
      <c r="D366" t="s">
        <v>32</v>
      </c>
      <c r="E366">
        <v>1</v>
      </c>
      <c r="F366" t="s">
        <v>20</v>
      </c>
      <c r="G366">
        <v>568</v>
      </c>
      <c r="H366" t="s">
        <v>19</v>
      </c>
      <c r="I366">
        <v>4.7</v>
      </c>
      <c r="J366">
        <v>2.7</v>
      </c>
      <c r="K366">
        <v>2.6696</v>
      </c>
      <c r="L366">
        <v>0.47</v>
      </c>
    </row>
    <row r="367" spans="1:12" x14ac:dyDescent="0.25">
      <c r="A367" t="s">
        <v>756</v>
      </c>
      <c r="B367" t="s">
        <v>755</v>
      </c>
      <c r="C367" t="s">
        <v>14</v>
      </c>
      <c r="D367" t="s">
        <v>32</v>
      </c>
      <c r="E367">
        <v>355</v>
      </c>
      <c r="F367" t="s">
        <v>12</v>
      </c>
      <c r="G367">
        <v>355</v>
      </c>
      <c r="H367" t="s">
        <v>11</v>
      </c>
      <c r="I367">
        <v>7.1</v>
      </c>
      <c r="J367">
        <v>2.5</v>
      </c>
      <c r="K367">
        <v>2.5205000000000002</v>
      </c>
      <c r="L367">
        <v>0.71</v>
      </c>
    </row>
    <row r="368" spans="1:12" x14ac:dyDescent="0.25">
      <c r="A368" t="s">
        <v>756</v>
      </c>
      <c r="B368" t="s">
        <v>755</v>
      </c>
      <c r="C368" t="s">
        <v>14</v>
      </c>
      <c r="D368" t="s">
        <v>32</v>
      </c>
      <c r="E368">
        <v>355</v>
      </c>
      <c r="F368" t="s">
        <v>12</v>
      </c>
      <c r="G368">
        <v>355</v>
      </c>
      <c r="H368" t="s">
        <v>26</v>
      </c>
      <c r="I368">
        <v>7.1</v>
      </c>
      <c r="J368">
        <v>2.5</v>
      </c>
      <c r="K368">
        <v>2.5205000000000002</v>
      </c>
      <c r="L368">
        <v>0.71</v>
      </c>
    </row>
    <row r="369" spans="1:12" x14ac:dyDescent="0.25">
      <c r="A369" t="s">
        <v>754</v>
      </c>
      <c r="B369" t="s">
        <v>753</v>
      </c>
      <c r="C369" t="s">
        <v>14</v>
      </c>
      <c r="D369" t="s">
        <v>24</v>
      </c>
      <c r="E369">
        <v>1</v>
      </c>
      <c r="F369" t="s">
        <v>20</v>
      </c>
      <c r="G369">
        <v>568</v>
      </c>
      <c r="H369" t="s">
        <v>19</v>
      </c>
      <c r="I369">
        <v>4</v>
      </c>
      <c r="J369">
        <v>2.2999999999999998</v>
      </c>
      <c r="K369">
        <v>2.2719999999999998</v>
      </c>
      <c r="L369">
        <v>0.4</v>
      </c>
    </row>
    <row r="370" spans="1:12" x14ac:dyDescent="0.25">
      <c r="A370" t="s">
        <v>752</v>
      </c>
      <c r="B370" t="s">
        <v>750</v>
      </c>
      <c r="C370" t="s">
        <v>14</v>
      </c>
      <c r="D370" t="s">
        <v>13</v>
      </c>
      <c r="E370">
        <v>300</v>
      </c>
      <c r="F370" t="s">
        <v>12</v>
      </c>
      <c r="G370">
        <v>300</v>
      </c>
      <c r="H370" t="s">
        <v>11</v>
      </c>
      <c r="I370">
        <v>4.3</v>
      </c>
      <c r="J370">
        <v>1.3</v>
      </c>
      <c r="K370">
        <v>1.29</v>
      </c>
      <c r="L370">
        <v>0.43</v>
      </c>
    </row>
    <row r="371" spans="1:12" x14ac:dyDescent="0.25">
      <c r="A371" t="s">
        <v>751</v>
      </c>
      <c r="B371" t="s">
        <v>750</v>
      </c>
      <c r="C371" t="s">
        <v>14</v>
      </c>
      <c r="D371" t="s">
        <v>13</v>
      </c>
      <c r="E371">
        <v>275</v>
      </c>
      <c r="F371" t="s">
        <v>12</v>
      </c>
      <c r="G371">
        <v>275</v>
      </c>
      <c r="H371" t="s">
        <v>11</v>
      </c>
      <c r="I371">
        <v>4</v>
      </c>
      <c r="J371">
        <v>1.1000000000000001</v>
      </c>
      <c r="K371">
        <v>1.1000000000000001</v>
      </c>
      <c r="L371">
        <v>0.4</v>
      </c>
    </row>
    <row r="372" spans="1:12" x14ac:dyDescent="0.25">
      <c r="A372" t="s">
        <v>751</v>
      </c>
      <c r="B372" t="s">
        <v>750</v>
      </c>
      <c r="C372" t="s">
        <v>14</v>
      </c>
      <c r="D372" t="s">
        <v>13</v>
      </c>
      <c r="E372">
        <v>1</v>
      </c>
      <c r="F372" t="s">
        <v>20</v>
      </c>
      <c r="G372">
        <v>568</v>
      </c>
      <c r="H372" t="s">
        <v>19</v>
      </c>
      <c r="I372">
        <v>4</v>
      </c>
      <c r="J372">
        <v>2.2999999999999998</v>
      </c>
      <c r="K372">
        <v>2.2719999999999998</v>
      </c>
      <c r="L372">
        <v>0.4</v>
      </c>
    </row>
    <row r="373" spans="1:12" x14ac:dyDescent="0.25">
      <c r="A373" t="s">
        <v>749</v>
      </c>
      <c r="B373" t="s">
        <v>748</v>
      </c>
      <c r="C373" t="s">
        <v>14</v>
      </c>
      <c r="D373" t="s">
        <v>32</v>
      </c>
      <c r="E373">
        <v>355</v>
      </c>
      <c r="F373" t="s">
        <v>12</v>
      </c>
      <c r="G373">
        <v>355</v>
      </c>
      <c r="H373" t="s">
        <v>11</v>
      </c>
      <c r="I373">
        <v>4.7</v>
      </c>
      <c r="J373">
        <v>1.7</v>
      </c>
      <c r="K373">
        <v>1.6685000000000001</v>
      </c>
      <c r="L373">
        <v>0.47</v>
      </c>
    </row>
    <row r="374" spans="1:12" x14ac:dyDescent="0.25">
      <c r="A374" t="s">
        <v>749</v>
      </c>
      <c r="B374" t="s">
        <v>748</v>
      </c>
      <c r="C374" t="s">
        <v>14</v>
      </c>
      <c r="D374" t="s">
        <v>32</v>
      </c>
      <c r="E374">
        <v>1</v>
      </c>
      <c r="F374" t="s">
        <v>20</v>
      </c>
      <c r="G374">
        <v>568</v>
      </c>
      <c r="H374" t="s">
        <v>19</v>
      </c>
      <c r="I374">
        <v>4.7</v>
      </c>
      <c r="J374">
        <v>2.7</v>
      </c>
      <c r="K374">
        <v>2.6696</v>
      </c>
      <c r="L374">
        <v>0.47</v>
      </c>
    </row>
    <row r="375" spans="1:12" x14ac:dyDescent="0.25">
      <c r="A375" t="s">
        <v>747</v>
      </c>
      <c r="B375" t="s">
        <v>739</v>
      </c>
      <c r="C375" t="s">
        <v>14</v>
      </c>
      <c r="D375" t="s">
        <v>36</v>
      </c>
      <c r="E375">
        <v>330</v>
      </c>
      <c r="F375" t="s">
        <v>12</v>
      </c>
      <c r="G375">
        <v>330</v>
      </c>
      <c r="H375" t="s">
        <v>26</v>
      </c>
      <c r="I375">
        <v>5</v>
      </c>
      <c r="J375">
        <v>1.7</v>
      </c>
      <c r="K375">
        <v>1.65</v>
      </c>
      <c r="L375">
        <v>0.5</v>
      </c>
    </row>
    <row r="376" spans="1:12" x14ac:dyDescent="0.25">
      <c r="A376" t="s">
        <v>746</v>
      </c>
      <c r="B376" t="s">
        <v>739</v>
      </c>
      <c r="C376" t="s">
        <v>14</v>
      </c>
      <c r="D376" t="s">
        <v>32</v>
      </c>
      <c r="E376">
        <v>330</v>
      </c>
      <c r="F376" t="s">
        <v>12</v>
      </c>
      <c r="G376">
        <v>330</v>
      </c>
      <c r="H376" t="s">
        <v>26</v>
      </c>
      <c r="I376">
        <v>4</v>
      </c>
      <c r="J376">
        <v>1.3</v>
      </c>
      <c r="K376">
        <v>1.32</v>
      </c>
      <c r="L376">
        <v>0.4</v>
      </c>
    </row>
    <row r="377" spans="1:12" x14ac:dyDescent="0.25">
      <c r="A377" t="s">
        <v>746</v>
      </c>
      <c r="B377" t="s">
        <v>739</v>
      </c>
      <c r="C377" t="s">
        <v>14</v>
      </c>
      <c r="D377" t="s">
        <v>32</v>
      </c>
      <c r="E377">
        <v>1</v>
      </c>
      <c r="F377" t="s">
        <v>20</v>
      </c>
      <c r="G377">
        <v>568</v>
      </c>
      <c r="H377" t="s">
        <v>19</v>
      </c>
      <c r="I377">
        <v>4</v>
      </c>
      <c r="J377">
        <v>2.2999999999999998</v>
      </c>
      <c r="K377">
        <v>2.2719999999999998</v>
      </c>
      <c r="L377">
        <v>0.4</v>
      </c>
    </row>
    <row r="378" spans="1:12" x14ac:dyDescent="0.25">
      <c r="A378" t="s">
        <v>745</v>
      </c>
      <c r="B378" t="s">
        <v>739</v>
      </c>
      <c r="C378" t="s">
        <v>14</v>
      </c>
      <c r="D378" t="s">
        <v>32</v>
      </c>
      <c r="E378">
        <v>330</v>
      </c>
      <c r="F378" t="s">
        <v>12</v>
      </c>
      <c r="G378">
        <v>330</v>
      </c>
      <c r="H378" t="s">
        <v>26</v>
      </c>
      <c r="I378">
        <v>5.9</v>
      </c>
      <c r="J378">
        <v>1.9</v>
      </c>
      <c r="K378">
        <v>1.9470000000000001</v>
      </c>
      <c r="L378">
        <v>0.59</v>
      </c>
    </row>
    <row r="379" spans="1:12" x14ac:dyDescent="0.25">
      <c r="A379" t="s">
        <v>744</v>
      </c>
      <c r="B379" t="s">
        <v>739</v>
      </c>
      <c r="C379" t="s">
        <v>14</v>
      </c>
      <c r="D379" t="s">
        <v>21</v>
      </c>
      <c r="E379">
        <v>330</v>
      </c>
      <c r="F379" t="s">
        <v>12</v>
      </c>
      <c r="G379">
        <v>330</v>
      </c>
      <c r="H379" t="s">
        <v>26</v>
      </c>
      <c r="I379">
        <v>5.0999999999999996</v>
      </c>
      <c r="J379">
        <v>1.7</v>
      </c>
      <c r="K379">
        <v>1.6830000000000001</v>
      </c>
      <c r="L379">
        <v>0.51</v>
      </c>
    </row>
    <row r="380" spans="1:12" x14ac:dyDescent="0.25">
      <c r="A380" t="s">
        <v>743</v>
      </c>
      <c r="B380" t="s">
        <v>739</v>
      </c>
      <c r="C380" t="s">
        <v>14</v>
      </c>
      <c r="D380" t="s">
        <v>13</v>
      </c>
      <c r="E380">
        <v>330</v>
      </c>
      <c r="F380" t="s">
        <v>12</v>
      </c>
      <c r="G380">
        <v>330</v>
      </c>
      <c r="H380" t="s">
        <v>26</v>
      </c>
      <c r="I380">
        <v>4.7</v>
      </c>
      <c r="J380">
        <v>1.6</v>
      </c>
      <c r="K380">
        <v>1.5509999999999999</v>
      </c>
      <c r="L380">
        <v>0.47</v>
      </c>
    </row>
    <row r="381" spans="1:12" x14ac:dyDescent="0.25">
      <c r="A381" t="s">
        <v>742</v>
      </c>
      <c r="B381" t="s">
        <v>739</v>
      </c>
      <c r="C381" t="s">
        <v>14</v>
      </c>
      <c r="D381" t="s">
        <v>13</v>
      </c>
      <c r="E381">
        <v>1</v>
      </c>
      <c r="F381" t="s">
        <v>20</v>
      </c>
      <c r="G381">
        <v>568</v>
      </c>
      <c r="H381" t="s">
        <v>19</v>
      </c>
      <c r="I381">
        <v>4.2</v>
      </c>
      <c r="J381">
        <v>2.4</v>
      </c>
      <c r="K381">
        <v>2.3856000000000002</v>
      </c>
      <c r="L381">
        <v>0.42</v>
      </c>
    </row>
    <row r="382" spans="1:12" x14ac:dyDescent="0.25">
      <c r="A382" t="s">
        <v>741</v>
      </c>
      <c r="B382" t="s">
        <v>739</v>
      </c>
      <c r="C382" t="s">
        <v>14</v>
      </c>
      <c r="D382" t="s">
        <v>32</v>
      </c>
      <c r="E382">
        <v>330</v>
      </c>
      <c r="F382" t="s">
        <v>12</v>
      </c>
      <c r="G382">
        <v>330</v>
      </c>
      <c r="H382" t="s">
        <v>26</v>
      </c>
      <c r="I382">
        <v>4.2</v>
      </c>
      <c r="J382">
        <v>1.4</v>
      </c>
      <c r="K382">
        <v>1.3859999999999999</v>
      </c>
      <c r="L382">
        <v>0.42</v>
      </c>
    </row>
    <row r="383" spans="1:12" x14ac:dyDescent="0.25">
      <c r="A383" t="s">
        <v>741</v>
      </c>
      <c r="B383" t="s">
        <v>739</v>
      </c>
      <c r="C383" t="s">
        <v>14</v>
      </c>
      <c r="D383" t="s">
        <v>32</v>
      </c>
      <c r="E383">
        <v>1</v>
      </c>
      <c r="F383" t="s">
        <v>20</v>
      </c>
      <c r="G383">
        <v>568</v>
      </c>
      <c r="H383" t="s">
        <v>19</v>
      </c>
      <c r="I383">
        <v>4.2</v>
      </c>
      <c r="J383">
        <v>2.4</v>
      </c>
      <c r="K383">
        <v>2.3856000000000002</v>
      </c>
      <c r="L383">
        <v>0.42</v>
      </c>
    </row>
    <row r="384" spans="1:12" x14ac:dyDescent="0.25">
      <c r="A384" t="s">
        <v>740</v>
      </c>
      <c r="B384" t="s">
        <v>739</v>
      </c>
      <c r="C384" t="s">
        <v>14</v>
      </c>
      <c r="D384" t="s">
        <v>32</v>
      </c>
      <c r="E384">
        <v>330</v>
      </c>
      <c r="F384" t="s">
        <v>12</v>
      </c>
      <c r="G384">
        <v>330</v>
      </c>
      <c r="H384" t="s">
        <v>26</v>
      </c>
      <c r="I384">
        <v>5.9</v>
      </c>
      <c r="J384">
        <v>1.9</v>
      </c>
      <c r="K384">
        <v>1.9470000000000001</v>
      </c>
      <c r="L384">
        <v>0.59</v>
      </c>
    </row>
    <row r="385" spans="1:12" x14ac:dyDescent="0.25">
      <c r="A385" t="s">
        <v>738</v>
      </c>
      <c r="B385" t="s">
        <v>734</v>
      </c>
      <c r="C385" t="s">
        <v>14</v>
      </c>
      <c r="D385" t="s">
        <v>32</v>
      </c>
      <c r="E385">
        <v>1</v>
      </c>
      <c r="F385" t="s">
        <v>20</v>
      </c>
      <c r="G385">
        <v>568</v>
      </c>
      <c r="H385" t="s">
        <v>19</v>
      </c>
      <c r="I385">
        <v>5.5</v>
      </c>
      <c r="J385">
        <v>3.1</v>
      </c>
      <c r="K385">
        <v>3.1240000000000001</v>
      </c>
      <c r="L385">
        <v>0.55000000000000004</v>
      </c>
    </row>
    <row r="386" spans="1:12" x14ac:dyDescent="0.25">
      <c r="A386" t="s">
        <v>737</v>
      </c>
      <c r="B386" t="s">
        <v>734</v>
      </c>
      <c r="C386" t="s">
        <v>14</v>
      </c>
      <c r="D386" t="s">
        <v>27</v>
      </c>
      <c r="E386">
        <v>1</v>
      </c>
      <c r="F386" t="s">
        <v>20</v>
      </c>
      <c r="G386">
        <v>568</v>
      </c>
      <c r="H386" t="s">
        <v>19</v>
      </c>
      <c r="I386">
        <v>4.7</v>
      </c>
      <c r="J386">
        <v>2.7</v>
      </c>
      <c r="K386">
        <v>2.6696</v>
      </c>
      <c r="L386">
        <v>0.47</v>
      </c>
    </row>
    <row r="387" spans="1:12" x14ac:dyDescent="0.25">
      <c r="A387" t="s">
        <v>736</v>
      </c>
      <c r="B387" t="s">
        <v>734</v>
      </c>
      <c r="C387" t="s">
        <v>14</v>
      </c>
      <c r="D387" t="s">
        <v>97</v>
      </c>
      <c r="E387">
        <v>1</v>
      </c>
      <c r="F387" t="s">
        <v>20</v>
      </c>
      <c r="G387">
        <v>568</v>
      </c>
      <c r="H387" t="s">
        <v>19</v>
      </c>
      <c r="I387">
        <v>4.3</v>
      </c>
      <c r="J387">
        <v>2.4</v>
      </c>
      <c r="K387">
        <v>2.4424000000000001</v>
      </c>
      <c r="L387">
        <v>0.43</v>
      </c>
    </row>
    <row r="388" spans="1:12" x14ac:dyDescent="0.25">
      <c r="A388" t="s">
        <v>735</v>
      </c>
      <c r="B388" t="s">
        <v>734</v>
      </c>
      <c r="C388" t="s">
        <v>14</v>
      </c>
      <c r="D388" t="s">
        <v>21</v>
      </c>
      <c r="E388">
        <v>1</v>
      </c>
      <c r="F388" t="s">
        <v>20</v>
      </c>
      <c r="G388">
        <v>568</v>
      </c>
      <c r="H388" t="s">
        <v>19</v>
      </c>
      <c r="I388">
        <v>4.3</v>
      </c>
      <c r="J388">
        <v>2.4</v>
      </c>
      <c r="K388">
        <v>2.4424000000000001</v>
      </c>
      <c r="L388">
        <v>0.43</v>
      </c>
    </row>
    <row r="389" spans="1:12" x14ac:dyDescent="0.25">
      <c r="A389" t="s">
        <v>733</v>
      </c>
      <c r="B389" t="s">
        <v>732</v>
      </c>
      <c r="C389" t="s">
        <v>14</v>
      </c>
      <c r="D389" t="s">
        <v>27</v>
      </c>
      <c r="E389">
        <v>1</v>
      </c>
      <c r="F389" t="s">
        <v>20</v>
      </c>
      <c r="G389">
        <v>568</v>
      </c>
      <c r="H389" t="s">
        <v>19</v>
      </c>
      <c r="I389">
        <v>5</v>
      </c>
      <c r="J389">
        <v>2.8</v>
      </c>
      <c r="K389">
        <v>2.84</v>
      </c>
      <c r="L389">
        <v>0.5</v>
      </c>
    </row>
    <row r="390" spans="1:12" x14ac:dyDescent="0.25">
      <c r="A390" t="s">
        <v>731</v>
      </c>
      <c r="B390" t="s">
        <v>618</v>
      </c>
      <c r="C390" t="s">
        <v>14</v>
      </c>
      <c r="D390" t="s">
        <v>13</v>
      </c>
      <c r="E390">
        <v>330</v>
      </c>
      <c r="F390" t="s">
        <v>12</v>
      </c>
      <c r="G390">
        <v>330</v>
      </c>
      <c r="H390" t="s">
        <v>26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t="s">
        <v>730</v>
      </c>
      <c r="B391" t="s">
        <v>725</v>
      </c>
      <c r="C391" t="s">
        <v>14</v>
      </c>
      <c r="D391" t="s">
        <v>265</v>
      </c>
      <c r="E391">
        <v>1</v>
      </c>
      <c r="F391" t="s">
        <v>20</v>
      </c>
      <c r="G391">
        <v>568</v>
      </c>
      <c r="H391" t="s">
        <v>19</v>
      </c>
      <c r="I391">
        <v>4.7</v>
      </c>
      <c r="J391">
        <v>2.7</v>
      </c>
      <c r="K391">
        <v>2.6696</v>
      </c>
      <c r="L391">
        <v>0.47</v>
      </c>
    </row>
    <row r="392" spans="1:12" x14ac:dyDescent="0.25">
      <c r="A392" t="s">
        <v>729</v>
      </c>
      <c r="B392" t="s">
        <v>725</v>
      </c>
      <c r="C392" t="s">
        <v>14</v>
      </c>
      <c r="D392" t="s">
        <v>13</v>
      </c>
      <c r="E392">
        <v>330</v>
      </c>
      <c r="F392" t="s">
        <v>12</v>
      </c>
      <c r="G392">
        <v>330</v>
      </c>
      <c r="H392" t="s">
        <v>11</v>
      </c>
      <c r="I392">
        <v>4</v>
      </c>
      <c r="J392">
        <v>1.3</v>
      </c>
      <c r="K392">
        <v>1.32</v>
      </c>
      <c r="L392">
        <v>0.4</v>
      </c>
    </row>
    <row r="393" spans="1:12" x14ac:dyDescent="0.25">
      <c r="A393" t="s">
        <v>729</v>
      </c>
      <c r="B393" t="s">
        <v>725</v>
      </c>
      <c r="C393" t="s">
        <v>14</v>
      </c>
      <c r="D393" t="s">
        <v>13</v>
      </c>
      <c r="E393">
        <v>1</v>
      </c>
      <c r="F393" t="s">
        <v>20</v>
      </c>
      <c r="G393">
        <v>568</v>
      </c>
      <c r="H393" t="s">
        <v>19</v>
      </c>
      <c r="I393">
        <v>4</v>
      </c>
      <c r="J393">
        <v>2.2999999999999998</v>
      </c>
      <c r="K393">
        <v>2.2719999999999998</v>
      </c>
      <c r="L393">
        <v>0.4</v>
      </c>
    </row>
    <row r="394" spans="1:12" x14ac:dyDescent="0.25">
      <c r="A394" t="s">
        <v>728</v>
      </c>
      <c r="B394" t="s">
        <v>725</v>
      </c>
      <c r="C394" t="s">
        <v>14</v>
      </c>
      <c r="D394" t="s">
        <v>13</v>
      </c>
      <c r="E394">
        <v>330</v>
      </c>
      <c r="F394" t="s">
        <v>12</v>
      </c>
      <c r="G394">
        <v>330</v>
      </c>
      <c r="H394" t="s">
        <v>11</v>
      </c>
      <c r="I394">
        <v>4.8</v>
      </c>
      <c r="J394">
        <v>1.6</v>
      </c>
      <c r="K394">
        <v>1.5840000000000001</v>
      </c>
      <c r="L394">
        <v>0.48</v>
      </c>
    </row>
    <row r="395" spans="1:12" x14ac:dyDescent="0.25">
      <c r="A395" t="s">
        <v>728</v>
      </c>
      <c r="B395" t="s">
        <v>725</v>
      </c>
      <c r="C395" t="s">
        <v>14</v>
      </c>
      <c r="D395" t="s">
        <v>13</v>
      </c>
      <c r="E395">
        <v>1</v>
      </c>
      <c r="F395" t="s">
        <v>20</v>
      </c>
      <c r="G395">
        <v>568</v>
      </c>
      <c r="H395" t="s">
        <v>19</v>
      </c>
      <c r="I395">
        <v>4.8</v>
      </c>
      <c r="J395">
        <v>2.7</v>
      </c>
      <c r="K395">
        <v>2.7263999999999999</v>
      </c>
      <c r="L395">
        <v>0.48</v>
      </c>
    </row>
    <row r="396" spans="1:12" x14ac:dyDescent="0.25">
      <c r="A396" t="s">
        <v>727</v>
      </c>
      <c r="B396" t="s">
        <v>725</v>
      </c>
      <c r="C396" t="s">
        <v>14</v>
      </c>
      <c r="D396" t="s">
        <v>36</v>
      </c>
      <c r="E396">
        <v>330</v>
      </c>
      <c r="F396" t="s">
        <v>12</v>
      </c>
      <c r="G396">
        <v>330</v>
      </c>
      <c r="H396" t="s">
        <v>11</v>
      </c>
      <c r="I396">
        <v>4.2</v>
      </c>
      <c r="J396">
        <v>1.4</v>
      </c>
      <c r="K396">
        <v>1.3859999999999999</v>
      </c>
      <c r="L396">
        <v>0.42</v>
      </c>
    </row>
    <row r="397" spans="1:12" x14ac:dyDescent="0.25">
      <c r="A397" t="s">
        <v>727</v>
      </c>
      <c r="B397" t="s">
        <v>725</v>
      </c>
      <c r="C397" t="s">
        <v>14</v>
      </c>
      <c r="D397" t="s">
        <v>36</v>
      </c>
      <c r="E397">
        <v>1</v>
      </c>
      <c r="F397" t="s">
        <v>20</v>
      </c>
      <c r="G397">
        <v>568</v>
      </c>
      <c r="H397" t="s">
        <v>19</v>
      </c>
      <c r="I397">
        <v>4.2</v>
      </c>
      <c r="J397">
        <v>2.4</v>
      </c>
      <c r="K397">
        <v>2.3856000000000002</v>
      </c>
      <c r="L397">
        <v>0.42</v>
      </c>
    </row>
    <row r="398" spans="1:12" x14ac:dyDescent="0.25">
      <c r="A398" t="s">
        <v>726</v>
      </c>
      <c r="B398" t="s">
        <v>725</v>
      </c>
      <c r="C398" t="s">
        <v>14</v>
      </c>
      <c r="D398" t="s">
        <v>13</v>
      </c>
      <c r="E398">
        <v>330</v>
      </c>
      <c r="F398" t="s">
        <v>12</v>
      </c>
      <c r="G398">
        <v>330</v>
      </c>
      <c r="H398" t="s">
        <v>11</v>
      </c>
      <c r="I398">
        <v>4.4000000000000004</v>
      </c>
      <c r="J398">
        <v>1.5</v>
      </c>
      <c r="K398">
        <v>1.452</v>
      </c>
      <c r="L398">
        <v>0.44</v>
      </c>
    </row>
    <row r="399" spans="1:12" x14ac:dyDescent="0.25">
      <c r="A399" t="s">
        <v>726</v>
      </c>
      <c r="B399" t="s">
        <v>725</v>
      </c>
      <c r="C399" t="s">
        <v>14</v>
      </c>
      <c r="D399" t="s">
        <v>13</v>
      </c>
      <c r="E399">
        <v>1</v>
      </c>
      <c r="F399" t="s">
        <v>20</v>
      </c>
      <c r="G399">
        <v>568</v>
      </c>
      <c r="H399" t="s">
        <v>19</v>
      </c>
      <c r="I399">
        <v>4.4000000000000004</v>
      </c>
      <c r="J399">
        <v>2.5</v>
      </c>
      <c r="K399">
        <v>2.4992000000000001</v>
      </c>
      <c r="L399">
        <v>0.44</v>
      </c>
    </row>
    <row r="400" spans="1:12" x14ac:dyDescent="0.25">
      <c r="A400" t="s">
        <v>724</v>
      </c>
      <c r="B400" t="s">
        <v>721</v>
      </c>
      <c r="C400" t="s">
        <v>16</v>
      </c>
      <c r="E400">
        <v>1</v>
      </c>
      <c r="F400" t="s">
        <v>20</v>
      </c>
      <c r="G400">
        <v>568</v>
      </c>
      <c r="H400" t="s">
        <v>19</v>
      </c>
      <c r="I400">
        <v>7.4</v>
      </c>
      <c r="J400">
        <v>4.2</v>
      </c>
      <c r="K400">
        <v>4.2031999999999998</v>
      </c>
      <c r="L400">
        <v>0.74</v>
      </c>
    </row>
    <row r="401" spans="1:12" x14ac:dyDescent="0.25">
      <c r="A401" t="s">
        <v>723</v>
      </c>
      <c r="B401" t="s">
        <v>721</v>
      </c>
      <c r="C401" t="s">
        <v>16</v>
      </c>
      <c r="E401">
        <v>330</v>
      </c>
      <c r="F401" t="s">
        <v>12</v>
      </c>
      <c r="G401">
        <v>330</v>
      </c>
      <c r="H401" t="s">
        <v>26</v>
      </c>
      <c r="I401">
        <v>4</v>
      </c>
      <c r="J401">
        <v>1.3</v>
      </c>
      <c r="K401">
        <v>1.32</v>
      </c>
      <c r="L401">
        <v>0.4</v>
      </c>
    </row>
    <row r="402" spans="1:12" x14ac:dyDescent="0.25">
      <c r="A402" t="s">
        <v>722</v>
      </c>
      <c r="B402" t="s">
        <v>721</v>
      </c>
      <c r="C402" t="s">
        <v>16</v>
      </c>
      <c r="E402">
        <v>330</v>
      </c>
      <c r="F402" t="s">
        <v>12</v>
      </c>
      <c r="G402">
        <v>330</v>
      </c>
      <c r="H402" t="s">
        <v>26</v>
      </c>
      <c r="I402">
        <v>7.4</v>
      </c>
      <c r="J402">
        <v>2.4</v>
      </c>
      <c r="K402">
        <v>2.4420000000000002</v>
      </c>
      <c r="L402">
        <v>0.74</v>
      </c>
    </row>
    <row r="403" spans="1:12" x14ac:dyDescent="0.25">
      <c r="A403" t="s">
        <v>720</v>
      </c>
      <c r="B403" t="s">
        <v>52</v>
      </c>
      <c r="C403" t="s">
        <v>14</v>
      </c>
      <c r="D403" t="s">
        <v>13</v>
      </c>
      <c r="E403">
        <v>330</v>
      </c>
      <c r="F403" t="s">
        <v>12</v>
      </c>
      <c r="G403">
        <v>330</v>
      </c>
      <c r="H403" t="s">
        <v>11</v>
      </c>
      <c r="I403">
        <v>4.5</v>
      </c>
      <c r="J403">
        <v>1.5</v>
      </c>
      <c r="K403">
        <v>1.4850000000000001</v>
      </c>
      <c r="L403">
        <v>0.45</v>
      </c>
    </row>
    <row r="404" spans="1:12" x14ac:dyDescent="0.25">
      <c r="A404" t="s">
        <v>720</v>
      </c>
      <c r="B404" t="s">
        <v>52</v>
      </c>
      <c r="C404" t="s">
        <v>14</v>
      </c>
      <c r="D404" t="s">
        <v>13</v>
      </c>
      <c r="E404">
        <v>330</v>
      </c>
      <c r="F404" t="s">
        <v>12</v>
      </c>
      <c r="G404">
        <v>330</v>
      </c>
      <c r="H404" t="s">
        <v>26</v>
      </c>
      <c r="I404">
        <v>4.5</v>
      </c>
      <c r="J404">
        <v>1.5</v>
      </c>
      <c r="K404">
        <v>1.4850000000000001</v>
      </c>
      <c r="L404">
        <v>0.45</v>
      </c>
    </row>
    <row r="405" spans="1:12" x14ac:dyDescent="0.25">
      <c r="A405" t="s">
        <v>719</v>
      </c>
      <c r="B405" t="s">
        <v>718</v>
      </c>
      <c r="C405" t="s">
        <v>14</v>
      </c>
      <c r="D405" t="s">
        <v>148</v>
      </c>
      <c r="E405">
        <v>330</v>
      </c>
      <c r="F405" t="s">
        <v>12</v>
      </c>
      <c r="G405">
        <v>330</v>
      </c>
      <c r="H405" t="s">
        <v>11</v>
      </c>
      <c r="I405">
        <v>4.0999999999999996</v>
      </c>
      <c r="J405">
        <v>1.4</v>
      </c>
      <c r="K405">
        <v>1.353</v>
      </c>
      <c r="L405">
        <v>0.41</v>
      </c>
    </row>
    <row r="406" spans="1:12" x14ac:dyDescent="0.25">
      <c r="A406" t="s">
        <v>719</v>
      </c>
      <c r="B406" t="s">
        <v>718</v>
      </c>
      <c r="C406" t="s">
        <v>14</v>
      </c>
      <c r="D406" t="s">
        <v>148</v>
      </c>
      <c r="E406">
        <v>1</v>
      </c>
      <c r="F406" t="s">
        <v>20</v>
      </c>
      <c r="G406">
        <v>568</v>
      </c>
      <c r="H406" t="s">
        <v>19</v>
      </c>
      <c r="I406">
        <v>4.0999999999999996</v>
      </c>
      <c r="J406">
        <v>2.2999999999999998</v>
      </c>
      <c r="K406">
        <v>2.3288000000000002</v>
      </c>
      <c r="L406">
        <v>0.41</v>
      </c>
    </row>
    <row r="407" spans="1:12" x14ac:dyDescent="0.25">
      <c r="A407" t="s">
        <v>717</v>
      </c>
      <c r="B407" t="s">
        <v>52</v>
      </c>
      <c r="C407" t="s">
        <v>14</v>
      </c>
      <c r="D407" t="s">
        <v>13</v>
      </c>
      <c r="E407">
        <v>1</v>
      </c>
      <c r="F407" t="s">
        <v>20</v>
      </c>
      <c r="G407">
        <v>568</v>
      </c>
      <c r="H407" t="s">
        <v>19</v>
      </c>
      <c r="I407">
        <v>4.5</v>
      </c>
      <c r="J407">
        <v>2.6</v>
      </c>
      <c r="K407">
        <v>2.556</v>
      </c>
      <c r="L407">
        <v>0.45</v>
      </c>
    </row>
    <row r="408" spans="1:12" x14ac:dyDescent="0.25">
      <c r="A408" t="s">
        <v>716</v>
      </c>
      <c r="B408" t="s">
        <v>52</v>
      </c>
      <c r="C408" t="s">
        <v>14</v>
      </c>
      <c r="D408" t="s">
        <v>45</v>
      </c>
      <c r="E408">
        <v>500</v>
      </c>
      <c r="F408" t="s">
        <v>12</v>
      </c>
      <c r="G408">
        <v>500</v>
      </c>
      <c r="H408" t="s">
        <v>11</v>
      </c>
      <c r="I408">
        <v>5</v>
      </c>
      <c r="J408">
        <v>2.5</v>
      </c>
      <c r="K408">
        <v>2.5</v>
      </c>
      <c r="L408">
        <v>0.5</v>
      </c>
    </row>
    <row r="409" spans="1:12" x14ac:dyDescent="0.25">
      <c r="A409" t="s">
        <v>715</v>
      </c>
      <c r="B409" t="s">
        <v>714</v>
      </c>
      <c r="C409" t="s">
        <v>14</v>
      </c>
      <c r="D409" t="s">
        <v>13</v>
      </c>
      <c r="E409">
        <v>500</v>
      </c>
      <c r="F409" t="s">
        <v>12</v>
      </c>
      <c r="G409">
        <v>500</v>
      </c>
      <c r="H409" t="s">
        <v>11</v>
      </c>
      <c r="I409">
        <v>5.3</v>
      </c>
      <c r="J409">
        <v>2.7</v>
      </c>
      <c r="K409">
        <v>2.65</v>
      </c>
      <c r="L409">
        <v>0.53</v>
      </c>
    </row>
    <row r="410" spans="1:12" x14ac:dyDescent="0.25">
      <c r="A410" t="s">
        <v>713</v>
      </c>
      <c r="B410" t="s">
        <v>711</v>
      </c>
      <c r="C410" t="s">
        <v>14</v>
      </c>
      <c r="D410" t="s">
        <v>45</v>
      </c>
      <c r="E410">
        <v>1</v>
      </c>
      <c r="F410" t="s">
        <v>20</v>
      </c>
      <c r="G410">
        <v>568</v>
      </c>
      <c r="H410" t="s">
        <v>19</v>
      </c>
      <c r="I410">
        <v>3.8</v>
      </c>
      <c r="J410">
        <v>2.2000000000000002</v>
      </c>
      <c r="K410">
        <v>2.1583999999999999</v>
      </c>
      <c r="L410">
        <v>0.38</v>
      </c>
    </row>
    <row r="411" spans="1:12" x14ac:dyDescent="0.25">
      <c r="A411" t="s">
        <v>712</v>
      </c>
      <c r="B411" t="s">
        <v>711</v>
      </c>
      <c r="C411" t="s">
        <v>14</v>
      </c>
      <c r="D411" t="s">
        <v>32</v>
      </c>
      <c r="E411">
        <v>1</v>
      </c>
      <c r="F411" t="s">
        <v>20</v>
      </c>
      <c r="G411">
        <v>568</v>
      </c>
      <c r="H411" t="s">
        <v>19</v>
      </c>
      <c r="I411">
        <v>5.5</v>
      </c>
      <c r="J411">
        <v>3.1</v>
      </c>
      <c r="K411">
        <v>3.1240000000000001</v>
      </c>
      <c r="L411">
        <v>0.55000000000000004</v>
      </c>
    </row>
    <row r="412" spans="1:12" x14ac:dyDescent="0.25">
      <c r="A412" t="s">
        <v>710</v>
      </c>
      <c r="B412" t="s">
        <v>709</v>
      </c>
      <c r="C412" t="s">
        <v>16</v>
      </c>
      <c r="E412">
        <v>1</v>
      </c>
      <c r="F412" t="s">
        <v>20</v>
      </c>
      <c r="G412">
        <v>568</v>
      </c>
      <c r="H412" t="s">
        <v>19</v>
      </c>
      <c r="I412">
        <v>4.5</v>
      </c>
      <c r="J412">
        <v>2.6</v>
      </c>
      <c r="K412">
        <v>2.556</v>
      </c>
      <c r="L412">
        <v>0.45</v>
      </c>
    </row>
    <row r="413" spans="1:12" x14ac:dyDescent="0.25">
      <c r="A413" t="s">
        <v>708</v>
      </c>
      <c r="B413" t="s">
        <v>66</v>
      </c>
      <c r="C413" t="s">
        <v>14</v>
      </c>
      <c r="D413" t="s">
        <v>707</v>
      </c>
      <c r="E413">
        <v>330</v>
      </c>
      <c r="F413" t="s">
        <v>12</v>
      </c>
      <c r="G413">
        <v>330</v>
      </c>
      <c r="H413" t="s">
        <v>11</v>
      </c>
      <c r="I413">
        <v>7.5</v>
      </c>
      <c r="J413">
        <v>2.5</v>
      </c>
      <c r="K413">
        <v>2.4750000000000001</v>
      </c>
      <c r="L413">
        <v>0.75</v>
      </c>
    </row>
    <row r="414" spans="1:12" x14ac:dyDescent="0.25">
      <c r="A414" t="s">
        <v>706</v>
      </c>
      <c r="B414" t="s">
        <v>329</v>
      </c>
      <c r="C414" t="s">
        <v>14</v>
      </c>
      <c r="D414" t="s">
        <v>45</v>
      </c>
      <c r="E414">
        <v>1</v>
      </c>
      <c r="F414" t="s">
        <v>20</v>
      </c>
      <c r="G414">
        <v>568</v>
      </c>
      <c r="H414" t="s">
        <v>19</v>
      </c>
      <c r="I414">
        <v>3.9</v>
      </c>
      <c r="J414">
        <v>2.2000000000000002</v>
      </c>
      <c r="K414">
        <v>2.2151999999999998</v>
      </c>
      <c r="L414">
        <v>0.39</v>
      </c>
    </row>
    <row r="415" spans="1:12" x14ac:dyDescent="0.25">
      <c r="A415" t="s">
        <v>705</v>
      </c>
      <c r="B415" t="s">
        <v>698</v>
      </c>
      <c r="C415" t="s">
        <v>14</v>
      </c>
      <c r="D415" t="s">
        <v>27</v>
      </c>
      <c r="E415">
        <v>355</v>
      </c>
      <c r="F415" t="s">
        <v>12</v>
      </c>
      <c r="G415">
        <v>355</v>
      </c>
      <c r="H415" t="s">
        <v>11</v>
      </c>
      <c r="I415">
        <v>4.2</v>
      </c>
      <c r="J415">
        <v>1.5</v>
      </c>
      <c r="K415">
        <v>1.4910000000000001</v>
      </c>
      <c r="L415">
        <v>0.42</v>
      </c>
    </row>
    <row r="416" spans="1:12" x14ac:dyDescent="0.25">
      <c r="A416" t="s">
        <v>705</v>
      </c>
      <c r="B416" t="s">
        <v>698</v>
      </c>
      <c r="C416" t="s">
        <v>14</v>
      </c>
      <c r="D416" t="s">
        <v>27</v>
      </c>
      <c r="E416">
        <v>355</v>
      </c>
      <c r="F416" t="s">
        <v>12</v>
      </c>
      <c r="G416">
        <v>355</v>
      </c>
      <c r="H416" t="s">
        <v>26</v>
      </c>
      <c r="I416">
        <v>4.2</v>
      </c>
      <c r="J416">
        <v>1.5</v>
      </c>
      <c r="K416">
        <v>1.4910000000000001</v>
      </c>
      <c r="L416">
        <v>0.42</v>
      </c>
    </row>
    <row r="417" spans="1:12" x14ac:dyDescent="0.25">
      <c r="A417" t="s">
        <v>705</v>
      </c>
      <c r="B417" t="s">
        <v>698</v>
      </c>
      <c r="C417" t="s">
        <v>14</v>
      </c>
      <c r="D417" t="s">
        <v>27</v>
      </c>
      <c r="E417">
        <v>1</v>
      </c>
      <c r="F417" t="s">
        <v>20</v>
      </c>
      <c r="G417">
        <v>568</v>
      </c>
      <c r="H417" t="s">
        <v>19</v>
      </c>
      <c r="I417">
        <v>4.2</v>
      </c>
      <c r="J417">
        <v>2.4</v>
      </c>
      <c r="K417">
        <v>2.3856000000000002</v>
      </c>
      <c r="L417">
        <v>0.42</v>
      </c>
    </row>
    <row r="418" spans="1:12" x14ac:dyDescent="0.25">
      <c r="A418" t="s">
        <v>704</v>
      </c>
      <c r="B418" t="s">
        <v>698</v>
      </c>
      <c r="C418" t="s">
        <v>14</v>
      </c>
      <c r="D418" t="s">
        <v>13</v>
      </c>
      <c r="E418">
        <v>1</v>
      </c>
      <c r="F418" t="s">
        <v>20</v>
      </c>
      <c r="G418">
        <v>568</v>
      </c>
      <c r="H418" t="s">
        <v>19</v>
      </c>
      <c r="I418">
        <v>5.0999999999999996</v>
      </c>
      <c r="J418">
        <v>2.9</v>
      </c>
      <c r="K418">
        <v>2.8967999999999998</v>
      </c>
      <c r="L418">
        <v>0.51</v>
      </c>
    </row>
    <row r="419" spans="1:12" x14ac:dyDescent="0.25">
      <c r="A419" t="s">
        <v>703</v>
      </c>
      <c r="B419" t="s">
        <v>698</v>
      </c>
      <c r="C419" t="s">
        <v>14</v>
      </c>
      <c r="D419" t="s">
        <v>36</v>
      </c>
      <c r="E419">
        <v>1</v>
      </c>
      <c r="F419" t="s">
        <v>20</v>
      </c>
      <c r="G419">
        <v>568</v>
      </c>
      <c r="H419" t="s">
        <v>19</v>
      </c>
      <c r="I419">
        <v>5.4</v>
      </c>
      <c r="J419">
        <v>3.1</v>
      </c>
      <c r="K419">
        <v>3.0672000000000001</v>
      </c>
      <c r="L419">
        <v>0.54</v>
      </c>
    </row>
    <row r="420" spans="1:12" x14ac:dyDescent="0.25">
      <c r="A420" t="s">
        <v>702</v>
      </c>
      <c r="B420" t="s">
        <v>698</v>
      </c>
      <c r="C420" t="s">
        <v>14</v>
      </c>
      <c r="D420" t="s">
        <v>63</v>
      </c>
      <c r="E420">
        <v>355</v>
      </c>
      <c r="F420" t="s">
        <v>12</v>
      </c>
      <c r="G420">
        <v>355</v>
      </c>
      <c r="H420" t="s">
        <v>11</v>
      </c>
      <c r="I420">
        <v>4.3</v>
      </c>
      <c r="J420">
        <v>1.5</v>
      </c>
      <c r="K420">
        <v>1.5265</v>
      </c>
      <c r="L420">
        <v>0.43</v>
      </c>
    </row>
    <row r="421" spans="1:12" x14ac:dyDescent="0.25">
      <c r="A421" t="s">
        <v>702</v>
      </c>
      <c r="B421" t="s">
        <v>698</v>
      </c>
      <c r="C421" t="s">
        <v>14</v>
      </c>
      <c r="D421" t="s">
        <v>63</v>
      </c>
      <c r="E421">
        <v>1</v>
      </c>
      <c r="F421" t="s">
        <v>20</v>
      </c>
      <c r="G421">
        <v>568</v>
      </c>
      <c r="H421" t="s">
        <v>19</v>
      </c>
      <c r="I421">
        <v>4.3</v>
      </c>
      <c r="J421">
        <v>2.4</v>
      </c>
      <c r="K421">
        <v>2.4424000000000001</v>
      </c>
      <c r="L421">
        <v>0.43</v>
      </c>
    </row>
    <row r="422" spans="1:12" x14ac:dyDescent="0.25">
      <c r="A422" t="s">
        <v>701</v>
      </c>
      <c r="B422" t="s">
        <v>698</v>
      </c>
      <c r="C422" t="s">
        <v>14</v>
      </c>
      <c r="D422" t="s">
        <v>32</v>
      </c>
      <c r="E422">
        <v>355</v>
      </c>
      <c r="F422" t="s">
        <v>12</v>
      </c>
      <c r="G422">
        <v>355</v>
      </c>
      <c r="H422" t="s">
        <v>11</v>
      </c>
      <c r="I422">
        <v>5.9</v>
      </c>
      <c r="J422">
        <v>2.1</v>
      </c>
      <c r="K422">
        <v>2.0945</v>
      </c>
      <c r="L422">
        <v>0.59</v>
      </c>
    </row>
    <row r="423" spans="1:12" x14ac:dyDescent="0.25">
      <c r="A423" t="s">
        <v>701</v>
      </c>
      <c r="B423" t="s">
        <v>698</v>
      </c>
      <c r="C423" t="s">
        <v>14</v>
      </c>
      <c r="D423" t="s">
        <v>32</v>
      </c>
      <c r="E423">
        <v>355</v>
      </c>
      <c r="F423" t="s">
        <v>12</v>
      </c>
      <c r="G423">
        <v>355</v>
      </c>
      <c r="H423" t="s">
        <v>26</v>
      </c>
      <c r="I423">
        <v>5.9</v>
      </c>
      <c r="J423">
        <v>2.1</v>
      </c>
      <c r="K423">
        <v>2.0945</v>
      </c>
      <c r="L423">
        <v>0.59</v>
      </c>
    </row>
    <row r="424" spans="1:12" x14ac:dyDescent="0.25">
      <c r="A424" t="s">
        <v>701</v>
      </c>
      <c r="B424" t="s">
        <v>698</v>
      </c>
      <c r="C424" t="s">
        <v>14</v>
      </c>
      <c r="D424" t="s">
        <v>32</v>
      </c>
      <c r="E424">
        <v>1</v>
      </c>
      <c r="F424" t="s">
        <v>20</v>
      </c>
      <c r="G424">
        <v>568</v>
      </c>
      <c r="H424" t="s">
        <v>19</v>
      </c>
      <c r="I424">
        <v>5.9</v>
      </c>
      <c r="J424">
        <v>3.4</v>
      </c>
      <c r="K424">
        <v>3.3512</v>
      </c>
      <c r="L424">
        <v>0.59</v>
      </c>
    </row>
    <row r="425" spans="1:12" x14ac:dyDescent="0.25">
      <c r="A425" t="s">
        <v>700</v>
      </c>
      <c r="B425" t="s">
        <v>698</v>
      </c>
      <c r="C425" t="s">
        <v>14</v>
      </c>
      <c r="D425" t="s">
        <v>32</v>
      </c>
      <c r="E425">
        <v>1</v>
      </c>
      <c r="F425" t="s">
        <v>20</v>
      </c>
      <c r="G425">
        <v>568</v>
      </c>
      <c r="H425" t="s">
        <v>19</v>
      </c>
      <c r="I425">
        <v>4.0999999999999996</v>
      </c>
      <c r="J425">
        <v>2.2999999999999998</v>
      </c>
      <c r="K425">
        <v>2.3288000000000002</v>
      </c>
      <c r="L425">
        <v>0.41</v>
      </c>
    </row>
    <row r="426" spans="1:12" x14ac:dyDescent="0.25">
      <c r="A426" t="s">
        <v>699</v>
      </c>
      <c r="B426" t="s">
        <v>698</v>
      </c>
      <c r="C426" t="s">
        <v>14</v>
      </c>
      <c r="D426" t="s">
        <v>32</v>
      </c>
      <c r="E426">
        <v>330</v>
      </c>
      <c r="F426" t="s">
        <v>12</v>
      </c>
      <c r="G426">
        <v>330</v>
      </c>
      <c r="H426" t="s">
        <v>26</v>
      </c>
      <c r="I426">
        <v>4.0999999999999996</v>
      </c>
      <c r="J426">
        <v>1.4</v>
      </c>
      <c r="K426">
        <v>1.353</v>
      </c>
      <c r="L426">
        <v>0.41</v>
      </c>
    </row>
    <row r="427" spans="1:12" x14ac:dyDescent="0.25">
      <c r="A427" t="s">
        <v>697</v>
      </c>
      <c r="B427" t="s">
        <v>117</v>
      </c>
      <c r="C427" t="s">
        <v>14</v>
      </c>
      <c r="D427" t="s">
        <v>32</v>
      </c>
      <c r="E427">
        <v>500</v>
      </c>
      <c r="F427" t="s">
        <v>12</v>
      </c>
      <c r="G427">
        <v>500</v>
      </c>
      <c r="H427" t="s">
        <v>11</v>
      </c>
      <c r="I427">
        <v>5</v>
      </c>
      <c r="J427">
        <v>2.5</v>
      </c>
      <c r="K427">
        <v>2.5</v>
      </c>
      <c r="L427">
        <v>0.5</v>
      </c>
    </row>
    <row r="428" spans="1:12" x14ac:dyDescent="0.25">
      <c r="A428" t="s">
        <v>696</v>
      </c>
      <c r="B428" t="s">
        <v>194</v>
      </c>
      <c r="C428" t="s">
        <v>14</v>
      </c>
      <c r="D428" t="s">
        <v>32</v>
      </c>
      <c r="E428">
        <v>355</v>
      </c>
      <c r="F428" t="s">
        <v>12</v>
      </c>
      <c r="G428">
        <v>355</v>
      </c>
      <c r="H428" t="s">
        <v>26</v>
      </c>
      <c r="I428">
        <v>6.2</v>
      </c>
      <c r="J428">
        <v>2.2000000000000002</v>
      </c>
      <c r="K428">
        <v>2.2010000000000001</v>
      </c>
      <c r="L428">
        <v>0.62</v>
      </c>
    </row>
    <row r="429" spans="1:12" x14ac:dyDescent="0.25">
      <c r="A429" t="s">
        <v>695</v>
      </c>
      <c r="B429" t="s">
        <v>500</v>
      </c>
      <c r="C429" t="s">
        <v>14</v>
      </c>
      <c r="D429" t="s">
        <v>32</v>
      </c>
      <c r="E429">
        <v>1</v>
      </c>
      <c r="F429" t="s">
        <v>20</v>
      </c>
      <c r="G429">
        <v>568</v>
      </c>
      <c r="H429" t="s">
        <v>19</v>
      </c>
      <c r="I429">
        <v>3.6</v>
      </c>
      <c r="J429">
        <v>2</v>
      </c>
      <c r="K429">
        <v>2.0448</v>
      </c>
      <c r="L429">
        <v>0.36</v>
      </c>
    </row>
    <row r="430" spans="1:12" x14ac:dyDescent="0.25">
      <c r="A430" t="s">
        <v>694</v>
      </c>
      <c r="B430" t="s">
        <v>500</v>
      </c>
      <c r="C430" t="s">
        <v>14</v>
      </c>
      <c r="D430" t="s">
        <v>313</v>
      </c>
      <c r="E430">
        <v>275</v>
      </c>
      <c r="F430" t="s">
        <v>12</v>
      </c>
      <c r="G430">
        <v>275</v>
      </c>
      <c r="H430" t="s">
        <v>11</v>
      </c>
      <c r="I430">
        <v>3</v>
      </c>
      <c r="J430">
        <v>0.8</v>
      </c>
      <c r="K430">
        <v>0.82499999999999996</v>
      </c>
      <c r="L430">
        <v>0.3</v>
      </c>
    </row>
    <row r="431" spans="1:12" x14ac:dyDescent="0.25">
      <c r="A431" t="s">
        <v>693</v>
      </c>
      <c r="B431" t="s">
        <v>500</v>
      </c>
      <c r="C431" t="s">
        <v>14</v>
      </c>
      <c r="D431" t="s">
        <v>36</v>
      </c>
      <c r="E431">
        <v>1</v>
      </c>
      <c r="F431" t="s">
        <v>20</v>
      </c>
      <c r="G431">
        <v>568</v>
      </c>
      <c r="H431" t="s">
        <v>19</v>
      </c>
      <c r="I431">
        <v>4.3</v>
      </c>
      <c r="J431">
        <v>2.4</v>
      </c>
      <c r="K431">
        <v>2.4424000000000001</v>
      </c>
      <c r="L431">
        <v>0.43</v>
      </c>
    </row>
    <row r="432" spans="1:12" x14ac:dyDescent="0.25">
      <c r="A432" t="s">
        <v>692</v>
      </c>
      <c r="B432" t="s">
        <v>500</v>
      </c>
      <c r="C432" t="s">
        <v>14</v>
      </c>
      <c r="D432" t="s">
        <v>691</v>
      </c>
      <c r="E432">
        <v>1</v>
      </c>
      <c r="F432" t="s">
        <v>20</v>
      </c>
      <c r="G432">
        <v>568</v>
      </c>
      <c r="H432" t="s">
        <v>19</v>
      </c>
      <c r="I432">
        <v>4.2</v>
      </c>
      <c r="J432">
        <v>2.4</v>
      </c>
      <c r="K432">
        <v>2.3856000000000002</v>
      </c>
      <c r="L432">
        <v>0.42</v>
      </c>
    </row>
    <row r="433" spans="1:12" x14ac:dyDescent="0.25">
      <c r="A433" t="s">
        <v>690</v>
      </c>
      <c r="B433" t="s">
        <v>500</v>
      </c>
      <c r="C433" t="s">
        <v>14</v>
      </c>
      <c r="D433" t="s">
        <v>32</v>
      </c>
      <c r="E433">
        <v>1</v>
      </c>
      <c r="F433" t="s">
        <v>20</v>
      </c>
      <c r="G433">
        <v>568</v>
      </c>
      <c r="H433" t="s">
        <v>19</v>
      </c>
      <c r="I433">
        <v>4.0999999999999996</v>
      </c>
      <c r="J433">
        <v>2.2999999999999998</v>
      </c>
      <c r="K433">
        <v>2.3288000000000002</v>
      </c>
      <c r="L433">
        <v>0.41</v>
      </c>
    </row>
    <row r="434" spans="1:12" x14ac:dyDescent="0.25">
      <c r="A434" t="s">
        <v>688</v>
      </c>
      <c r="B434" t="s">
        <v>688</v>
      </c>
      <c r="C434" t="s">
        <v>14</v>
      </c>
      <c r="D434" t="s">
        <v>13</v>
      </c>
      <c r="E434">
        <v>450</v>
      </c>
      <c r="F434" t="s">
        <v>12</v>
      </c>
      <c r="G434">
        <v>450</v>
      </c>
      <c r="H434" t="s">
        <v>11</v>
      </c>
      <c r="I434">
        <v>5</v>
      </c>
      <c r="J434">
        <v>2.2999999999999998</v>
      </c>
      <c r="K434">
        <v>2.25</v>
      </c>
      <c r="L434">
        <v>0.5</v>
      </c>
    </row>
    <row r="435" spans="1:12" x14ac:dyDescent="0.25">
      <c r="A435" t="s">
        <v>688</v>
      </c>
      <c r="B435" t="s">
        <v>688</v>
      </c>
      <c r="C435" t="s">
        <v>14</v>
      </c>
      <c r="D435" t="s">
        <v>13</v>
      </c>
      <c r="E435">
        <v>1</v>
      </c>
      <c r="F435" t="s">
        <v>20</v>
      </c>
      <c r="G435">
        <v>568</v>
      </c>
      <c r="H435" t="s">
        <v>19</v>
      </c>
      <c r="I435">
        <v>5</v>
      </c>
      <c r="J435">
        <v>2.8</v>
      </c>
      <c r="K435">
        <v>2.84</v>
      </c>
      <c r="L435">
        <v>0.5</v>
      </c>
    </row>
    <row r="436" spans="1:12" x14ac:dyDescent="0.25">
      <c r="A436" t="s">
        <v>689</v>
      </c>
      <c r="B436" t="s">
        <v>688</v>
      </c>
      <c r="C436" t="s">
        <v>14</v>
      </c>
      <c r="D436" t="s">
        <v>13</v>
      </c>
      <c r="E436">
        <v>1</v>
      </c>
      <c r="F436" t="s">
        <v>20</v>
      </c>
      <c r="G436">
        <v>568</v>
      </c>
      <c r="H436" t="s">
        <v>19</v>
      </c>
      <c r="I436">
        <v>4</v>
      </c>
      <c r="J436">
        <v>2.2999999999999998</v>
      </c>
      <c r="K436">
        <v>2.2719999999999998</v>
      </c>
      <c r="L436">
        <v>0.4</v>
      </c>
    </row>
    <row r="437" spans="1:12" x14ac:dyDescent="0.25">
      <c r="A437" t="s">
        <v>623</v>
      </c>
      <c r="B437" t="s">
        <v>623</v>
      </c>
      <c r="C437" t="s">
        <v>14</v>
      </c>
      <c r="D437" t="s">
        <v>21</v>
      </c>
      <c r="E437">
        <v>440</v>
      </c>
      <c r="F437" t="s">
        <v>12</v>
      </c>
      <c r="G437">
        <v>440</v>
      </c>
      <c r="H437" t="s">
        <v>26</v>
      </c>
      <c r="I437">
        <v>4.0999999999999996</v>
      </c>
      <c r="J437">
        <v>1.8</v>
      </c>
      <c r="K437">
        <v>1.804</v>
      </c>
      <c r="L437">
        <v>0.41</v>
      </c>
    </row>
    <row r="438" spans="1:12" x14ac:dyDescent="0.25">
      <c r="A438" t="s">
        <v>623</v>
      </c>
      <c r="B438" t="s">
        <v>623</v>
      </c>
      <c r="C438" t="s">
        <v>14</v>
      </c>
      <c r="D438" t="s">
        <v>21</v>
      </c>
      <c r="E438">
        <v>1</v>
      </c>
      <c r="F438" t="s">
        <v>20</v>
      </c>
      <c r="G438">
        <v>568</v>
      </c>
      <c r="H438" t="s">
        <v>19</v>
      </c>
      <c r="I438">
        <v>4.0999999999999996</v>
      </c>
      <c r="J438">
        <v>2.2999999999999998</v>
      </c>
      <c r="K438">
        <v>2.3288000000000002</v>
      </c>
      <c r="L438">
        <v>0.41</v>
      </c>
    </row>
    <row r="439" spans="1:12" x14ac:dyDescent="0.25">
      <c r="A439" t="s">
        <v>687</v>
      </c>
      <c r="B439" t="s">
        <v>623</v>
      </c>
      <c r="C439" t="s">
        <v>14</v>
      </c>
      <c r="D439" t="s">
        <v>30</v>
      </c>
      <c r="E439">
        <v>500</v>
      </c>
      <c r="F439" t="s">
        <v>12</v>
      </c>
      <c r="G439">
        <v>500</v>
      </c>
      <c r="H439" t="s">
        <v>11</v>
      </c>
      <c r="I439">
        <v>3.8</v>
      </c>
      <c r="J439">
        <v>1.9</v>
      </c>
      <c r="K439">
        <v>1.9</v>
      </c>
      <c r="L439">
        <v>0.38</v>
      </c>
    </row>
    <row r="440" spans="1:12" x14ac:dyDescent="0.25">
      <c r="A440" t="s">
        <v>686</v>
      </c>
      <c r="B440" t="s">
        <v>623</v>
      </c>
      <c r="C440" t="s">
        <v>14</v>
      </c>
      <c r="D440" t="s">
        <v>21</v>
      </c>
      <c r="E440">
        <v>330</v>
      </c>
      <c r="F440" t="s">
        <v>12</v>
      </c>
      <c r="G440">
        <v>330</v>
      </c>
      <c r="H440" t="s">
        <v>11</v>
      </c>
      <c r="I440">
        <v>7.5</v>
      </c>
      <c r="J440">
        <v>2.5</v>
      </c>
      <c r="K440">
        <v>2.4750000000000001</v>
      </c>
      <c r="L440">
        <v>0.75</v>
      </c>
    </row>
    <row r="441" spans="1:12" x14ac:dyDescent="0.25">
      <c r="A441" t="s">
        <v>685</v>
      </c>
      <c r="B441" t="s">
        <v>623</v>
      </c>
      <c r="C441" t="s">
        <v>14</v>
      </c>
      <c r="D441" t="s">
        <v>45</v>
      </c>
      <c r="E441">
        <v>1</v>
      </c>
      <c r="F441" t="s">
        <v>20</v>
      </c>
      <c r="G441">
        <v>568</v>
      </c>
      <c r="H441" t="s">
        <v>19</v>
      </c>
      <c r="I441">
        <v>4.0999999999999996</v>
      </c>
      <c r="J441">
        <v>2.2999999999999998</v>
      </c>
      <c r="K441">
        <v>2.3288000000000002</v>
      </c>
      <c r="L441">
        <v>0.41</v>
      </c>
    </row>
    <row r="442" spans="1:12" x14ac:dyDescent="0.25">
      <c r="A442" t="s">
        <v>685</v>
      </c>
      <c r="B442" t="s">
        <v>623</v>
      </c>
      <c r="C442" t="s">
        <v>14</v>
      </c>
      <c r="D442" t="s">
        <v>45</v>
      </c>
      <c r="E442">
        <v>500</v>
      </c>
      <c r="F442" t="s">
        <v>12</v>
      </c>
      <c r="G442">
        <v>500</v>
      </c>
      <c r="H442" t="s">
        <v>11</v>
      </c>
      <c r="I442">
        <v>4.5</v>
      </c>
      <c r="J442">
        <v>2.2999999999999998</v>
      </c>
      <c r="K442">
        <v>2.25</v>
      </c>
      <c r="L442">
        <v>0.45</v>
      </c>
    </row>
    <row r="443" spans="1:12" x14ac:dyDescent="0.25">
      <c r="A443" t="s">
        <v>684</v>
      </c>
      <c r="B443" t="s">
        <v>623</v>
      </c>
      <c r="C443" t="s">
        <v>14</v>
      </c>
      <c r="D443" t="s">
        <v>21</v>
      </c>
      <c r="E443">
        <v>330</v>
      </c>
      <c r="F443" t="s">
        <v>12</v>
      </c>
      <c r="G443">
        <v>330</v>
      </c>
      <c r="H443" t="s">
        <v>11</v>
      </c>
      <c r="I443">
        <v>4.2</v>
      </c>
      <c r="J443">
        <v>1.4</v>
      </c>
      <c r="K443">
        <v>1.3859999999999999</v>
      </c>
      <c r="L443">
        <v>0.42</v>
      </c>
    </row>
    <row r="444" spans="1:12" x14ac:dyDescent="0.25">
      <c r="A444" t="s">
        <v>683</v>
      </c>
      <c r="B444" t="s">
        <v>623</v>
      </c>
      <c r="C444" t="s">
        <v>14</v>
      </c>
      <c r="D444" t="s">
        <v>36</v>
      </c>
      <c r="E444">
        <v>500</v>
      </c>
      <c r="F444" t="s">
        <v>12</v>
      </c>
      <c r="G444">
        <v>500</v>
      </c>
      <c r="H444" t="s">
        <v>11</v>
      </c>
      <c r="I444">
        <v>5</v>
      </c>
      <c r="J444">
        <v>2.5</v>
      </c>
      <c r="K444">
        <v>2.5</v>
      </c>
      <c r="L444">
        <v>0.5</v>
      </c>
    </row>
    <row r="445" spans="1:12" x14ac:dyDescent="0.25">
      <c r="A445" t="s">
        <v>682</v>
      </c>
      <c r="B445" t="s">
        <v>623</v>
      </c>
      <c r="C445" t="s">
        <v>14</v>
      </c>
      <c r="D445" t="s">
        <v>30</v>
      </c>
      <c r="E445">
        <v>500</v>
      </c>
      <c r="F445" t="s">
        <v>12</v>
      </c>
      <c r="G445">
        <v>500</v>
      </c>
      <c r="H445" t="s">
        <v>11</v>
      </c>
      <c r="I445">
        <v>6</v>
      </c>
      <c r="J445">
        <v>3</v>
      </c>
      <c r="K445">
        <v>3</v>
      </c>
      <c r="L445">
        <v>0.6</v>
      </c>
    </row>
    <row r="446" spans="1:12" x14ac:dyDescent="0.25">
      <c r="A446" t="s">
        <v>681</v>
      </c>
      <c r="B446" t="s">
        <v>680</v>
      </c>
      <c r="C446" t="s">
        <v>14</v>
      </c>
      <c r="D446" t="s">
        <v>36</v>
      </c>
      <c r="E446">
        <v>330</v>
      </c>
      <c r="F446" t="s">
        <v>12</v>
      </c>
      <c r="G446">
        <v>330</v>
      </c>
      <c r="H446" t="s">
        <v>26</v>
      </c>
      <c r="I446">
        <v>4.5999999999999996</v>
      </c>
      <c r="J446">
        <v>1.5</v>
      </c>
      <c r="K446">
        <v>1.518</v>
      </c>
      <c r="L446">
        <v>0.46</v>
      </c>
    </row>
    <row r="447" spans="1:12" x14ac:dyDescent="0.25">
      <c r="A447" t="s">
        <v>679</v>
      </c>
      <c r="B447" t="s">
        <v>674</v>
      </c>
      <c r="C447" t="s">
        <v>14</v>
      </c>
      <c r="D447" t="s">
        <v>21</v>
      </c>
      <c r="E447">
        <v>500</v>
      </c>
      <c r="F447" t="s">
        <v>12</v>
      </c>
      <c r="G447">
        <v>500</v>
      </c>
      <c r="H447" t="s">
        <v>11</v>
      </c>
      <c r="I447">
        <v>9.1999999999999993</v>
      </c>
      <c r="J447">
        <v>4.5999999999999996</v>
      </c>
      <c r="K447">
        <v>4.5999999999999996</v>
      </c>
      <c r="L447">
        <v>0.92</v>
      </c>
    </row>
    <row r="448" spans="1:12" x14ac:dyDescent="0.25">
      <c r="A448" t="s">
        <v>679</v>
      </c>
      <c r="B448" t="s">
        <v>674</v>
      </c>
      <c r="C448" t="s">
        <v>14</v>
      </c>
      <c r="D448" t="s">
        <v>21</v>
      </c>
      <c r="E448">
        <v>750</v>
      </c>
      <c r="F448" t="s">
        <v>12</v>
      </c>
      <c r="G448">
        <v>750</v>
      </c>
      <c r="H448" t="s">
        <v>11</v>
      </c>
      <c r="I448">
        <v>9.1999999999999993</v>
      </c>
      <c r="J448">
        <v>6.9</v>
      </c>
      <c r="K448">
        <v>6.9</v>
      </c>
      <c r="L448">
        <v>0.92</v>
      </c>
    </row>
    <row r="449" spans="1:12" x14ac:dyDescent="0.25">
      <c r="A449" t="s">
        <v>678</v>
      </c>
      <c r="B449" t="s">
        <v>674</v>
      </c>
      <c r="C449" t="s">
        <v>14</v>
      </c>
      <c r="D449" t="s">
        <v>32</v>
      </c>
      <c r="E449">
        <v>473</v>
      </c>
      <c r="F449" t="s">
        <v>12</v>
      </c>
      <c r="G449">
        <v>473</v>
      </c>
      <c r="H449" t="s">
        <v>26</v>
      </c>
      <c r="I449">
        <v>7.5</v>
      </c>
      <c r="J449">
        <v>3.5</v>
      </c>
      <c r="K449">
        <v>3.5474999999999999</v>
      </c>
      <c r="L449">
        <v>0.75</v>
      </c>
    </row>
    <row r="450" spans="1:12" x14ac:dyDescent="0.25">
      <c r="A450" t="s">
        <v>677</v>
      </c>
      <c r="B450" t="s">
        <v>674</v>
      </c>
      <c r="C450" t="s">
        <v>14</v>
      </c>
      <c r="D450" t="s">
        <v>13</v>
      </c>
      <c r="E450">
        <v>355</v>
      </c>
      <c r="F450" t="s">
        <v>12</v>
      </c>
      <c r="G450">
        <v>355</v>
      </c>
      <c r="H450" t="s">
        <v>11</v>
      </c>
      <c r="I450">
        <v>5.2</v>
      </c>
      <c r="J450">
        <v>1.8</v>
      </c>
      <c r="K450">
        <v>1.8460000000000001</v>
      </c>
      <c r="L450">
        <v>0.52</v>
      </c>
    </row>
    <row r="451" spans="1:12" x14ac:dyDescent="0.25">
      <c r="A451" t="s">
        <v>676</v>
      </c>
      <c r="B451" t="s">
        <v>674</v>
      </c>
      <c r="C451" t="s">
        <v>14</v>
      </c>
      <c r="D451" t="s">
        <v>45</v>
      </c>
      <c r="E451">
        <v>355</v>
      </c>
      <c r="F451" t="s">
        <v>12</v>
      </c>
      <c r="G451">
        <v>355</v>
      </c>
      <c r="H451" t="s">
        <v>11</v>
      </c>
      <c r="I451">
        <v>6.2</v>
      </c>
      <c r="J451">
        <v>2.2000000000000002</v>
      </c>
      <c r="K451">
        <v>2.2010000000000001</v>
      </c>
      <c r="L451">
        <v>0.62</v>
      </c>
    </row>
    <row r="452" spans="1:12" x14ac:dyDescent="0.25">
      <c r="A452" t="s">
        <v>675</v>
      </c>
      <c r="B452" t="s">
        <v>674</v>
      </c>
      <c r="C452" t="s">
        <v>14</v>
      </c>
      <c r="D452" t="s">
        <v>32</v>
      </c>
      <c r="E452">
        <v>355</v>
      </c>
      <c r="F452" t="s">
        <v>12</v>
      </c>
      <c r="G452">
        <v>355</v>
      </c>
      <c r="H452" t="s">
        <v>11</v>
      </c>
      <c r="I452">
        <v>5.2</v>
      </c>
      <c r="J452">
        <v>1.8</v>
      </c>
      <c r="K452">
        <v>1.8460000000000001</v>
      </c>
      <c r="L452">
        <v>0.52</v>
      </c>
    </row>
    <row r="453" spans="1:12" x14ac:dyDescent="0.25">
      <c r="A453" t="s">
        <v>673</v>
      </c>
      <c r="B453" t="s">
        <v>661</v>
      </c>
      <c r="C453" t="s">
        <v>14</v>
      </c>
      <c r="D453" t="s">
        <v>86</v>
      </c>
      <c r="E453">
        <v>1</v>
      </c>
      <c r="F453" t="s">
        <v>20</v>
      </c>
      <c r="G453">
        <v>568</v>
      </c>
      <c r="H453" t="s">
        <v>19</v>
      </c>
      <c r="I453">
        <v>6</v>
      </c>
      <c r="J453">
        <v>3.4</v>
      </c>
      <c r="K453">
        <v>3.4079999999999999</v>
      </c>
      <c r="L453">
        <v>0.6</v>
      </c>
    </row>
    <row r="454" spans="1:12" x14ac:dyDescent="0.25">
      <c r="A454" t="s">
        <v>672</v>
      </c>
      <c r="B454" t="s">
        <v>129</v>
      </c>
      <c r="C454" t="s">
        <v>14</v>
      </c>
      <c r="D454" t="s">
        <v>36</v>
      </c>
      <c r="E454">
        <v>1</v>
      </c>
      <c r="F454" t="s">
        <v>20</v>
      </c>
      <c r="G454">
        <v>568</v>
      </c>
      <c r="H454" t="s">
        <v>19</v>
      </c>
      <c r="I454">
        <v>4.3</v>
      </c>
      <c r="J454">
        <v>2.4</v>
      </c>
      <c r="K454">
        <v>2.4424000000000001</v>
      </c>
      <c r="L454">
        <v>0.43</v>
      </c>
    </row>
    <row r="455" spans="1:12" x14ac:dyDescent="0.25">
      <c r="A455" t="s">
        <v>671</v>
      </c>
      <c r="B455" t="s">
        <v>661</v>
      </c>
      <c r="C455" t="s">
        <v>14</v>
      </c>
      <c r="D455" t="s">
        <v>90</v>
      </c>
      <c r="E455">
        <v>1</v>
      </c>
      <c r="F455" t="s">
        <v>20</v>
      </c>
      <c r="G455">
        <v>568</v>
      </c>
      <c r="H455" t="s">
        <v>19</v>
      </c>
      <c r="I455">
        <v>4.2</v>
      </c>
      <c r="J455">
        <v>2.4</v>
      </c>
      <c r="K455">
        <v>2.3856000000000002</v>
      </c>
      <c r="L455">
        <v>0.42</v>
      </c>
    </row>
    <row r="456" spans="1:12" x14ac:dyDescent="0.25">
      <c r="A456" t="s">
        <v>670</v>
      </c>
      <c r="B456" t="s">
        <v>661</v>
      </c>
      <c r="C456" t="s">
        <v>14</v>
      </c>
      <c r="D456" t="s">
        <v>90</v>
      </c>
      <c r="E456">
        <v>330</v>
      </c>
      <c r="F456" t="s">
        <v>12</v>
      </c>
      <c r="G456">
        <v>330</v>
      </c>
      <c r="H456" t="s">
        <v>11</v>
      </c>
      <c r="I456">
        <v>4.2</v>
      </c>
      <c r="J456">
        <v>1.4</v>
      </c>
      <c r="K456">
        <v>1.3859999999999999</v>
      </c>
      <c r="L456">
        <v>0.42</v>
      </c>
    </row>
    <row r="457" spans="1:12" x14ac:dyDescent="0.25">
      <c r="A457" t="s">
        <v>669</v>
      </c>
      <c r="B457" t="s">
        <v>661</v>
      </c>
      <c r="C457" t="s">
        <v>14</v>
      </c>
      <c r="D457" t="s">
        <v>94</v>
      </c>
      <c r="E457">
        <v>330</v>
      </c>
      <c r="F457" t="s">
        <v>12</v>
      </c>
      <c r="G457">
        <v>330</v>
      </c>
      <c r="H457" t="s">
        <v>11</v>
      </c>
      <c r="I457">
        <v>4.5</v>
      </c>
      <c r="J457">
        <v>1.5</v>
      </c>
      <c r="K457">
        <v>1.4850000000000001</v>
      </c>
      <c r="L457">
        <v>0.45</v>
      </c>
    </row>
    <row r="458" spans="1:12" x14ac:dyDescent="0.25">
      <c r="A458" t="s">
        <v>668</v>
      </c>
      <c r="B458" t="s">
        <v>661</v>
      </c>
      <c r="C458" t="s">
        <v>14</v>
      </c>
      <c r="D458" t="s">
        <v>94</v>
      </c>
      <c r="E458">
        <v>330</v>
      </c>
      <c r="F458" t="s">
        <v>12</v>
      </c>
      <c r="G458">
        <v>330</v>
      </c>
      <c r="H458" t="s">
        <v>11</v>
      </c>
      <c r="I458">
        <v>4.5</v>
      </c>
      <c r="J458">
        <v>1.5</v>
      </c>
      <c r="K458">
        <v>1.4850000000000001</v>
      </c>
      <c r="L458">
        <v>0.45</v>
      </c>
    </row>
    <row r="459" spans="1:12" x14ac:dyDescent="0.25">
      <c r="A459" t="s">
        <v>667</v>
      </c>
      <c r="B459" t="s">
        <v>661</v>
      </c>
      <c r="C459" t="s">
        <v>14</v>
      </c>
      <c r="D459" t="s">
        <v>13</v>
      </c>
      <c r="E459">
        <v>330</v>
      </c>
      <c r="F459" t="s">
        <v>12</v>
      </c>
      <c r="G459">
        <v>330</v>
      </c>
      <c r="H459" t="s">
        <v>11</v>
      </c>
      <c r="I459">
        <v>4</v>
      </c>
      <c r="J459">
        <v>1.3</v>
      </c>
      <c r="K459">
        <v>1.32</v>
      </c>
      <c r="L459">
        <v>0.4</v>
      </c>
    </row>
    <row r="460" spans="1:12" x14ac:dyDescent="0.25">
      <c r="A460" t="s">
        <v>666</v>
      </c>
      <c r="B460" t="s">
        <v>661</v>
      </c>
      <c r="C460" t="s">
        <v>14</v>
      </c>
      <c r="D460" t="s">
        <v>21</v>
      </c>
      <c r="E460">
        <v>1</v>
      </c>
      <c r="F460" t="s">
        <v>20</v>
      </c>
      <c r="G460">
        <v>568</v>
      </c>
      <c r="H460" t="s">
        <v>19</v>
      </c>
      <c r="I460">
        <v>4.5</v>
      </c>
      <c r="J460">
        <v>2.6</v>
      </c>
      <c r="K460">
        <v>2.556</v>
      </c>
      <c r="L460">
        <v>0.45</v>
      </c>
    </row>
    <row r="461" spans="1:12" x14ac:dyDescent="0.25">
      <c r="A461" t="s">
        <v>665</v>
      </c>
      <c r="B461" t="s">
        <v>661</v>
      </c>
      <c r="C461" t="s">
        <v>14</v>
      </c>
      <c r="D461" t="s">
        <v>63</v>
      </c>
      <c r="E461">
        <v>330</v>
      </c>
      <c r="F461" t="s">
        <v>12</v>
      </c>
      <c r="G461">
        <v>330</v>
      </c>
      <c r="H461" t="s">
        <v>11</v>
      </c>
      <c r="I461">
        <v>8</v>
      </c>
      <c r="J461">
        <v>2.6</v>
      </c>
      <c r="K461">
        <v>2.64</v>
      </c>
      <c r="L461">
        <v>0.8</v>
      </c>
    </row>
    <row r="462" spans="1:12" x14ac:dyDescent="0.25">
      <c r="A462" t="s">
        <v>664</v>
      </c>
      <c r="B462" t="s">
        <v>661</v>
      </c>
      <c r="C462" t="s">
        <v>14</v>
      </c>
      <c r="D462" t="s">
        <v>86</v>
      </c>
      <c r="E462">
        <v>330</v>
      </c>
      <c r="F462" t="s">
        <v>12</v>
      </c>
      <c r="G462">
        <v>330</v>
      </c>
      <c r="H462" t="s">
        <v>11</v>
      </c>
      <c r="I462">
        <v>6</v>
      </c>
      <c r="J462">
        <v>2</v>
      </c>
      <c r="K462">
        <v>1.98</v>
      </c>
      <c r="L462">
        <v>0.6</v>
      </c>
    </row>
    <row r="463" spans="1:12" x14ac:dyDescent="0.25">
      <c r="A463" t="s">
        <v>663</v>
      </c>
      <c r="B463" t="s">
        <v>661</v>
      </c>
      <c r="C463" t="s">
        <v>14</v>
      </c>
      <c r="D463" t="s">
        <v>90</v>
      </c>
      <c r="E463">
        <v>330</v>
      </c>
      <c r="F463" t="s">
        <v>12</v>
      </c>
      <c r="G463">
        <v>330</v>
      </c>
      <c r="H463" t="s">
        <v>11</v>
      </c>
      <c r="I463">
        <v>3.5</v>
      </c>
      <c r="J463">
        <v>1.2</v>
      </c>
      <c r="K463">
        <v>1.155</v>
      </c>
      <c r="L463">
        <v>0.35</v>
      </c>
    </row>
    <row r="464" spans="1:12" x14ac:dyDescent="0.25">
      <c r="A464" t="s">
        <v>662</v>
      </c>
      <c r="B464" t="s">
        <v>661</v>
      </c>
      <c r="C464" t="s">
        <v>14</v>
      </c>
      <c r="D464" t="s">
        <v>13</v>
      </c>
      <c r="E464">
        <v>330</v>
      </c>
      <c r="F464" t="s">
        <v>12</v>
      </c>
      <c r="G464">
        <v>330</v>
      </c>
      <c r="H464" t="s">
        <v>11</v>
      </c>
      <c r="I464">
        <v>4.8</v>
      </c>
      <c r="J464">
        <v>1.6</v>
      </c>
      <c r="K464">
        <v>1.5840000000000001</v>
      </c>
      <c r="L464">
        <v>0.48</v>
      </c>
    </row>
    <row r="465" spans="1:12" x14ac:dyDescent="0.25">
      <c r="A465" t="s">
        <v>662</v>
      </c>
      <c r="B465" t="s">
        <v>661</v>
      </c>
      <c r="C465" t="s">
        <v>14</v>
      </c>
      <c r="D465" t="s">
        <v>13</v>
      </c>
      <c r="E465">
        <v>1</v>
      </c>
      <c r="F465" t="s">
        <v>20</v>
      </c>
      <c r="G465">
        <v>568</v>
      </c>
      <c r="H465" t="s">
        <v>19</v>
      </c>
      <c r="I465">
        <v>4.8</v>
      </c>
      <c r="J465">
        <v>2.7</v>
      </c>
      <c r="K465">
        <v>2.7263999999999999</v>
      </c>
      <c r="L465">
        <v>0.48</v>
      </c>
    </row>
    <row r="466" spans="1:12" x14ac:dyDescent="0.25">
      <c r="A466" t="s">
        <v>660</v>
      </c>
      <c r="B466" t="s">
        <v>657</v>
      </c>
      <c r="C466" t="s">
        <v>14</v>
      </c>
      <c r="D466" t="s">
        <v>13</v>
      </c>
      <c r="E466">
        <v>330</v>
      </c>
      <c r="F466" t="s">
        <v>12</v>
      </c>
      <c r="G466">
        <v>330</v>
      </c>
      <c r="H466" t="s">
        <v>11</v>
      </c>
      <c r="I466">
        <v>5</v>
      </c>
      <c r="J466">
        <v>1.7</v>
      </c>
      <c r="K466">
        <v>1.65</v>
      </c>
      <c r="L466">
        <v>0.5</v>
      </c>
    </row>
    <row r="467" spans="1:12" x14ac:dyDescent="0.25">
      <c r="A467" t="s">
        <v>659</v>
      </c>
      <c r="B467" t="s">
        <v>657</v>
      </c>
      <c r="C467" t="s">
        <v>14</v>
      </c>
      <c r="D467" t="s">
        <v>32</v>
      </c>
      <c r="E467">
        <v>1</v>
      </c>
      <c r="F467" t="s">
        <v>20</v>
      </c>
      <c r="G467">
        <v>568</v>
      </c>
      <c r="H467" t="s">
        <v>19</v>
      </c>
      <c r="I467">
        <v>4.7</v>
      </c>
      <c r="J467">
        <v>2.7</v>
      </c>
      <c r="K467">
        <v>2.6696</v>
      </c>
      <c r="L467">
        <v>0.47</v>
      </c>
    </row>
    <row r="468" spans="1:12" x14ac:dyDescent="0.25">
      <c r="A468" t="s">
        <v>658</v>
      </c>
      <c r="B468" t="s">
        <v>657</v>
      </c>
      <c r="C468" t="s">
        <v>14</v>
      </c>
      <c r="D468" t="s">
        <v>36</v>
      </c>
      <c r="E468">
        <v>330</v>
      </c>
      <c r="F468" t="s">
        <v>12</v>
      </c>
      <c r="G468">
        <v>330</v>
      </c>
      <c r="H468" t="s">
        <v>11</v>
      </c>
      <c r="I468">
        <v>3.5</v>
      </c>
      <c r="J468">
        <v>1.2</v>
      </c>
      <c r="K468">
        <v>1.155</v>
      </c>
      <c r="L468">
        <v>0.35</v>
      </c>
    </row>
    <row r="469" spans="1:12" x14ac:dyDescent="0.25">
      <c r="A469" t="s">
        <v>656</v>
      </c>
      <c r="B469" t="s">
        <v>287</v>
      </c>
      <c r="C469" t="s">
        <v>14</v>
      </c>
      <c r="D469" t="s">
        <v>32</v>
      </c>
      <c r="E469">
        <v>330</v>
      </c>
      <c r="F469" t="s">
        <v>12</v>
      </c>
      <c r="G469">
        <v>330</v>
      </c>
      <c r="H469" t="s">
        <v>26</v>
      </c>
      <c r="I469">
        <v>4.5999999999999996</v>
      </c>
      <c r="J469">
        <v>1.5</v>
      </c>
      <c r="K469">
        <v>1.518</v>
      </c>
      <c r="L469">
        <v>0.46</v>
      </c>
    </row>
    <row r="470" spans="1:12" x14ac:dyDescent="0.25">
      <c r="A470" t="s">
        <v>656</v>
      </c>
      <c r="B470" t="s">
        <v>287</v>
      </c>
      <c r="C470" t="s">
        <v>14</v>
      </c>
      <c r="D470" t="s">
        <v>32</v>
      </c>
      <c r="E470">
        <v>1</v>
      </c>
      <c r="F470" t="s">
        <v>20</v>
      </c>
      <c r="G470">
        <v>568</v>
      </c>
      <c r="H470" t="s">
        <v>19</v>
      </c>
      <c r="I470">
        <v>4.5999999999999996</v>
      </c>
      <c r="J470">
        <v>2.6</v>
      </c>
      <c r="K470">
        <v>2.6128</v>
      </c>
      <c r="L470">
        <v>0.46</v>
      </c>
    </row>
    <row r="471" spans="1:12" x14ac:dyDescent="0.25">
      <c r="A471" t="s">
        <v>654</v>
      </c>
      <c r="B471" t="s">
        <v>654</v>
      </c>
      <c r="C471" t="s">
        <v>14</v>
      </c>
      <c r="D471" t="s">
        <v>13</v>
      </c>
      <c r="E471">
        <v>330</v>
      </c>
      <c r="F471" t="s">
        <v>12</v>
      </c>
      <c r="G471">
        <v>330</v>
      </c>
      <c r="H471" t="s">
        <v>11</v>
      </c>
      <c r="I471">
        <v>5</v>
      </c>
      <c r="J471">
        <v>1.7</v>
      </c>
      <c r="K471">
        <v>1.65</v>
      </c>
      <c r="L471">
        <v>0.5</v>
      </c>
    </row>
    <row r="472" spans="1:12" x14ac:dyDescent="0.25">
      <c r="A472" t="s">
        <v>654</v>
      </c>
      <c r="B472" t="s">
        <v>654</v>
      </c>
      <c r="C472" t="s">
        <v>14</v>
      </c>
      <c r="D472" t="s">
        <v>13</v>
      </c>
      <c r="E472">
        <v>330</v>
      </c>
      <c r="F472" t="s">
        <v>12</v>
      </c>
      <c r="G472">
        <v>330</v>
      </c>
      <c r="H472" t="s">
        <v>26</v>
      </c>
      <c r="I472">
        <v>5</v>
      </c>
      <c r="J472">
        <v>1.7</v>
      </c>
      <c r="K472">
        <v>1.65</v>
      </c>
      <c r="L472">
        <v>0.5</v>
      </c>
    </row>
    <row r="473" spans="1:12" x14ac:dyDescent="0.25">
      <c r="A473" t="s">
        <v>654</v>
      </c>
      <c r="B473" t="s">
        <v>654</v>
      </c>
      <c r="C473" t="s">
        <v>14</v>
      </c>
      <c r="D473" t="s">
        <v>13</v>
      </c>
      <c r="E473">
        <v>1</v>
      </c>
      <c r="F473" t="s">
        <v>20</v>
      </c>
      <c r="G473">
        <v>568</v>
      </c>
      <c r="H473" t="s">
        <v>19</v>
      </c>
      <c r="I473">
        <v>5</v>
      </c>
      <c r="J473">
        <v>2.8</v>
      </c>
      <c r="K473">
        <v>2.84</v>
      </c>
      <c r="L473">
        <v>0.5</v>
      </c>
    </row>
    <row r="474" spans="1:12" x14ac:dyDescent="0.25">
      <c r="A474" t="s">
        <v>655</v>
      </c>
      <c r="B474" t="s">
        <v>654</v>
      </c>
      <c r="C474" t="s">
        <v>14</v>
      </c>
      <c r="D474" t="s">
        <v>13</v>
      </c>
      <c r="E474">
        <v>330</v>
      </c>
      <c r="F474" t="s">
        <v>12</v>
      </c>
      <c r="G474">
        <v>330</v>
      </c>
      <c r="H474" t="s">
        <v>11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t="s">
        <v>653</v>
      </c>
      <c r="B475" t="s">
        <v>493</v>
      </c>
      <c r="C475" t="s">
        <v>14</v>
      </c>
      <c r="D475" t="s">
        <v>63</v>
      </c>
      <c r="E475">
        <v>1</v>
      </c>
      <c r="F475" t="s">
        <v>20</v>
      </c>
      <c r="G475">
        <v>568</v>
      </c>
      <c r="H475" t="s">
        <v>19</v>
      </c>
      <c r="I475">
        <v>4.2</v>
      </c>
      <c r="J475">
        <v>2.4</v>
      </c>
      <c r="K475">
        <v>2.3856000000000002</v>
      </c>
      <c r="L475">
        <v>0.42</v>
      </c>
    </row>
    <row r="476" spans="1:12" x14ac:dyDescent="0.25">
      <c r="A476" t="s">
        <v>652</v>
      </c>
      <c r="B476" t="s">
        <v>72</v>
      </c>
      <c r="C476" t="s">
        <v>16</v>
      </c>
      <c r="D476" t="s">
        <v>338</v>
      </c>
      <c r="E476">
        <v>1</v>
      </c>
      <c r="F476" t="s">
        <v>20</v>
      </c>
      <c r="G476">
        <v>568</v>
      </c>
      <c r="H476" t="s">
        <v>19</v>
      </c>
      <c r="I476">
        <v>4.5</v>
      </c>
      <c r="J476">
        <v>2.6</v>
      </c>
      <c r="K476">
        <v>2.556</v>
      </c>
      <c r="L476">
        <v>0.45</v>
      </c>
    </row>
    <row r="477" spans="1:12" x14ac:dyDescent="0.25">
      <c r="A477" t="s">
        <v>651</v>
      </c>
      <c r="B477" t="s">
        <v>72</v>
      </c>
      <c r="C477" t="s">
        <v>16</v>
      </c>
      <c r="E477">
        <v>500</v>
      </c>
      <c r="F477" t="s">
        <v>12</v>
      </c>
      <c r="G477">
        <v>500</v>
      </c>
      <c r="H477" t="s">
        <v>11</v>
      </c>
      <c r="I477">
        <v>6.5</v>
      </c>
      <c r="J477">
        <v>3.3</v>
      </c>
      <c r="K477">
        <v>3.25</v>
      </c>
      <c r="L477">
        <v>0.65</v>
      </c>
    </row>
    <row r="478" spans="1:12" x14ac:dyDescent="0.25">
      <c r="A478" t="s">
        <v>650</v>
      </c>
      <c r="B478" t="s">
        <v>72</v>
      </c>
      <c r="C478" t="s">
        <v>16</v>
      </c>
      <c r="D478" t="s">
        <v>649</v>
      </c>
      <c r="E478">
        <v>1</v>
      </c>
      <c r="F478" t="s">
        <v>20</v>
      </c>
      <c r="G478">
        <v>568</v>
      </c>
      <c r="H478" t="s">
        <v>19</v>
      </c>
      <c r="I478">
        <v>4</v>
      </c>
      <c r="J478">
        <v>2.2999999999999998</v>
      </c>
      <c r="K478">
        <v>2.2719999999999998</v>
      </c>
      <c r="L478">
        <v>0.4</v>
      </c>
    </row>
    <row r="479" spans="1:12" x14ac:dyDescent="0.25">
      <c r="A479" t="s">
        <v>648</v>
      </c>
      <c r="B479" t="s">
        <v>643</v>
      </c>
      <c r="C479" t="s">
        <v>16</v>
      </c>
      <c r="E479">
        <v>500</v>
      </c>
      <c r="F479" t="s">
        <v>12</v>
      </c>
      <c r="G479">
        <v>500</v>
      </c>
      <c r="H479" t="s">
        <v>11</v>
      </c>
      <c r="I479">
        <v>4.5</v>
      </c>
      <c r="J479">
        <v>2.2999999999999998</v>
      </c>
      <c r="K479">
        <v>2.25</v>
      </c>
      <c r="L479">
        <v>0.45</v>
      </c>
    </row>
    <row r="480" spans="1:12" x14ac:dyDescent="0.25">
      <c r="A480" t="s">
        <v>647</v>
      </c>
      <c r="B480" t="s">
        <v>643</v>
      </c>
      <c r="C480" t="s">
        <v>16</v>
      </c>
      <c r="D480" t="s">
        <v>68</v>
      </c>
      <c r="E480">
        <v>500</v>
      </c>
      <c r="F480" t="s">
        <v>12</v>
      </c>
      <c r="G480">
        <v>500</v>
      </c>
      <c r="H480" t="s">
        <v>11</v>
      </c>
      <c r="I480">
        <v>4</v>
      </c>
      <c r="J480">
        <v>2</v>
      </c>
      <c r="K480">
        <v>2</v>
      </c>
      <c r="L480">
        <v>0.4</v>
      </c>
    </row>
    <row r="481" spans="1:12" x14ac:dyDescent="0.25">
      <c r="A481" t="s">
        <v>646</v>
      </c>
      <c r="B481" t="s">
        <v>643</v>
      </c>
      <c r="C481" t="s">
        <v>16</v>
      </c>
      <c r="D481" t="s">
        <v>68</v>
      </c>
      <c r="E481">
        <v>500</v>
      </c>
      <c r="F481" t="s">
        <v>12</v>
      </c>
      <c r="G481">
        <v>500</v>
      </c>
      <c r="H481" t="s">
        <v>11</v>
      </c>
      <c r="I481">
        <v>4</v>
      </c>
      <c r="J481">
        <v>2</v>
      </c>
      <c r="K481">
        <v>2</v>
      </c>
      <c r="L481">
        <v>0.4</v>
      </c>
    </row>
    <row r="482" spans="1:12" x14ac:dyDescent="0.25">
      <c r="A482" t="s">
        <v>645</v>
      </c>
      <c r="B482" t="s">
        <v>643</v>
      </c>
      <c r="C482" t="s">
        <v>16</v>
      </c>
      <c r="D482" t="s">
        <v>338</v>
      </c>
      <c r="E482">
        <v>500</v>
      </c>
      <c r="F482" t="s">
        <v>12</v>
      </c>
      <c r="G482">
        <v>500</v>
      </c>
      <c r="H482" t="s">
        <v>11</v>
      </c>
      <c r="I482">
        <v>4.5</v>
      </c>
      <c r="J482">
        <v>2.2999999999999998</v>
      </c>
      <c r="K482">
        <v>2.25</v>
      </c>
      <c r="L482">
        <v>0.45</v>
      </c>
    </row>
    <row r="483" spans="1:12" x14ac:dyDescent="0.25">
      <c r="A483" t="s">
        <v>644</v>
      </c>
      <c r="B483" t="s">
        <v>643</v>
      </c>
      <c r="C483" t="s">
        <v>16</v>
      </c>
      <c r="D483" t="s">
        <v>68</v>
      </c>
      <c r="E483">
        <v>500</v>
      </c>
      <c r="F483" t="s">
        <v>12</v>
      </c>
      <c r="G483">
        <v>500</v>
      </c>
      <c r="H483" t="s">
        <v>11</v>
      </c>
      <c r="I483">
        <v>4</v>
      </c>
      <c r="J483">
        <v>2</v>
      </c>
      <c r="K483">
        <v>2</v>
      </c>
      <c r="L483">
        <v>0.4</v>
      </c>
    </row>
    <row r="484" spans="1:12" x14ac:dyDescent="0.25">
      <c r="A484" t="s">
        <v>642</v>
      </c>
      <c r="B484" t="s">
        <v>642</v>
      </c>
      <c r="C484" t="s">
        <v>14</v>
      </c>
      <c r="D484" t="s">
        <v>13</v>
      </c>
      <c r="E484">
        <v>330</v>
      </c>
      <c r="F484" t="s">
        <v>12</v>
      </c>
      <c r="G484">
        <v>330</v>
      </c>
      <c r="H484" t="s">
        <v>26</v>
      </c>
      <c r="I484">
        <v>4.8</v>
      </c>
      <c r="J484">
        <v>1.6</v>
      </c>
      <c r="K484">
        <v>1.5840000000000001</v>
      </c>
      <c r="L484">
        <v>0.48</v>
      </c>
    </row>
    <row r="485" spans="1:12" x14ac:dyDescent="0.25">
      <c r="A485" t="s">
        <v>642</v>
      </c>
      <c r="B485" t="s">
        <v>642</v>
      </c>
      <c r="C485" t="s">
        <v>14</v>
      </c>
      <c r="D485" t="s">
        <v>13</v>
      </c>
      <c r="E485">
        <v>1</v>
      </c>
      <c r="F485" t="s">
        <v>20</v>
      </c>
      <c r="G485">
        <v>568</v>
      </c>
      <c r="H485" t="s">
        <v>19</v>
      </c>
      <c r="I485">
        <v>4.8</v>
      </c>
      <c r="J485">
        <v>2.7</v>
      </c>
      <c r="K485">
        <v>2.7263999999999999</v>
      </c>
      <c r="L485">
        <v>0.48</v>
      </c>
    </row>
    <row r="486" spans="1:12" x14ac:dyDescent="0.25">
      <c r="A486" t="s">
        <v>641</v>
      </c>
      <c r="B486" t="s">
        <v>639</v>
      </c>
      <c r="C486" t="s">
        <v>14</v>
      </c>
      <c r="D486" t="s">
        <v>94</v>
      </c>
      <c r="E486">
        <v>1</v>
      </c>
      <c r="F486" t="s">
        <v>20</v>
      </c>
      <c r="G486">
        <v>568</v>
      </c>
      <c r="H486" t="s">
        <v>19</v>
      </c>
      <c r="I486">
        <v>4.0999999999999996</v>
      </c>
      <c r="J486">
        <v>2.2999999999999998</v>
      </c>
      <c r="K486">
        <v>2.3288000000000002</v>
      </c>
      <c r="L486">
        <v>0.41</v>
      </c>
    </row>
    <row r="487" spans="1:12" x14ac:dyDescent="0.25">
      <c r="A487" t="s">
        <v>640</v>
      </c>
      <c r="B487" t="s">
        <v>639</v>
      </c>
      <c r="C487" t="s">
        <v>14</v>
      </c>
      <c r="D487" t="s">
        <v>36</v>
      </c>
      <c r="E487">
        <v>1</v>
      </c>
      <c r="F487" t="s">
        <v>20</v>
      </c>
      <c r="G487">
        <v>568</v>
      </c>
      <c r="H487" t="s">
        <v>19</v>
      </c>
      <c r="I487">
        <v>3.8</v>
      </c>
      <c r="J487">
        <v>2.2000000000000002</v>
      </c>
      <c r="K487">
        <v>2.1583999999999999</v>
      </c>
      <c r="L487">
        <v>0.38</v>
      </c>
    </row>
    <row r="488" spans="1:12" x14ac:dyDescent="0.25">
      <c r="A488" t="s">
        <v>638</v>
      </c>
      <c r="B488" t="s">
        <v>636</v>
      </c>
      <c r="C488" t="s">
        <v>14</v>
      </c>
      <c r="D488" t="s">
        <v>63</v>
      </c>
      <c r="E488">
        <v>330</v>
      </c>
      <c r="F488" t="s">
        <v>12</v>
      </c>
      <c r="G488">
        <v>330</v>
      </c>
      <c r="H488" t="s">
        <v>11</v>
      </c>
      <c r="I488">
        <v>7</v>
      </c>
      <c r="J488">
        <v>2.2999999999999998</v>
      </c>
      <c r="K488">
        <v>2.31</v>
      </c>
      <c r="L488">
        <v>0.7</v>
      </c>
    </row>
    <row r="489" spans="1:12" x14ac:dyDescent="0.25">
      <c r="A489" t="s">
        <v>637</v>
      </c>
      <c r="B489" t="s">
        <v>636</v>
      </c>
      <c r="C489" t="s">
        <v>14</v>
      </c>
      <c r="D489" t="s">
        <v>27</v>
      </c>
      <c r="E489">
        <v>330</v>
      </c>
      <c r="F489" t="s">
        <v>12</v>
      </c>
      <c r="G489">
        <v>330</v>
      </c>
      <c r="H489" t="s">
        <v>11</v>
      </c>
      <c r="I489">
        <v>5.5</v>
      </c>
      <c r="J489">
        <v>1.8</v>
      </c>
      <c r="K489">
        <v>1.8149999999999999</v>
      </c>
      <c r="L489">
        <v>0.55000000000000004</v>
      </c>
    </row>
    <row r="490" spans="1:12" x14ac:dyDescent="0.25">
      <c r="A490" t="s">
        <v>635</v>
      </c>
      <c r="B490" t="s">
        <v>46</v>
      </c>
      <c r="C490" t="s">
        <v>14</v>
      </c>
      <c r="D490" t="s">
        <v>63</v>
      </c>
      <c r="E490">
        <v>500</v>
      </c>
      <c r="F490" t="s">
        <v>12</v>
      </c>
      <c r="G490">
        <v>500</v>
      </c>
      <c r="H490" t="s">
        <v>11</v>
      </c>
      <c r="I490">
        <v>5.2</v>
      </c>
      <c r="J490">
        <v>2.6</v>
      </c>
      <c r="K490">
        <v>2.6</v>
      </c>
      <c r="L490">
        <v>0.52</v>
      </c>
    </row>
    <row r="491" spans="1:12" x14ac:dyDescent="0.25">
      <c r="A491" t="s">
        <v>634</v>
      </c>
      <c r="B491" t="s">
        <v>46</v>
      </c>
      <c r="C491" t="s">
        <v>14</v>
      </c>
      <c r="D491" t="s">
        <v>63</v>
      </c>
      <c r="E491">
        <v>1</v>
      </c>
      <c r="F491" t="s">
        <v>20</v>
      </c>
      <c r="G491">
        <v>568</v>
      </c>
      <c r="H491" t="s">
        <v>19</v>
      </c>
      <c r="I491">
        <v>4.2</v>
      </c>
      <c r="J491">
        <v>2.4</v>
      </c>
      <c r="K491">
        <v>2.3856000000000002</v>
      </c>
      <c r="L491">
        <v>0.42</v>
      </c>
    </row>
    <row r="492" spans="1:12" x14ac:dyDescent="0.25">
      <c r="A492" t="s">
        <v>634</v>
      </c>
      <c r="B492" t="s">
        <v>46</v>
      </c>
      <c r="C492" t="s">
        <v>14</v>
      </c>
      <c r="D492" t="s">
        <v>90</v>
      </c>
      <c r="E492">
        <v>500</v>
      </c>
      <c r="F492" t="s">
        <v>12</v>
      </c>
      <c r="G492">
        <v>500</v>
      </c>
      <c r="H492" t="s">
        <v>11</v>
      </c>
      <c r="I492">
        <v>4.5</v>
      </c>
      <c r="J492">
        <v>2.2999999999999998</v>
      </c>
      <c r="K492">
        <v>2.25</v>
      </c>
      <c r="L492">
        <v>0.45</v>
      </c>
    </row>
    <row r="493" spans="1:12" x14ac:dyDescent="0.25">
      <c r="A493" t="s">
        <v>633</v>
      </c>
      <c r="B493" t="s">
        <v>46</v>
      </c>
      <c r="C493" t="s">
        <v>14</v>
      </c>
      <c r="D493" t="s">
        <v>63</v>
      </c>
      <c r="E493">
        <v>1</v>
      </c>
      <c r="F493" t="s">
        <v>20</v>
      </c>
      <c r="G493">
        <v>568</v>
      </c>
      <c r="H493" t="s">
        <v>19</v>
      </c>
      <c r="I493">
        <v>4.5</v>
      </c>
      <c r="J493">
        <v>2.6</v>
      </c>
      <c r="K493">
        <v>2.556</v>
      </c>
      <c r="L493">
        <v>0.45</v>
      </c>
    </row>
    <row r="494" spans="1:12" x14ac:dyDescent="0.25">
      <c r="A494" t="s">
        <v>632</v>
      </c>
      <c r="B494" t="s">
        <v>632</v>
      </c>
      <c r="C494" t="s">
        <v>14</v>
      </c>
      <c r="D494" t="s">
        <v>27</v>
      </c>
      <c r="E494">
        <v>1</v>
      </c>
      <c r="F494" t="s">
        <v>20</v>
      </c>
      <c r="G494">
        <v>568</v>
      </c>
      <c r="H494" t="s">
        <v>19</v>
      </c>
      <c r="I494">
        <v>4.8</v>
      </c>
      <c r="J494">
        <v>2.7</v>
      </c>
      <c r="K494">
        <v>2.7263999999999999</v>
      </c>
      <c r="L494">
        <v>0.48</v>
      </c>
    </row>
    <row r="495" spans="1:12" x14ac:dyDescent="0.25">
      <c r="A495" t="s">
        <v>632</v>
      </c>
      <c r="B495" t="s">
        <v>632</v>
      </c>
      <c r="C495" t="s">
        <v>14</v>
      </c>
      <c r="D495" t="s">
        <v>27</v>
      </c>
      <c r="E495">
        <v>330</v>
      </c>
      <c r="F495" t="s">
        <v>12</v>
      </c>
      <c r="G495">
        <v>330</v>
      </c>
      <c r="H495" t="s">
        <v>11</v>
      </c>
      <c r="I495">
        <v>5</v>
      </c>
      <c r="J495">
        <v>1.7</v>
      </c>
      <c r="K495">
        <v>1.65</v>
      </c>
      <c r="L495">
        <v>0.5</v>
      </c>
    </row>
    <row r="496" spans="1:12" x14ac:dyDescent="0.25">
      <c r="A496" t="s">
        <v>631</v>
      </c>
      <c r="B496" t="s">
        <v>236</v>
      </c>
      <c r="C496" t="s">
        <v>14</v>
      </c>
      <c r="D496" t="s">
        <v>36</v>
      </c>
      <c r="E496">
        <v>1</v>
      </c>
      <c r="F496" t="s">
        <v>20</v>
      </c>
      <c r="G496">
        <v>568</v>
      </c>
      <c r="H496" t="s">
        <v>19</v>
      </c>
      <c r="I496">
        <v>4.8</v>
      </c>
      <c r="J496">
        <v>2.7</v>
      </c>
      <c r="K496">
        <v>2.7263999999999999</v>
      </c>
      <c r="L496">
        <v>0.48</v>
      </c>
    </row>
    <row r="497" spans="1:12" x14ac:dyDescent="0.25">
      <c r="A497" t="s">
        <v>630</v>
      </c>
      <c r="B497" t="s">
        <v>629</v>
      </c>
      <c r="C497" t="s">
        <v>14</v>
      </c>
      <c r="D497" t="s">
        <v>13</v>
      </c>
      <c r="E497">
        <v>330</v>
      </c>
      <c r="F497" t="s">
        <v>12</v>
      </c>
      <c r="G497">
        <v>330</v>
      </c>
      <c r="H497" t="s">
        <v>11</v>
      </c>
      <c r="I497">
        <v>4.5</v>
      </c>
      <c r="J497">
        <v>1.5</v>
      </c>
      <c r="K497">
        <v>1.4850000000000001</v>
      </c>
      <c r="L497">
        <v>0.45</v>
      </c>
    </row>
    <row r="498" spans="1:12" x14ac:dyDescent="0.25">
      <c r="A498" t="s">
        <v>628</v>
      </c>
      <c r="B498" t="s">
        <v>627</v>
      </c>
      <c r="C498" t="s">
        <v>14</v>
      </c>
      <c r="D498" t="s">
        <v>13</v>
      </c>
      <c r="E498">
        <v>275</v>
      </c>
      <c r="F498" t="s">
        <v>12</v>
      </c>
      <c r="G498">
        <v>275</v>
      </c>
      <c r="H498" t="s">
        <v>11</v>
      </c>
      <c r="I498">
        <v>5</v>
      </c>
      <c r="J498">
        <v>1.4</v>
      </c>
      <c r="K498">
        <v>1.375</v>
      </c>
      <c r="L498">
        <v>0.5</v>
      </c>
    </row>
    <row r="499" spans="1:12" x14ac:dyDescent="0.25">
      <c r="A499" t="s">
        <v>626</v>
      </c>
      <c r="B499" t="s">
        <v>432</v>
      </c>
      <c r="C499" t="s">
        <v>14</v>
      </c>
      <c r="D499" t="s">
        <v>24</v>
      </c>
      <c r="E499">
        <v>1</v>
      </c>
      <c r="F499" t="s">
        <v>20</v>
      </c>
      <c r="G499">
        <v>568</v>
      </c>
      <c r="H499" t="s">
        <v>19</v>
      </c>
      <c r="I499">
        <v>3.5</v>
      </c>
      <c r="J499">
        <v>2</v>
      </c>
      <c r="K499">
        <v>1.988</v>
      </c>
      <c r="L499">
        <v>0.35</v>
      </c>
    </row>
    <row r="500" spans="1:12" x14ac:dyDescent="0.25">
      <c r="A500" t="s">
        <v>625</v>
      </c>
      <c r="B500" t="s">
        <v>432</v>
      </c>
      <c r="C500" t="s">
        <v>14</v>
      </c>
      <c r="E500">
        <v>1</v>
      </c>
      <c r="F500" t="s">
        <v>20</v>
      </c>
      <c r="G500">
        <v>568</v>
      </c>
      <c r="H500" t="s">
        <v>19</v>
      </c>
      <c r="I500">
        <v>4</v>
      </c>
      <c r="J500">
        <v>2.2999999999999998</v>
      </c>
      <c r="K500">
        <v>2.2719999999999998</v>
      </c>
      <c r="L500">
        <v>0.4</v>
      </c>
    </row>
    <row r="501" spans="1:12" x14ac:dyDescent="0.25">
      <c r="A501" t="s">
        <v>624</v>
      </c>
      <c r="B501" t="s">
        <v>623</v>
      </c>
      <c r="C501" t="s">
        <v>14</v>
      </c>
      <c r="D501" t="s">
        <v>13</v>
      </c>
      <c r="E501">
        <v>330</v>
      </c>
      <c r="F501" t="s">
        <v>12</v>
      </c>
      <c r="G501">
        <v>330</v>
      </c>
      <c r="H501" t="s">
        <v>11</v>
      </c>
      <c r="I501">
        <v>5</v>
      </c>
      <c r="J501">
        <v>1.7</v>
      </c>
      <c r="K501">
        <v>1.65</v>
      </c>
      <c r="L501">
        <v>0.5</v>
      </c>
    </row>
    <row r="502" spans="1:12" x14ac:dyDescent="0.25">
      <c r="A502" t="s">
        <v>624</v>
      </c>
      <c r="B502" t="s">
        <v>623</v>
      </c>
      <c r="C502" t="s">
        <v>14</v>
      </c>
      <c r="D502" t="s">
        <v>13</v>
      </c>
      <c r="E502">
        <v>330</v>
      </c>
      <c r="F502" t="s">
        <v>12</v>
      </c>
      <c r="G502">
        <v>330</v>
      </c>
      <c r="H502" t="s">
        <v>26</v>
      </c>
      <c r="I502">
        <v>5</v>
      </c>
      <c r="J502">
        <v>1.7</v>
      </c>
      <c r="K502">
        <v>1.65</v>
      </c>
      <c r="L502">
        <v>0.5</v>
      </c>
    </row>
    <row r="503" spans="1:12" x14ac:dyDescent="0.25">
      <c r="A503" t="s">
        <v>624</v>
      </c>
      <c r="B503" t="s">
        <v>623</v>
      </c>
      <c r="C503" t="s">
        <v>14</v>
      </c>
      <c r="D503" t="s">
        <v>13</v>
      </c>
      <c r="E503">
        <v>1</v>
      </c>
      <c r="F503" t="s">
        <v>20</v>
      </c>
      <c r="G503">
        <v>568</v>
      </c>
      <c r="H503" t="s">
        <v>19</v>
      </c>
      <c r="I503">
        <v>5</v>
      </c>
      <c r="J503">
        <v>2.8</v>
      </c>
      <c r="K503">
        <v>2.84</v>
      </c>
      <c r="L503">
        <v>0.5</v>
      </c>
    </row>
    <row r="504" spans="1:12" x14ac:dyDescent="0.25">
      <c r="A504" t="s">
        <v>622</v>
      </c>
      <c r="B504" t="s">
        <v>620</v>
      </c>
      <c r="C504" t="s">
        <v>14</v>
      </c>
      <c r="D504" t="s">
        <v>90</v>
      </c>
      <c r="E504">
        <v>1</v>
      </c>
      <c r="F504" t="s">
        <v>20</v>
      </c>
      <c r="G504">
        <v>568</v>
      </c>
      <c r="H504" t="s">
        <v>19</v>
      </c>
      <c r="I504">
        <v>4.5</v>
      </c>
      <c r="J504">
        <v>2.6</v>
      </c>
      <c r="K504">
        <v>2.556</v>
      </c>
      <c r="L504">
        <v>0.45</v>
      </c>
    </row>
    <row r="505" spans="1:12" x14ac:dyDescent="0.25">
      <c r="A505" t="s">
        <v>622</v>
      </c>
      <c r="B505" t="s">
        <v>620</v>
      </c>
      <c r="C505" t="s">
        <v>14</v>
      </c>
      <c r="D505" t="s">
        <v>90</v>
      </c>
      <c r="E505">
        <v>50</v>
      </c>
      <c r="F505" t="s">
        <v>291</v>
      </c>
      <c r="G505">
        <v>500</v>
      </c>
      <c r="H505" t="s">
        <v>11</v>
      </c>
      <c r="I505">
        <v>4.7</v>
      </c>
      <c r="J505">
        <v>2.4</v>
      </c>
      <c r="K505">
        <v>2.35</v>
      </c>
      <c r="L505">
        <v>0.47</v>
      </c>
    </row>
    <row r="506" spans="1:12" x14ac:dyDescent="0.25">
      <c r="A506" t="s">
        <v>621</v>
      </c>
      <c r="B506" t="s">
        <v>620</v>
      </c>
      <c r="C506" t="s">
        <v>14</v>
      </c>
      <c r="D506" t="s">
        <v>32</v>
      </c>
      <c r="E506">
        <v>500</v>
      </c>
      <c r="F506" t="s">
        <v>12</v>
      </c>
      <c r="G506">
        <v>500</v>
      </c>
      <c r="H506" t="s">
        <v>11</v>
      </c>
      <c r="I506">
        <v>4.9000000000000004</v>
      </c>
      <c r="J506">
        <v>2.5</v>
      </c>
      <c r="K506">
        <v>2.4500000000000002</v>
      </c>
      <c r="L506">
        <v>0.49</v>
      </c>
    </row>
    <row r="507" spans="1:12" x14ac:dyDescent="0.25">
      <c r="A507" t="s">
        <v>621</v>
      </c>
      <c r="B507" t="s">
        <v>620</v>
      </c>
      <c r="C507" t="s">
        <v>14</v>
      </c>
      <c r="D507" t="s">
        <v>32</v>
      </c>
      <c r="E507">
        <v>1</v>
      </c>
      <c r="F507" t="s">
        <v>20</v>
      </c>
      <c r="G507">
        <v>568</v>
      </c>
      <c r="H507" t="s">
        <v>19</v>
      </c>
      <c r="I507">
        <v>4.9000000000000004</v>
      </c>
      <c r="J507">
        <v>2.8</v>
      </c>
      <c r="K507">
        <v>2.7831999999999999</v>
      </c>
      <c r="L507">
        <v>0.49</v>
      </c>
    </row>
    <row r="508" spans="1:12" x14ac:dyDescent="0.25">
      <c r="A508" t="s">
        <v>619</v>
      </c>
      <c r="B508" t="s">
        <v>618</v>
      </c>
      <c r="C508" t="s">
        <v>14</v>
      </c>
      <c r="D508" t="s">
        <v>13</v>
      </c>
      <c r="E508">
        <v>750</v>
      </c>
      <c r="F508" t="s">
        <v>12</v>
      </c>
      <c r="G508">
        <v>750</v>
      </c>
      <c r="H508" t="s">
        <v>11</v>
      </c>
      <c r="I508">
        <v>4.8</v>
      </c>
      <c r="J508">
        <v>3.6</v>
      </c>
      <c r="K508">
        <v>3.6</v>
      </c>
      <c r="L508">
        <v>0.48</v>
      </c>
    </row>
    <row r="509" spans="1:12" x14ac:dyDescent="0.25">
      <c r="A509" t="s">
        <v>619</v>
      </c>
      <c r="B509" t="s">
        <v>618</v>
      </c>
      <c r="C509" t="s">
        <v>14</v>
      </c>
      <c r="D509" t="s">
        <v>13</v>
      </c>
      <c r="E509">
        <v>330</v>
      </c>
      <c r="F509" t="s">
        <v>12</v>
      </c>
      <c r="G509">
        <v>330</v>
      </c>
      <c r="H509" t="s">
        <v>11</v>
      </c>
      <c r="I509">
        <v>4.8</v>
      </c>
      <c r="J509">
        <v>1.6</v>
      </c>
      <c r="K509">
        <v>1.5840000000000001</v>
      </c>
      <c r="L509">
        <v>0.48</v>
      </c>
    </row>
    <row r="510" spans="1:12" x14ac:dyDescent="0.25">
      <c r="A510" t="s">
        <v>619</v>
      </c>
      <c r="B510" t="s">
        <v>618</v>
      </c>
      <c r="C510" t="s">
        <v>14</v>
      </c>
      <c r="D510" t="s">
        <v>13</v>
      </c>
      <c r="E510">
        <v>1</v>
      </c>
      <c r="F510" t="s">
        <v>20</v>
      </c>
      <c r="G510">
        <v>568</v>
      </c>
      <c r="H510" t="s">
        <v>19</v>
      </c>
      <c r="I510">
        <v>4.8</v>
      </c>
      <c r="J510">
        <v>2.7</v>
      </c>
      <c r="K510">
        <v>2.7263999999999999</v>
      </c>
      <c r="L510">
        <v>0.48</v>
      </c>
    </row>
    <row r="511" spans="1:12" x14ac:dyDescent="0.25">
      <c r="A511" t="s">
        <v>617</v>
      </c>
      <c r="B511" t="s">
        <v>611</v>
      </c>
      <c r="C511" t="s">
        <v>14</v>
      </c>
      <c r="D511" t="s">
        <v>97</v>
      </c>
      <c r="E511">
        <v>1</v>
      </c>
      <c r="F511" t="s">
        <v>20</v>
      </c>
      <c r="G511">
        <v>568</v>
      </c>
      <c r="H511" t="s">
        <v>19</v>
      </c>
      <c r="I511">
        <v>5.2</v>
      </c>
      <c r="J511">
        <v>3</v>
      </c>
      <c r="K511">
        <v>2.9535999999999998</v>
      </c>
      <c r="L511">
        <v>0.52</v>
      </c>
    </row>
    <row r="512" spans="1:12" x14ac:dyDescent="0.25">
      <c r="A512" t="s">
        <v>617</v>
      </c>
      <c r="B512" t="s">
        <v>611</v>
      </c>
      <c r="C512" t="s">
        <v>14</v>
      </c>
      <c r="D512" t="s">
        <v>13</v>
      </c>
      <c r="E512">
        <v>330</v>
      </c>
      <c r="F512" t="s">
        <v>12</v>
      </c>
      <c r="G512">
        <v>330</v>
      </c>
      <c r="H512" t="s">
        <v>11</v>
      </c>
      <c r="I512">
        <v>6.8</v>
      </c>
      <c r="J512">
        <v>2.2000000000000002</v>
      </c>
      <c r="K512">
        <v>2.2440000000000002</v>
      </c>
      <c r="L512">
        <v>0.68</v>
      </c>
    </row>
    <row r="513" spans="1:12" x14ac:dyDescent="0.25">
      <c r="A513" t="s">
        <v>616</v>
      </c>
      <c r="B513" t="s">
        <v>611</v>
      </c>
      <c r="C513" t="s">
        <v>14</v>
      </c>
      <c r="D513" t="s">
        <v>32</v>
      </c>
      <c r="E513">
        <v>330</v>
      </c>
      <c r="F513" t="s">
        <v>12</v>
      </c>
      <c r="G513">
        <v>330</v>
      </c>
      <c r="H513" t="s">
        <v>11</v>
      </c>
      <c r="I513">
        <v>5.6</v>
      </c>
      <c r="J513">
        <v>1.8</v>
      </c>
      <c r="K513">
        <v>1.8480000000000001</v>
      </c>
      <c r="L513">
        <v>0.56000000000000005</v>
      </c>
    </row>
    <row r="514" spans="1:12" x14ac:dyDescent="0.25">
      <c r="A514" t="s">
        <v>616</v>
      </c>
      <c r="B514" t="s">
        <v>611</v>
      </c>
      <c r="C514" t="s">
        <v>14</v>
      </c>
      <c r="D514" t="s">
        <v>32</v>
      </c>
      <c r="E514">
        <v>330</v>
      </c>
      <c r="F514" t="s">
        <v>12</v>
      </c>
      <c r="G514">
        <v>330</v>
      </c>
      <c r="H514" t="s">
        <v>26</v>
      </c>
      <c r="I514">
        <v>5.6</v>
      </c>
      <c r="J514">
        <v>1.8</v>
      </c>
      <c r="K514">
        <v>1.8480000000000001</v>
      </c>
      <c r="L514">
        <v>0.56000000000000005</v>
      </c>
    </row>
    <row r="515" spans="1:12" x14ac:dyDescent="0.25">
      <c r="A515" t="s">
        <v>616</v>
      </c>
      <c r="B515" t="s">
        <v>611</v>
      </c>
      <c r="C515" t="s">
        <v>14</v>
      </c>
      <c r="D515" t="s">
        <v>32</v>
      </c>
      <c r="E515">
        <v>1</v>
      </c>
      <c r="F515" t="s">
        <v>20</v>
      </c>
      <c r="G515">
        <v>568</v>
      </c>
      <c r="H515" t="s">
        <v>19</v>
      </c>
      <c r="I515">
        <v>5.6</v>
      </c>
      <c r="J515">
        <v>3.2</v>
      </c>
      <c r="K515">
        <v>3.1808000000000001</v>
      </c>
      <c r="L515">
        <v>0.56000000000000005</v>
      </c>
    </row>
    <row r="516" spans="1:12" x14ac:dyDescent="0.25">
      <c r="A516" t="s">
        <v>615</v>
      </c>
      <c r="B516" t="s">
        <v>611</v>
      </c>
      <c r="C516" t="s">
        <v>14</v>
      </c>
      <c r="D516" t="s">
        <v>13</v>
      </c>
      <c r="E516">
        <v>330</v>
      </c>
      <c r="F516" t="s">
        <v>12</v>
      </c>
      <c r="G516">
        <v>330</v>
      </c>
      <c r="H516" t="s">
        <v>11</v>
      </c>
      <c r="I516">
        <v>4.5999999999999996</v>
      </c>
      <c r="J516">
        <v>1.5</v>
      </c>
      <c r="K516">
        <v>1.518</v>
      </c>
      <c r="L516">
        <v>0.46</v>
      </c>
    </row>
    <row r="517" spans="1:12" x14ac:dyDescent="0.25">
      <c r="A517" t="s">
        <v>615</v>
      </c>
      <c r="B517" t="s">
        <v>611</v>
      </c>
      <c r="C517" t="s">
        <v>14</v>
      </c>
      <c r="D517" t="s">
        <v>13</v>
      </c>
      <c r="E517">
        <v>330</v>
      </c>
      <c r="F517" t="s">
        <v>12</v>
      </c>
      <c r="G517">
        <v>330</v>
      </c>
      <c r="H517" t="s">
        <v>26</v>
      </c>
      <c r="I517">
        <v>4.5999999999999996</v>
      </c>
      <c r="J517">
        <v>1.5</v>
      </c>
      <c r="K517">
        <v>1.518</v>
      </c>
      <c r="L517">
        <v>0.46</v>
      </c>
    </row>
    <row r="518" spans="1:12" x14ac:dyDescent="0.25">
      <c r="A518" t="s">
        <v>615</v>
      </c>
      <c r="B518" t="s">
        <v>611</v>
      </c>
      <c r="C518" t="s">
        <v>14</v>
      </c>
      <c r="D518" t="s">
        <v>13</v>
      </c>
      <c r="E518">
        <v>440</v>
      </c>
      <c r="F518" t="s">
        <v>12</v>
      </c>
      <c r="G518">
        <v>440</v>
      </c>
      <c r="H518" t="s">
        <v>26</v>
      </c>
      <c r="I518">
        <v>4.5999999999999996</v>
      </c>
      <c r="J518">
        <v>2</v>
      </c>
      <c r="K518">
        <v>2.024</v>
      </c>
      <c r="L518">
        <v>0.46</v>
      </c>
    </row>
    <row r="519" spans="1:12" x14ac:dyDescent="0.25">
      <c r="A519" t="s">
        <v>615</v>
      </c>
      <c r="B519" t="s">
        <v>611</v>
      </c>
      <c r="C519" t="s">
        <v>14</v>
      </c>
      <c r="D519" t="s">
        <v>13</v>
      </c>
      <c r="E519">
        <v>1</v>
      </c>
      <c r="F519" t="s">
        <v>20</v>
      </c>
      <c r="G519">
        <v>568</v>
      </c>
      <c r="H519" t="s">
        <v>19</v>
      </c>
      <c r="I519">
        <v>4.5999999999999996</v>
      </c>
      <c r="J519">
        <v>2.6</v>
      </c>
      <c r="K519">
        <v>2.6128</v>
      </c>
      <c r="L519">
        <v>0.46</v>
      </c>
    </row>
    <row r="520" spans="1:12" x14ac:dyDescent="0.25">
      <c r="A520" t="s">
        <v>614</v>
      </c>
      <c r="B520" t="s">
        <v>611</v>
      </c>
      <c r="C520" t="s">
        <v>14</v>
      </c>
      <c r="D520" t="s">
        <v>32</v>
      </c>
      <c r="E520">
        <v>1</v>
      </c>
      <c r="F520" t="s">
        <v>20</v>
      </c>
      <c r="G520">
        <v>568</v>
      </c>
      <c r="H520" t="s">
        <v>19</v>
      </c>
      <c r="I520">
        <v>4.2</v>
      </c>
      <c r="J520">
        <v>2.4</v>
      </c>
      <c r="K520">
        <v>2.3856000000000002</v>
      </c>
      <c r="L520">
        <v>0.42</v>
      </c>
    </row>
    <row r="521" spans="1:12" x14ac:dyDescent="0.25">
      <c r="A521" t="s">
        <v>614</v>
      </c>
      <c r="B521" t="s">
        <v>611</v>
      </c>
      <c r="C521" t="s">
        <v>14</v>
      </c>
      <c r="D521" t="s">
        <v>32</v>
      </c>
      <c r="E521">
        <v>330</v>
      </c>
      <c r="F521" t="s">
        <v>12</v>
      </c>
      <c r="G521">
        <v>330</v>
      </c>
      <c r="H521" t="s">
        <v>26</v>
      </c>
      <c r="I521">
        <v>4.5999999999999996</v>
      </c>
      <c r="J521">
        <v>1.5</v>
      </c>
      <c r="K521">
        <v>1.518</v>
      </c>
      <c r="L521">
        <v>0.46</v>
      </c>
    </row>
    <row r="522" spans="1:12" x14ac:dyDescent="0.25">
      <c r="A522" t="s">
        <v>613</v>
      </c>
      <c r="B522" t="s">
        <v>611</v>
      </c>
      <c r="C522" t="s">
        <v>14</v>
      </c>
      <c r="D522" t="s">
        <v>63</v>
      </c>
      <c r="E522">
        <v>1</v>
      </c>
      <c r="F522" t="s">
        <v>20</v>
      </c>
      <c r="G522">
        <v>568</v>
      </c>
      <c r="H522" t="s">
        <v>19</v>
      </c>
      <c r="I522">
        <v>5.2</v>
      </c>
      <c r="J522">
        <v>3</v>
      </c>
      <c r="K522">
        <v>2.9535999999999998</v>
      </c>
      <c r="L522">
        <v>0.52</v>
      </c>
    </row>
    <row r="523" spans="1:12" x14ac:dyDescent="0.25">
      <c r="A523" t="s">
        <v>613</v>
      </c>
      <c r="B523" t="s">
        <v>611</v>
      </c>
      <c r="C523" t="s">
        <v>14</v>
      </c>
      <c r="D523" t="s">
        <v>63</v>
      </c>
      <c r="E523">
        <v>330</v>
      </c>
      <c r="F523" t="s">
        <v>12</v>
      </c>
      <c r="G523">
        <v>330</v>
      </c>
      <c r="H523" t="s">
        <v>11</v>
      </c>
      <c r="I523">
        <v>6.6</v>
      </c>
      <c r="J523">
        <v>2.2000000000000002</v>
      </c>
      <c r="K523">
        <v>2.1779999999999999</v>
      </c>
      <c r="L523">
        <v>0.66</v>
      </c>
    </row>
    <row r="524" spans="1:12" x14ac:dyDescent="0.25">
      <c r="A524" t="s">
        <v>613</v>
      </c>
      <c r="B524" t="s">
        <v>611</v>
      </c>
      <c r="C524" t="s">
        <v>14</v>
      </c>
      <c r="D524" t="s">
        <v>63</v>
      </c>
      <c r="E524">
        <v>330</v>
      </c>
      <c r="F524" t="s">
        <v>12</v>
      </c>
      <c r="G524">
        <v>330</v>
      </c>
      <c r="H524" t="s">
        <v>26</v>
      </c>
      <c r="I524">
        <v>6.6</v>
      </c>
      <c r="J524">
        <v>2.2000000000000002</v>
      </c>
      <c r="K524">
        <v>2.1779999999999999</v>
      </c>
      <c r="L524">
        <v>0.66</v>
      </c>
    </row>
    <row r="525" spans="1:12" x14ac:dyDescent="0.25">
      <c r="A525" t="s">
        <v>612</v>
      </c>
      <c r="B525" t="s">
        <v>611</v>
      </c>
      <c r="C525" t="s">
        <v>14</v>
      </c>
      <c r="D525" t="s">
        <v>36</v>
      </c>
      <c r="E525">
        <v>330</v>
      </c>
      <c r="F525" t="s">
        <v>12</v>
      </c>
      <c r="G525">
        <v>330</v>
      </c>
      <c r="H525" t="s">
        <v>26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t="s">
        <v>610</v>
      </c>
      <c r="B526" t="s">
        <v>607</v>
      </c>
      <c r="C526" t="s">
        <v>14</v>
      </c>
      <c r="D526" t="s">
        <v>30</v>
      </c>
      <c r="E526">
        <v>330</v>
      </c>
      <c r="F526" t="s">
        <v>12</v>
      </c>
      <c r="G526">
        <v>330</v>
      </c>
      <c r="H526" t="s">
        <v>26</v>
      </c>
      <c r="I526">
        <v>6.2</v>
      </c>
      <c r="J526">
        <v>2</v>
      </c>
      <c r="K526">
        <v>2.0459999999999998</v>
      </c>
      <c r="L526">
        <v>0.62</v>
      </c>
    </row>
    <row r="527" spans="1:12" x14ac:dyDescent="0.25">
      <c r="A527" t="s">
        <v>609</v>
      </c>
      <c r="B527" t="s">
        <v>607</v>
      </c>
      <c r="C527" t="s">
        <v>14</v>
      </c>
      <c r="D527" t="s">
        <v>13</v>
      </c>
      <c r="E527">
        <v>330</v>
      </c>
      <c r="F527" t="s">
        <v>12</v>
      </c>
      <c r="G527">
        <v>330</v>
      </c>
      <c r="H527" t="s">
        <v>26</v>
      </c>
      <c r="I527">
        <v>4</v>
      </c>
      <c r="J527">
        <v>1.3</v>
      </c>
      <c r="K527">
        <v>1.32</v>
      </c>
      <c r="L527">
        <v>0.4</v>
      </c>
    </row>
    <row r="528" spans="1:12" x14ac:dyDescent="0.25">
      <c r="A528" t="s">
        <v>609</v>
      </c>
      <c r="B528" t="s">
        <v>607</v>
      </c>
      <c r="C528" t="s">
        <v>14</v>
      </c>
      <c r="D528" t="s">
        <v>13</v>
      </c>
      <c r="E528">
        <v>1</v>
      </c>
      <c r="F528" t="s">
        <v>20</v>
      </c>
      <c r="G528">
        <v>568</v>
      </c>
      <c r="H528" t="s">
        <v>19</v>
      </c>
      <c r="I528">
        <v>4</v>
      </c>
      <c r="J528">
        <v>2.2999999999999998</v>
      </c>
      <c r="K528">
        <v>2.2719999999999998</v>
      </c>
      <c r="L528">
        <v>0.4</v>
      </c>
    </row>
    <row r="529" spans="1:12" x14ac:dyDescent="0.25">
      <c r="A529" t="s">
        <v>608</v>
      </c>
      <c r="B529" t="s">
        <v>607</v>
      </c>
      <c r="C529" t="s">
        <v>14</v>
      </c>
      <c r="D529" t="s">
        <v>32</v>
      </c>
      <c r="E529">
        <v>330</v>
      </c>
      <c r="F529" t="s">
        <v>12</v>
      </c>
      <c r="G529">
        <v>330</v>
      </c>
      <c r="H529" t="s">
        <v>26</v>
      </c>
      <c r="I529">
        <v>4.5</v>
      </c>
      <c r="J529">
        <v>1.5</v>
      </c>
      <c r="K529">
        <v>1.4850000000000001</v>
      </c>
      <c r="L529">
        <v>0.45</v>
      </c>
    </row>
    <row r="530" spans="1:12" x14ac:dyDescent="0.25">
      <c r="A530" t="s">
        <v>608</v>
      </c>
      <c r="B530" t="s">
        <v>607</v>
      </c>
      <c r="C530" t="s">
        <v>14</v>
      </c>
      <c r="D530" t="s">
        <v>32</v>
      </c>
      <c r="E530">
        <v>1</v>
      </c>
      <c r="F530" t="s">
        <v>20</v>
      </c>
      <c r="G530">
        <v>568</v>
      </c>
      <c r="H530" t="s">
        <v>19</v>
      </c>
      <c r="I530">
        <v>4.5</v>
      </c>
      <c r="J530">
        <v>2.6</v>
      </c>
      <c r="K530">
        <v>2.556</v>
      </c>
      <c r="L530">
        <v>0.45</v>
      </c>
    </row>
    <row r="531" spans="1:12" x14ac:dyDescent="0.25">
      <c r="A531" t="s">
        <v>606</v>
      </c>
      <c r="B531" t="s">
        <v>605</v>
      </c>
      <c r="C531" t="s">
        <v>16</v>
      </c>
      <c r="E531">
        <v>330</v>
      </c>
      <c r="F531" t="s">
        <v>12</v>
      </c>
      <c r="G531">
        <v>330</v>
      </c>
      <c r="H531" t="s">
        <v>11</v>
      </c>
      <c r="I531">
        <v>5.5</v>
      </c>
      <c r="J531">
        <v>1.8</v>
      </c>
      <c r="K531">
        <v>1.8149999999999999</v>
      </c>
      <c r="L531">
        <v>0.55000000000000004</v>
      </c>
    </row>
    <row r="532" spans="1:12" x14ac:dyDescent="0.25">
      <c r="A532" t="s">
        <v>604</v>
      </c>
      <c r="B532" t="s">
        <v>152</v>
      </c>
      <c r="C532" t="s">
        <v>14</v>
      </c>
      <c r="D532" t="s">
        <v>32</v>
      </c>
      <c r="E532">
        <v>1</v>
      </c>
      <c r="F532" t="s">
        <v>20</v>
      </c>
      <c r="G532">
        <v>568</v>
      </c>
      <c r="H532" t="s">
        <v>19</v>
      </c>
      <c r="I532">
        <v>5.9</v>
      </c>
      <c r="J532">
        <v>3.4</v>
      </c>
      <c r="K532">
        <v>3.3512</v>
      </c>
      <c r="L532">
        <v>0.59</v>
      </c>
    </row>
    <row r="533" spans="1:12" x14ac:dyDescent="0.25">
      <c r="A533" t="s">
        <v>603</v>
      </c>
      <c r="B533" t="s">
        <v>601</v>
      </c>
      <c r="C533" t="s">
        <v>14</v>
      </c>
      <c r="E533">
        <v>1</v>
      </c>
      <c r="F533" t="s">
        <v>20</v>
      </c>
      <c r="G533">
        <v>568</v>
      </c>
      <c r="H533" t="s">
        <v>19</v>
      </c>
      <c r="I533">
        <v>4</v>
      </c>
      <c r="J533">
        <v>2.2999999999999998</v>
      </c>
      <c r="K533">
        <v>2.2719999999999998</v>
      </c>
      <c r="L533">
        <v>0.4</v>
      </c>
    </row>
    <row r="534" spans="1:12" x14ac:dyDescent="0.25">
      <c r="A534" t="s">
        <v>602</v>
      </c>
      <c r="B534" t="s">
        <v>601</v>
      </c>
      <c r="C534" t="s">
        <v>14</v>
      </c>
      <c r="D534" t="s">
        <v>90</v>
      </c>
      <c r="E534">
        <v>500</v>
      </c>
      <c r="F534" t="s">
        <v>12</v>
      </c>
      <c r="G534">
        <v>500</v>
      </c>
      <c r="H534" t="s">
        <v>11</v>
      </c>
      <c r="I534">
        <v>4.7</v>
      </c>
      <c r="J534">
        <v>2.4</v>
      </c>
      <c r="K534">
        <v>2.35</v>
      </c>
      <c r="L534">
        <v>0.47</v>
      </c>
    </row>
    <row r="535" spans="1:12" x14ac:dyDescent="0.25">
      <c r="A535" t="s">
        <v>600</v>
      </c>
      <c r="B535" t="s">
        <v>597</v>
      </c>
      <c r="C535" t="s">
        <v>14</v>
      </c>
      <c r="D535" t="s">
        <v>24</v>
      </c>
      <c r="E535">
        <v>1</v>
      </c>
      <c r="F535" t="s">
        <v>20</v>
      </c>
      <c r="G535">
        <v>568</v>
      </c>
      <c r="H535" t="s">
        <v>19</v>
      </c>
      <c r="I535">
        <v>3.8</v>
      </c>
      <c r="J535">
        <v>2.2000000000000002</v>
      </c>
      <c r="K535">
        <v>2.1583999999999999</v>
      </c>
      <c r="L535">
        <v>0.38</v>
      </c>
    </row>
    <row r="536" spans="1:12" x14ac:dyDescent="0.25">
      <c r="A536" t="s">
        <v>599</v>
      </c>
      <c r="B536" t="s">
        <v>597</v>
      </c>
      <c r="C536" t="s">
        <v>14</v>
      </c>
      <c r="D536" t="s">
        <v>24</v>
      </c>
      <c r="E536">
        <v>440</v>
      </c>
      <c r="F536" t="s">
        <v>12</v>
      </c>
      <c r="G536">
        <v>440</v>
      </c>
      <c r="H536" t="s">
        <v>26</v>
      </c>
      <c r="I536">
        <v>3.6</v>
      </c>
      <c r="J536">
        <v>1.6</v>
      </c>
      <c r="K536">
        <v>1.5840000000000001</v>
      </c>
      <c r="L536">
        <v>0.36</v>
      </c>
    </row>
    <row r="537" spans="1:12" x14ac:dyDescent="0.25">
      <c r="A537" t="s">
        <v>598</v>
      </c>
      <c r="B537" t="s">
        <v>597</v>
      </c>
      <c r="C537" t="s">
        <v>14</v>
      </c>
      <c r="D537" t="s">
        <v>24</v>
      </c>
      <c r="E537">
        <v>1</v>
      </c>
      <c r="F537" t="s">
        <v>20</v>
      </c>
      <c r="G537">
        <v>568</v>
      </c>
      <c r="H537" t="s">
        <v>19</v>
      </c>
      <c r="I537">
        <v>3.6</v>
      </c>
      <c r="J537">
        <v>2</v>
      </c>
      <c r="K537">
        <v>2.0448</v>
      </c>
      <c r="L537">
        <v>0.36</v>
      </c>
    </row>
    <row r="538" spans="1:12" x14ac:dyDescent="0.25">
      <c r="A538" t="s">
        <v>596</v>
      </c>
      <c r="B538" t="s">
        <v>282</v>
      </c>
      <c r="C538" t="s">
        <v>14</v>
      </c>
      <c r="D538" t="s">
        <v>32</v>
      </c>
      <c r="E538">
        <v>500</v>
      </c>
      <c r="F538" t="s">
        <v>12</v>
      </c>
      <c r="G538">
        <v>500</v>
      </c>
      <c r="H538" t="s">
        <v>11</v>
      </c>
      <c r="I538">
        <v>5</v>
      </c>
      <c r="J538">
        <v>2.5</v>
      </c>
      <c r="K538">
        <v>2.5</v>
      </c>
      <c r="L538">
        <v>0.5</v>
      </c>
    </row>
    <row r="539" spans="1:12" x14ac:dyDescent="0.25">
      <c r="A539" t="s">
        <v>595</v>
      </c>
      <c r="B539" t="s">
        <v>594</v>
      </c>
      <c r="C539" t="s">
        <v>14</v>
      </c>
      <c r="D539" t="s">
        <v>13</v>
      </c>
      <c r="E539">
        <v>330</v>
      </c>
      <c r="F539" t="s">
        <v>12</v>
      </c>
      <c r="G539">
        <v>330</v>
      </c>
      <c r="H539" t="s">
        <v>11</v>
      </c>
      <c r="I539">
        <v>0.1</v>
      </c>
      <c r="J539">
        <v>0</v>
      </c>
      <c r="K539">
        <v>3.3000000000000002E-2</v>
      </c>
      <c r="L539">
        <v>0.01</v>
      </c>
    </row>
    <row r="540" spans="1:12" x14ac:dyDescent="0.25">
      <c r="A540" t="s">
        <v>593</v>
      </c>
      <c r="B540" t="s">
        <v>591</v>
      </c>
      <c r="C540" t="s">
        <v>16</v>
      </c>
      <c r="E540">
        <v>330</v>
      </c>
      <c r="F540" t="s">
        <v>12</v>
      </c>
      <c r="G540">
        <v>330</v>
      </c>
      <c r="H540" t="s">
        <v>26</v>
      </c>
      <c r="I540">
        <v>5.5</v>
      </c>
      <c r="J540">
        <v>1.8</v>
      </c>
      <c r="K540">
        <v>1.8149999999999999</v>
      </c>
      <c r="L540">
        <v>0.55000000000000004</v>
      </c>
    </row>
    <row r="541" spans="1:12" x14ac:dyDescent="0.25">
      <c r="A541" t="s">
        <v>592</v>
      </c>
      <c r="B541" t="s">
        <v>591</v>
      </c>
      <c r="C541" t="s">
        <v>16</v>
      </c>
      <c r="E541">
        <v>330</v>
      </c>
      <c r="F541" t="s">
        <v>12</v>
      </c>
      <c r="G541">
        <v>330</v>
      </c>
      <c r="H541" t="s">
        <v>26</v>
      </c>
      <c r="I541">
        <v>4</v>
      </c>
      <c r="J541">
        <v>1.3</v>
      </c>
      <c r="K541">
        <v>1.32</v>
      </c>
      <c r="L541">
        <v>0.4</v>
      </c>
    </row>
    <row r="542" spans="1:12" x14ac:dyDescent="0.25">
      <c r="A542" t="s">
        <v>590</v>
      </c>
      <c r="B542" t="s">
        <v>590</v>
      </c>
      <c r="C542" t="s">
        <v>14</v>
      </c>
      <c r="D542" t="s">
        <v>13</v>
      </c>
      <c r="E542">
        <v>1</v>
      </c>
      <c r="F542" t="s">
        <v>20</v>
      </c>
      <c r="G542">
        <v>568</v>
      </c>
      <c r="H542" t="s">
        <v>19</v>
      </c>
      <c r="I542">
        <v>4.5</v>
      </c>
      <c r="J542">
        <v>2.6</v>
      </c>
      <c r="K542">
        <v>2.556</v>
      </c>
      <c r="L542">
        <v>0.45</v>
      </c>
    </row>
    <row r="543" spans="1:12" x14ac:dyDescent="0.25">
      <c r="A543" t="s">
        <v>590</v>
      </c>
      <c r="B543" t="s">
        <v>590</v>
      </c>
      <c r="C543" t="s">
        <v>14</v>
      </c>
      <c r="D543" t="s">
        <v>13</v>
      </c>
      <c r="E543">
        <v>330</v>
      </c>
      <c r="F543" t="s">
        <v>12</v>
      </c>
      <c r="G543">
        <v>330</v>
      </c>
      <c r="H543" t="s">
        <v>11</v>
      </c>
      <c r="I543">
        <v>4.8</v>
      </c>
      <c r="J543">
        <v>1.6</v>
      </c>
      <c r="K543">
        <v>1.5840000000000001</v>
      </c>
      <c r="L543">
        <v>0.48</v>
      </c>
    </row>
    <row r="544" spans="1:12" x14ac:dyDescent="0.25">
      <c r="A544" t="s">
        <v>590</v>
      </c>
      <c r="B544" t="s">
        <v>590</v>
      </c>
      <c r="C544" t="s">
        <v>14</v>
      </c>
      <c r="D544" t="s">
        <v>13</v>
      </c>
      <c r="E544">
        <v>650</v>
      </c>
      <c r="F544" t="s">
        <v>12</v>
      </c>
      <c r="G544">
        <v>650</v>
      </c>
      <c r="H544" t="s">
        <v>11</v>
      </c>
      <c r="I544">
        <v>4.8</v>
      </c>
      <c r="J544">
        <v>3.1</v>
      </c>
      <c r="K544">
        <v>3.12</v>
      </c>
      <c r="L544">
        <v>0.48</v>
      </c>
    </row>
    <row r="545" spans="1:12" x14ac:dyDescent="0.25">
      <c r="A545" t="s">
        <v>589</v>
      </c>
      <c r="B545" t="s">
        <v>418</v>
      </c>
      <c r="C545" t="s">
        <v>14</v>
      </c>
      <c r="D545" t="s">
        <v>13</v>
      </c>
      <c r="E545">
        <v>1</v>
      </c>
      <c r="F545" t="s">
        <v>20</v>
      </c>
      <c r="G545">
        <v>568</v>
      </c>
      <c r="H545" t="s">
        <v>19</v>
      </c>
      <c r="I545">
        <v>4</v>
      </c>
      <c r="J545">
        <v>2.2999999999999998</v>
      </c>
      <c r="K545">
        <v>2.2719999999999998</v>
      </c>
      <c r="L545">
        <v>0.4</v>
      </c>
    </row>
    <row r="546" spans="1:12" x14ac:dyDescent="0.25">
      <c r="A546" t="s">
        <v>588</v>
      </c>
      <c r="B546" t="s">
        <v>587</v>
      </c>
      <c r="C546" t="s">
        <v>14</v>
      </c>
      <c r="D546" t="s">
        <v>13</v>
      </c>
      <c r="E546">
        <v>330</v>
      </c>
      <c r="F546" t="s">
        <v>12</v>
      </c>
      <c r="G546">
        <v>330</v>
      </c>
      <c r="H546" t="s">
        <v>11</v>
      </c>
      <c r="I546">
        <v>4.5999999999999996</v>
      </c>
      <c r="J546">
        <v>1.5</v>
      </c>
      <c r="K546">
        <v>1.518</v>
      </c>
      <c r="L546">
        <v>0.46</v>
      </c>
    </row>
    <row r="547" spans="1:12" x14ac:dyDescent="0.25">
      <c r="A547" t="s">
        <v>588</v>
      </c>
      <c r="B547" t="s">
        <v>587</v>
      </c>
      <c r="C547" t="s">
        <v>14</v>
      </c>
      <c r="D547" t="s">
        <v>13</v>
      </c>
      <c r="E547">
        <v>1</v>
      </c>
      <c r="F547" t="s">
        <v>20</v>
      </c>
      <c r="G547">
        <v>568</v>
      </c>
      <c r="H547" t="s">
        <v>19</v>
      </c>
      <c r="I547">
        <v>4.5999999999999996</v>
      </c>
      <c r="J547">
        <v>2.6</v>
      </c>
      <c r="K547">
        <v>2.6128</v>
      </c>
      <c r="L547">
        <v>0.46</v>
      </c>
    </row>
    <row r="548" spans="1:12" x14ac:dyDescent="0.25">
      <c r="A548" t="s">
        <v>586</v>
      </c>
      <c r="B548" t="s">
        <v>579</v>
      </c>
      <c r="C548" t="s">
        <v>14</v>
      </c>
      <c r="D548" t="s">
        <v>32</v>
      </c>
      <c r="E548">
        <v>330</v>
      </c>
      <c r="F548" t="s">
        <v>12</v>
      </c>
      <c r="G548">
        <v>330</v>
      </c>
      <c r="H548" t="s">
        <v>11</v>
      </c>
      <c r="I548">
        <v>4.2</v>
      </c>
      <c r="J548">
        <v>1.4</v>
      </c>
      <c r="K548">
        <v>1.3859999999999999</v>
      </c>
      <c r="L548">
        <v>0.42</v>
      </c>
    </row>
    <row r="549" spans="1:12" x14ac:dyDescent="0.25">
      <c r="A549" t="s">
        <v>585</v>
      </c>
      <c r="B549" t="s">
        <v>579</v>
      </c>
      <c r="C549" t="s">
        <v>14</v>
      </c>
      <c r="D549" t="s">
        <v>36</v>
      </c>
      <c r="E549">
        <v>330</v>
      </c>
      <c r="F549" t="s">
        <v>12</v>
      </c>
      <c r="G549">
        <v>330</v>
      </c>
      <c r="H549" t="s">
        <v>11</v>
      </c>
      <c r="I549">
        <v>5.5</v>
      </c>
      <c r="J549">
        <v>1.8</v>
      </c>
      <c r="K549">
        <v>1.8149999999999999</v>
      </c>
      <c r="L549">
        <v>0.55000000000000004</v>
      </c>
    </row>
    <row r="550" spans="1:12" x14ac:dyDescent="0.25">
      <c r="A550" t="s">
        <v>584</v>
      </c>
      <c r="B550" t="s">
        <v>579</v>
      </c>
      <c r="C550" t="s">
        <v>14</v>
      </c>
      <c r="D550" t="s">
        <v>21</v>
      </c>
      <c r="E550">
        <v>330</v>
      </c>
      <c r="F550" t="s">
        <v>12</v>
      </c>
      <c r="G550">
        <v>330</v>
      </c>
      <c r="H550" t="s">
        <v>11</v>
      </c>
      <c r="I550">
        <v>7.7</v>
      </c>
      <c r="J550">
        <v>2.5</v>
      </c>
      <c r="K550">
        <v>2.5409999999999999</v>
      </c>
      <c r="L550">
        <v>0.77</v>
      </c>
    </row>
    <row r="551" spans="1:12" x14ac:dyDescent="0.25">
      <c r="A551" t="s">
        <v>583</v>
      </c>
      <c r="B551" t="s">
        <v>579</v>
      </c>
      <c r="C551" t="s">
        <v>14</v>
      </c>
      <c r="D551" t="s">
        <v>32</v>
      </c>
      <c r="E551">
        <v>330</v>
      </c>
      <c r="F551" t="s">
        <v>12</v>
      </c>
      <c r="G551">
        <v>330</v>
      </c>
      <c r="H551" t="s">
        <v>11</v>
      </c>
      <c r="I551">
        <v>7</v>
      </c>
      <c r="J551">
        <v>2.2999999999999998</v>
      </c>
      <c r="K551">
        <v>2.31</v>
      </c>
      <c r="L551">
        <v>0.7</v>
      </c>
    </row>
    <row r="552" spans="1:12" x14ac:dyDescent="0.25">
      <c r="A552" t="s">
        <v>582</v>
      </c>
      <c r="B552" t="s">
        <v>579</v>
      </c>
      <c r="C552" t="s">
        <v>14</v>
      </c>
      <c r="D552" t="s">
        <v>32</v>
      </c>
      <c r="E552">
        <v>330</v>
      </c>
      <c r="F552" t="s">
        <v>12</v>
      </c>
      <c r="G552">
        <v>330</v>
      </c>
      <c r="H552" t="s">
        <v>11</v>
      </c>
      <c r="I552">
        <v>9.5</v>
      </c>
      <c r="J552">
        <v>3.1</v>
      </c>
      <c r="K552">
        <v>3.1349999999999998</v>
      </c>
      <c r="L552">
        <v>0.95</v>
      </c>
    </row>
    <row r="553" spans="1:12" x14ac:dyDescent="0.25">
      <c r="A553" t="s">
        <v>581</v>
      </c>
      <c r="B553" t="s">
        <v>579</v>
      </c>
      <c r="C553" t="s">
        <v>14</v>
      </c>
      <c r="D553" t="s">
        <v>13</v>
      </c>
      <c r="E553">
        <v>330</v>
      </c>
      <c r="F553" t="s">
        <v>12</v>
      </c>
      <c r="G553">
        <v>330</v>
      </c>
      <c r="H553" t="s">
        <v>11</v>
      </c>
      <c r="I553">
        <v>9.5</v>
      </c>
      <c r="J553">
        <v>3.1</v>
      </c>
      <c r="K553">
        <v>3.1349999999999998</v>
      </c>
      <c r="L553">
        <v>0.95</v>
      </c>
    </row>
    <row r="554" spans="1:12" x14ac:dyDescent="0.25">
      <c r="A554" t="s">
        <v>580</v>
      </c>
      <c r="B554" t="s">
        <v>579</v>
      </c>
      <c r="C554" t="s">
        <v>14</v>
      </c>
      <c r="D554" t="s">
        <v>13</v>
      </c>
      <c r="E554">
        <v>330</v>
      </c>
      <c r="F554" t="s">
        <v>12</v>
      </c>
      <c r="G554">
        <v>330</v>
      </c>
      <c r="H554" t="s">
        <v>11</v>
      </c>
      <c r="I554">
        <v>6</v>
      </c>
      <c r="J554">
        <v>2</v>
      </c>
      <c r="K554">
        <v>1.98</v>
      </c>
      <c r="L554">
        <v>0.6</v>
      </c>
    </row>
    <row r="555" spans="1:12" x14ac:dyDescent="0.25">
      <c r="A555" t="s">
        <v>578</v>
      </c>
      <c r="B555" t="s">
        <v>577</v>
      </c>
      <c r="C555" t="s">
        <v>16</v>
      </c>
      <c r="E555">
        <v>1</v>
      </c>
      <c r="F555" t="s">
        <v>20</v>
      </c>
      <c r="G555">
        <v>568</v>
      </c>
      <c r="H555" t="s">
        <v>19</v>
      </c>
      <c r="I555">
        <v>6</v>
      </c>
      <c r="J555">
        <v>3.4</v>
      </c>
      <c r="K555">
        <v>3.4079999999999999</v>
      </c>
      <c r="L555">
        <v>0.6</v>
      </c>
    </row>
    <row r="556" spans="1:12" x14ac:dyDescent="0.25">
      <c r="A556" t="s">
        <v>576</v>
      </c>
      <c r="B556" t="s">
        <v>145</v>
      </c>
      <c r="C556" t="s">
        <v>14</v>
      </c>
      <c r="D556" t="s">
        <v>45</v>
      </c>
      <c r="E556">
        <v>1</v>
      </c>
      <c r="F556" t="s">
        <v>20</v>
      </c>
      <c r="G556">
        <v>568</v>
      </c>
      <c r="H556" t="s">
        <v>19</v>
      </c>
      <c r="I556">
        <v>4.2</v>
      </c>
      <c r="J556">
        <v>2.4</v>
      </c>
      <c r="K556">
        <v>2.3856000000000002</v>
      </c>
      <c r="L556">
        <v>0.42</v>
      </c>
    </row>
    <row r="557" spans="1:12" x14ac:dyDescent="0.25">
      <c r="A557" t="s">
        <v>575</v>
      </c>
      <c r="B557" t="s">
        <v>564</v>
      </c>
      <c r="C557" t="s">
        <v>16</v>
      </c>
      <c r="D557" t="s">
        <v>68</v>
      </c>
      <c r="E557">
        <v>1</v>
      </c>
      <c r="F557" t="s">
        <v>20</v>
      </c>
      <c r="G557">
        <v>568</v>
      </c>
      <c r="H557" t="s">
        <v>19</v>
      </c>
      <c r="I557">
        <v>4</v>
      </c>
      <c r="J557">
        <v>2.2999999999999998</v>
      </c>
      <c r="K557">
        <v>2.2719999999999998</v>
      </c>
      <c r="L557">
        <v>0.4</v>
      </c>
    </row>
    <row r="558" spans="1:12" x14ac:dyDescent="0.25">
      <c r="A558" t="s">
        <v>574</v>
      </c>
      <c r="B558" t="s">
        <v>564</v>
      </c>
      <c r="C558" t="s">
        <v>16</v>
      </c>
      <c r="D558" t="s">
        <v>68</v>
      </c>
      <c r="E558">
        <v>500</v>
      </c>
      <c r="F558" t="s">
        <v>12</v>
      </c>
      <c r="G558">
        <v>500</v>
      </c>
      <c r="H558" t="s">
        <v>11</v>
      </c>
      <c r="I558">
        <v>4</v>
      </c>
      <c r="J558">
        <v>2</v>
      </c>
      <c r="K558">
        <v>2</v>
      </c>
      <c r="L558">
        <v>0.4</v>
      </c>
    </row>
    <row r="559" spans="1:12" x14ac:dyDescent="0.25">
      <c r="A559" t="s">
        <v>573</v>
      </c>
      <c r="B559" t="s">
        <v>564</v>
      </c>
      <c r="C559" t="s">
        <v>16</v>
      </c>
      <c r="D559" t="s">
        <v>68</v>
      </c>
      <c r="E559">
        <v>500</v>
      </c>
      <c r="F559" t="s">
        <v>12</v>
      </c>
      <c r="G559">
        <v>500</v>
      </c>
      <c r="H559" t="s">
        <v>11</v>
      </c>
      <c r="I559">
        <v>4</v>
      </c>
      <c r="J559">
        <v>2</v>
      </c>
      <c r="K559">
        <v>2</v>
      </c>
      <c r="L559">
        <v>0.4</v>
      </c>
    </row>
    <row r="560" spans="1:12" x14ac:dyDescent="0.25">
      <c r="A560" t="s">
        <v>572</v>
      </c>
      <c r="B560" t="s">
        <v>564</v>
      </c>
      <c r="C560" t="s">
        <v>16</v>
      </c>
      <c r="D560" t="s">
        <v>68</v>
      </c>
      <c r="E560">
        <v>500</v>
      </c>
      <c r="F560" t="s">
        <v>12</v>
      </c>
      <c r="G560">
        <v>500</v>
      </c>
      <c r="H560" t="s">
        <v>11</v>
      </c>
      <c r="I560">
        <v>4</v>
      </c>
      <c r="J560">
        <v>2</v>
      </c>
      <c r="K560">
        <v>2</v>
      </c>
      <c r="L560">
        <v>0.4</v>
      </c>
    </row>
    <row r="561" spans="1:12" x14ac:dyDescent="0.25">
      <c r="A561" t="s">
        <v>571</v>
      </c>
      <c r="B561" t="s">
        <v>564</v>
      </c>
      <c r="C561" t="s">
        <v>16</v>
      </c>
      <c r="D561" t="s">
        <v>68</v>
      </c>
      <c r="E561">
        <v>500</v>
      </c>
      <c r="F561" t="s">
        <v>12</v>
      </c>
      <c r="G561">
        <v>500</v>
      </c>
      <c r="H561" t="s">
        <v>11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t="s">
        <v>570</v>
      </c>
      <c r="B562" t="s">
        <v>564</v>
      </c>
      <c r="C562" t="s">
        <v>16</v>
      </c>
      <c r="E562">
        <v>500</v>
      </c>
      <c r="F562" t="s">
        <v>12</v>
      </c>
      <c r="G562">
        <v>500</v>
      </c>
      <c r="H562" t="s">
        <v>11</v>
      </c>
      <c r="I562">
        <v>4.5</v>
      </c>
      <c r="J562">
        <v>2.2999999999999998</v>
      </c>
      <c r="K562">
        <v>2.25</v>
      </c>
      <c r="L562">
        <v>0.45</v>
      </c>
    </row>
    <row r="563" spans="1:12" x14ac:dyDescent="0.25">
      <c r="A563" t="s">
        <v>569</v>
      </c>
      <c r="B563" t="s">
        <v>564</v>
      </c>
      <c r="C563" t="s">
        <v>16</v>
      </c>
      <c r="D563" t="s">
        <v>68</v>
      </c>
      <c r="E563">
        <v>500</v>
      </c>
      <c r="F563" t="s">
        <v>12</v>
      </c>
      <c r="G563">
        <v>500</v>
      </c>
      <c r="H563" t="s">
        <v>11</v>
      </c>
      <c r="I563">
        <v>4</v>
      </c>
      <c r="J563">
        <v>2</v>
      </c>
      <c r="K563">
        <v>2</v>
      </c>
      <c r="L563">
        <v>0.4</v>
      </c>
    </row>
    <row r="564" spans="1:12" x14ac:dyDescent="0.25">
      <c r="A564" t="s">
        <v>568</v>
      </c>
      <c r="B564" t="s">
        <v>564</v>
      </c>
      <c r="C564" t="s">
        <v>16</v>
      </c>
      <c r="D564" t="s">
        <v>338</v>
      </c>
      <c r="E564">
        <v>500</v>
      </c>
      <c r="F564" t="s">
        <v>12</v>
      </c>
      <c r="G564">
        <v>500</v>
      </c>
      <c r="H564" t="s">
        <v>11</v>
      </c>
      <c r="I564">
        <v>4.5</v>
      </c>
      <c r="J564">
        <v>2.2999999999999998</v>
      </c>
      <c r="K564">
        <v>2.25</v>
      </c>
      <c r="L564">
        <v>0.45</v>
      </c>
    </row>
    <row r="565" spans="1:12" x14ac:dyDescent="0.25">
      <c r="A565" t="s">
        <v>567</v>
      </c>
      <c r="B565" t="s">
        <v>564</v>
      </c>
      <c r="C565" t="s">
        <v>16</v>
      </c>
      <c r="D565" t="s">
        <v>68</v>
      </c>
      <c r="E565">
        <v>500</v>
      </c>
      <c r="F565" t="s">
        <v>12</v>
      </c>
      <c r="G565">
        <v>500</v>
      </c>
      <c r="H565" t="s">
        <v>11</v>
      </c>
      <c r="I565">
        <v>4</v>
      </c>
      <c r="J565">
        <v>2</v>
      </c>
      <c r="K565">
        <v>2</v>
      </c>
      <c r="L565">
        <v>0.4</v>
      </c>
    </row>
    <row r="566" spans="1:12" x14ac:dyDescent="0.25">
      <c r="A566" t="s">
        <v>566</v>
      </c>
      <c r="B566" t="s">
        <v>564</v>
      </c>
      <c r="C566" t="s">
        <v>16</v>
      </c>
      <c r="D566" t="s">
        <v>68</v>
      </c>
      <c r="E566">
        <v>500</v>
      </c>
      <c r="F566" t="s">
        <v>12</v>
      </c>
      <c r="G566">
        <v>500</v>
      </c>
      <c r="H566" t="s">
        <v>11</v>
      </c>
      <c r="I566">
        <v>4</v>
      </c>
      <c r="J566">
        <v>2</v>
      </c>
      <c r="K566">
        <v>2</v>
      </c>
      <c r="L566">
        <v>0.4</v>
      </c>
    </row>
    <row r="567" spans="1:12" x14ac:dyDescent="0.25">
      <c r="A567" t="s">
        <v>565</v>
      </c>
      <c r="B567" t="s">
        <v>564</v>
      </c>
      <c r="C567" t="s">
        <v>16</v>
      </c>
      <c r="D567" t="s">
        <v>68</v>
      </c>
      <c r="E567">
        <v>500</v>
      </c>
      <c r="F567" t="s">
        <v>12</v>
      </c>
      <c r="G567">
        <v>500</v>
      </c>
      <c r="H567" t="s">
        <v>11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t="s">
        <v>563</v>
      </c>
      <c r="B568" t="s">
        <v>563</v>
      </c>
      <c r="C568" t="s">
        <v>14</v>
      </c>
      <c r="D568" t="s">
        <v>13</v>
      </c>
      <c r="E568">
        <v>1</v>
      </c>
      <c r="F568" t="s">
        <v>20</v>
      </c>
      <c r="G568">
        <v>568</v>
      </c>
      <c r="H568" t="s">
        <v>19</v>
      </c>
      <c r="I568">
        <v>4</v>
      </c>
      <c r="J568">
        <v>2.2999999999999998</v>
      </c>
      <c r="K568">
        <v>2.2719999999999998</v>
      </c>
      <c r="L568">
        <v>0.4</v>
      </c>
    </row>
    <row r="569" spans="1:12" x14ac:dyDescent="0.25">
      <c r="A569" t="s">
        <v>562</v>
      </c>
      <c r="B569" t="s">
        <v>560</v>
      </c>
      <c r="C569" t="s">
        <v>14</v>
      </c>
      <c r="D569" t="s">
        <v>13</v>
      </c>
      <c r="E569">
        <v>330</v>
      </c>
      <c r="F569" t="s">
        <v>12</v>
      </c>
      <c r="G569">
        <v>330</v>
      </c>
      <c r="H569" t="s">
        <v>11</v>
      </c>
      <c r="I569">
        <v>0.5</v>
      </c>
      <c r="J569">
        <v>0.2</v>
      </c>
      <c r="K569">
        <v>0.16500000000000001</v>
      </c>
      <c r="L569">
        <v>0.05</v>
      </c>
    </row>
    <row r="570" spans="1:12" x14ac:dyDescent="0.25">
      <c r="A570" t="s">
        <v>561</v>
      </c>
      <c r="B570" t="s">
        <v>560</v>
      </c>
      <c r="C570" t="s">
        <v>14</v>
      </c>
      <c r="D570" t="s">
        <v>13</v>
      </c>
      <c r="E570">
        <v>330</v>
      </c>
      <c r="F570" t="s">
        <v>12</v>
      </c>
      <c r="G570">
        <v>330</v>
      </c>
      <c r="H570" t="s">
        <v>11</v>
      </c>
      <c r="I570">
        <v>4.8</v>
      </c>
      <c r="J570">
        <v>1.6</v>
      </c>
      <c r="K570">
        <v>1.5840000000000001</v>
      </c>
      <c r="L570">
        <v>0.48</v>
      </c>
    </row>
    <row r="571" spans="1:12" x14ac:dyDescent="0.25">
      <c r="A571" t="s">
        <v>561</v>
      </c>
      <c r="B571" t="s">
        <v>560</v>
      </c>
      <c r="C571" t="s">
        <v>14</v>
      </c>
      <c r="D571" t="s">
        <v>13</v>
      </c>
      <c r="E571">
        <v>1</v>
      </c>
      <c r="F571" t="s">
        <v>20</v>
      </c>
      <c r="G571">
        <v>568</v>
      </c>
      <c r="H571" t="s">
        <v>19</v>
      </c>
      <c r="I571">
        <v>4.8</v>
      </c>
      <c r="J571">
        <v>2.7</v>
      </c>
      <c r="K571">
        <v>2.7263999999999999</v>
      </c>
      <c r="L571">
        <v>0.48</v>
      </c>
    </row>
    <row r="572" spans="1:12" x14ac:dyDescent="0.25">
      <c r="A572" t="s">
        <v>559</v>
      </c>
      <c r="B572" t="s">
        <v>558</v>
      </c>
      <c r="C572" t="s">
        <v>14</v>
      </c>
      <c r="D572" t="s">
        <v>13</v>
      </c>
      <c r="E572">
        <v>275</v>
      </c>
      <c r="F572" t="s">
        <v>12</v>
      </c>
      <c r="G572">
        <v>275</v>
      </c>
      <c r="H572" t="s">
        <v>11</v>
      </c>
      <c r="I572">
        <v>5</v>
      </c>
      <c r="J572">
        <v>1.4</v>
      </c>
      <c r="K572">
        <v>1.375</v>
      </c>
      <c r="L572">
        <v>0.5</v>
      </c>
    </row>
    <row r="573" spans="1:12" x14ac:dyDescent="0.25">
      <c r="A573" t="s">
        <v>559</v>
      </c>
      <c r="B573" t="s">
        <v>558</v>
      </c>
      <c r="C573" t="s">
        <v>14</v>
      </c>
      <c r="D573" t="s">
        <v>13</v>
      </c>
      <c r="E573">
        <v>1</v>
      </c>
      <c r="F573" t="s">
        <v>20</v>
      </c>
      <c r="G573">
        <v>568</v>
      </c>
      <c r="H573" t="s">
        <v>19</v>
      </c>
      <c r="I573">
        <v>5</v>
      </c>
      <c r="J573">
        <v>2.8</v>
      </c>
      <c r="K573">
        <v>2.84</v>
      </c>
      <c r="L573">
        <v>0.5</v>
      </c>
    </row>
    <row r="574" spans="1:12" x14ac:dyDescent="0.25">
      <c r="A574" t="s">
        <v>557</v>
      </c>
      <c r="B574" t="s">
        <v>556</v>
      </c>
      <c r="C574" t="s">
        <v>14</v>
      </c>
      <c r="D574" t="s">
        <v>13</v>
      </c>
      <c r="E574">
        <v>330</v>
      </c>
      <c r="F574" t="s">
        <v>12</v>
      </c>
      <c r="G574">
        <v>330</v>
      </c>
      <c r="H574" t="s">
        <v>11</v>
      </c>
      <c r="I574">
        <v>5</v>
      </c>
      <c r="J574">
        <v>1.7</v>
      </c>
      <c r="K574">
        <v>1.65</v>
      </c>
      <c r="L574">
        <v>0.5</v>
      </c>
    </row>
    <row r="575" spans="1:12" x14ac:dyDescent="0.25">
      <c r="A575" t="s">
        <v>557</v>
      </c>
      <c r="B575" t="s">
        <v>556</v>
      </c>
      <c r="C575" t="s">
        <v>14</v>
      </c>
      <c r="D575" t="s">
        <v>13</v>
      </c>
      <c r="E575">
        <v>1</v>
      </c>
      <c r="F575" t="s">
        <v>20</v>
      </c>
      <c r="G575">
        <v>568</v>
      </c>
      <c r="H575" t="s">
        <v>19</v>
      </c>
      <c r="I575">
        <v>5</v>
      </c>
      <c r="J575">
        <v>2.8</v>
      </c>
      <c r="K575">
        <v>2.84</v>
      </c>
      <c r="L575">
        <v>0.5</v>
      </c>
    </row>
    <row r="576" spans="1:12" x14ac:dyDescent="0.25">
      <c r="A576" t="s">
        <v>555</v>
      </c>
      <c r="B576" t="s">
        <v>555</v>
      </c>
      <c r="C576" t="s">
        <v>14</v>
      </c>
      <c r="D576" t="s">
        <v>13</v>
      </c>
      <c r="E576">
        <v>330</v>
      </c>
      <c r="F576" t="s">
        <v>12</v>
      </c>
      <c r="G576">
        <v>330</v>
      </c>
      <c r="H576" t="s">
        <v>11</v>
      </c>
      <c r="I576">
        <v>8.4</v>
      </c>
      <c r="J576">
        <v>2.8</v>
      </c>
      <c r="K576">
        <v>2.7719999999999998</v>
      </c>
      <c r="L576">
        <v>0.84</v>
      </c>
    </row>
    <row r="577" spans="1:12" x14ac:dyDescent="0.25">
      <c r="A577" t="s">
        <v>554</v>
      </c>
      <c r="B577" t="s">
        <v>554</v>
      </c>
      <c r="C577" t="s">
        <v>16</v>
      </c>
      <c r="E577">
        <v>330</v>
      </c>
      <c r="F577" t="s">
        <v>12</v>
      </c>
      <c r="G577">
        <v>330</v>
      </c>
      <c r="H577" t="s">
        <v>11</v>
      </c>
      <c r="I577">
        <v>4.5</v>
      </c>
      <c r="J577">
        <v>1.5</v>
      </c>
      <c r="K577">
        <v>1.4850000000000001</v>
      </c>
      <c r="L577">
        <v>0.45</v>
      </c>
    </row>
    <row r="578" spans="1:12" x14ac:dyDescent="0.25">
      <c r="A578" t="s">
        <v>553</v>
      </c>
      <c r="B578" t="s">
        <v>552</v>
      </c>
      <c r="C578" t="s">
        <v>14</v>
      </c>
      <c r="D578" t="s">
        <v>13</v>
      </c>
      <c r="E578">
        <v>330</v>
      </c>
      <c r="F578" t="s">
        <v>12</v>
      </c>
      <c r="G578">
        <v>330</v>
      </c>
      <c r="H578" t="s">
        <v>11</v>
      </c>
      <c r="I578">
        <v>8</v>
      </c>
      <c r="J578">
        <v>2.6</v>
      </c>
      <c r="K578">
        <v>2.64</v>
      </c>
      <c r="L578">
        <v>0.8</v>
      </c>
    </row>
    <row r="579" spans="1:12" x14ac:dyDescent="0.25">
      <c r="A579" t="s">
        <v>553</v>
      </c>
      <c r="B579" t="s">
        <v>552</v>
      </c>
      <c r="C579" t="s">
        <v>14</v>
      </c>
      <c r="D579" t="s">
        <v>13</v>
      </c>
      <c r="E579">
        <v>1</v>
      </c>
      <c r="F579" t="s">
        <v>20</v>
      </c>
      <c r="G579">
        <v>568</v>
      </c>
      <c r="H579" t="s">
        <v>19</v>
      </c>
      <c r="I579">
        <v>8</v>
      </c>
      <c r="J579">
        <v>4.5</v>
      </c>
      <c r="K579">
        <v>4.5439999999999996</v>
      </c>
      <c r="L579">
        <v>0.8</v>
      </c>
    </row>
    <row r="580" spans="1:12" x14ac:dyDescent="0.25">
      <c r="A580" t="s">
        <v>551</v>
      </c>
      <c r="B580" t="s">
        <v>548</v>
      </c>
      <c r="C580" t="s">
        <v>14</v>
      </c>
      <c r="D580" t="s">
        <v>63</v>
      </c>
      <c r="E580">
        <v>355</v>
      </c>
      <c r="F580" t="s">
        <v>12</v>
      </c>
      <c r="G580">
        <v>355</v>
      </c>
      <c r="H580" t="s">
        <v>26</v>
      </c>
      <c r="I580">
        <v>5.5</v>
      </c>
      <c r="J580">
        <v>2</v>
      </c>
      <c r="K580">
        <v>1.9524999999999999</v>
      </c>
      <c r="L580">
        <v>0.55000000000000004</v>
      </c>
    </row>
    <row r="581" spans="1:12" x14ac:dyDescent="0.25">
      <c r="A581" t="s">
        <v>551</v>
      </c>
      <c r="B581" t="s">
        <v>548</v>
      </c>
      <c r="C581" t="s">
        <v>14</v>
      </c>
      <c r="D581" t="s">
        <v>63</v>
      </c>
      <c r="E581">
        <v>1</v>
      </c>
      <c r="F581" t="s">
        <v>20</v>
      </c>
      <c r="G581">
        <v>568</v>
      </c>
      <c r="H581" t="s">
        <v>19</v>
      </c>
      <c r="I581">
        <v>5.5</v>
      </c>
      <c r="J581">
        <v>3.1</v>
      </c>
      <c r="K581">
        <v>3.1240000000000001</v>
      </c>
      <c r="L581">
        <v>0.55000000000000004</v>
      </c>
    </row>
    <row r="582" spans="1:12" x14ac:dyDescent="0.25">
      <c r="A582" t="s">
        <v>550</v>
      </c>
      <c r="B582" t="s">
        <v>548</v>
      </c>
      <c r="C582" t="s">
        <v>14</v>
      </c>
      <c r="D582" t="s">
        <v>32</v>
      </c>
      <c r="E582">
        <v>355</v>
      </c>
      <c r="F582" t="s">
        <v>12</v>
      </c>
      <c r="G582">
        <v>355</v>
      </c>
      <c r="H582" t="s">
        <v>11</v>
      </c>
      <c r="I582">
        <v>4.5999999999999996</v>
      </c>
      <c r="J582">
        <v>1.6</v>
      </c>
      <c r="K582">
        <v>1.633</v>
      </c>
      <c r="L582">
        <v>0.46</v>
      </c>
    </row>
    <row r="583" spans="1:12" x14ac:dyDescent="0.25">
      <c r="A583" t="s">
        <v>549</v>
      </c>
      <c r="B583" t="s">
        <v>548</v>
      </c>
      <c r="C583" t="s">
        <v>14</v>
      </c>
      <c r="D583" t="s">
        <v>32</v>
      </c>
      <c r="E583">
        <v>1</v>
      </c>
      <c r="F583" t="s">
        <v>20</v>
      </c>
      <c r="G583">
        <v>568</v>
      </c>
      <c r="H583" t="s">
        <v>19</v>
      </c>
      <c r="I583">
        <v>5.5</v>
      </c>
      <c r="J583">
        <v>3.1</v>
      </c>
      <c r="K583">
        <v>3.1240000000000001</v>
      </c>
      <c r="L583">
        <v>0.55000000000000004</v>
      </c>
    </row>
    <row r="584" spans="1:12" x14ac:dyDescent="0.25">
      <c r="A584" t="s">
        <v>549</v>
      </c>
      <c r="B584" t="s">
        <v>548</v>
      </c>
      <c r="C584" t="s">
        <v>14</v>
      </c>
      <c r="D584" t="s">
        <v>32</v>
      </c>
      <c r="E584">
        <v>355</v>
      </c>
      <c r="F584" t="s">
        <v>12</v>
      </c>
      <c r="G584">
        <v>355</v>
      </c>
      <c r="H584" t="s">
        <v>11</v>
      </c>
      <c r="I584">
        <v>6.2</v>
      </c>
      <c r="J584">
        <v>2.2000000000000002</v>
      </c>
      <c r="K584">
        <v>2.2010000000000001</v>
      </c>
      <c r="L584">
        <v>0.62</v>
      </c>
    </row>
    <row r="585" spans="1:12" x14ac:dyDescent="0.25">
      <c r="A585" t="s">
        <v>547</v>
      </c>
      <c r="B585" t="s">
        <v>547</v>
      </c>
      <c r="C585" t="s">
        <v>14</v>
      </c>
      <c r="D585" t="s">
        <v>13</v>
      </c>
      <c r="E585">
        <v>1</v>
      </c>
      <c r="F585" t="s">
        <v>20</v>
      </c>
      <c r="G585">
        <v>568</v>
      </c>
      <c r="H585" t="s">
        <v>19</v>
      </c>
      <c r="I585">
        <v>5</v>
      </c>
      <c r="J585">
        <v>2.8</v>
      </c>
      <c r="K585">
        <v>2.84</v>
      </c>
      <c r="L585">
        <v>0.5</v>
      </c>
    </row>
    <row r="586" spans="1:12" x14ac:dyDescent="0.25">
      <c r="A586" t="s">
        <v>546</v>
      </c>
      <c r="B586" t="s">
        <v>542</v>
      </c>
      <c r="C586" t="s">
        <v>14</v>
      </c>
      <c r="D586" t="s">
        <v>13</v>
      </c>
      <c r="E586">
        <v>330</v>
      </c>
      <c r="F586" t="s">
        <v>12</v>
      </c>
      <c r="G586">
        <v>330</v>
      </c>
      <c r="H586" t="s">
        <v>11</v>
      </c>
      <c r="I586">
        <v>6.6</v>
      </c>
      <c r="J586">
        <v>2.2000000000000002</v>
      </c>
      <c r="K586">
        <v>2.1779999999999999</v>
      </c>
      <c r="L586">
        <v>0.66</v>
      </c>
    </row>
    <row r="587" spans="1:12" x14ac:dyDescent="0.25">
      <c r="A587" t="s">
        <v>546</v>
      </c>
      <c r="B587" t="s">
        <v>542</v>
      </c>
      <c r="C587" t="s">
        <v>14</v>
      </c>
      <c r="D587" t="s">
        <v>13</v>
      </c>
      <c r="E587">
        <v>1</v>
      </c>
      <c r="F587" t="s">
        <v>20</v>
      </c>
      <c r="G587">
        <v>568</v>
      </c>
      <c r="H587" t="s">
        <v>19</v>
      </c>
      <c r="I587">
        <v>6.6</v>
      </c>
      <c r="J587">
        <v>3.7</v>
      </c>
      <c r="K587">
        <v>3.7488000000000001</v>
      </c>
      <c r="L587">
        <v>0.66</v>
      </c>
    </row>
    <row r="588" spans="1:12" x14ac:dyDescent="0.25">
      <c r="A588" t="s">
        <v>545</v>
      </c>
      <c r="B588" t="s">
        <v>542</v>
      </c>
      <c r="C588" t="s">
        <v>14</v>
      </c>
      <c r="D588" t="s">
        <v>225</v>
      </c>
      <c r="E588">
        <v>330</v>
      </c>
      <c r="F588" t="s">
        <v>12</v>
      </c>
      <c r="G588">
        <v>330</v>
      </c>
      <c r="H588" t="s">
        <v>11</v>
      </c>
      <c r="I588">
        <v>6.5</v>
      </c>
      <c r="J588">
        <v>2.1</v>
      </c>
      <c r="K588">
        <v>2.145</v>
      </c>
      <c r="L588">
        <v>0.65</v>
      </c>
    </row>
    <row r="589" spans="1:12" x14ac:dyDescent="0.25">
      <c r="A589" t="s">
        <v>544</v>
      </c>
      <c r="B589" t="s">
        <v>542</v>
      </c>
      <c r="C589" t="s">
        <v>14</v>
      </c>
      <c r="D589" t="s">
        <v>13</v>
      </c>
      <c r="E589">
        <v>1</v>
      </c>
      <c r="F589" t="s">
        <v>20</v>
      </c>
      <c r="G589">
        <v>568</v>
      </c>
      <c r="H589" t="s">
        <v>19</v>
      </c>
      <c r="I589">
        <v>4.5</v>
      </c>
      <c r="J589">
        <v>2.6</v>
      </c>
      <c r="K589">
        <v>2.556</v>
      </c>
      <c r="L589">
        <v>0.45</v>
      </c>
    </row>
    <row r="590" spans="1:12" x14ac:dyDescent="0.25">
      <c r="A590" t="s">
        <v>543</v>
      </c>
      <c r="B590" t="s">
        <v>542</v>
      </c>
      <c r="C590" t="s">
        <v>14</v>
      </c>
      <c r="D590" t="s">
        <v>86</v>
      </c>
      <c r="E590">
        <v>1</v>
      </c>
      <c r="F590" t="s">
        <v>20</v>
      </c>
      <c r="G590">
        <v>568</v>
      </c>
      <c r="H590" t="s">
        <v>19</v>
      </c>
      <c r="I590">
        <v>6.6</v>
      </c>
      <c r="J590">
        <v>3.7</v>
      </c>
      <c r="K590">
        <v>3.7488000000000001</v>
      </c>
      <c r="L590">
        <v>0.66</v>
      </c>
    </row>
    <row r="591" spans="1:12" x14ac:dyDescent="0.25">
      <c r="A591" t="s">
        <v>541</v>
      </c>
      <c r="B591" t="s">
        <v>539</v>
      </c>
      <c r="C591" t="s">
        <v>14</v>
      </c>
      <c r="D591" t="s">
        <v>148</v>
      </c>
      <c r="E591">
        <v>250</v>
      </c>
      <c r="F591" t="s">
        <v>12</v>
      </c>
      <c r="G591">
        <v>250</v>
      </c>
      <c r="H591" t="s">
        <v>11</v>
      </c>
      <c r="I591">
        <v>3.8</v>
      </c>
      <c r="J591">
        <v>1</v>
      </c>
      <c r="K591">
        <v>0.95</v>
      </c>
      <c r="L591">
        <v>0.38</v>
      </c>
    </row>
    <row r="592" spans="1:12" x14ac:dyDescent="0.25">
      <c r="A592" t="s">
        <v>541</v>
      </c>
      <c r="B592" t="s">
        <v>539</v>
      </c>
      <c r="C592" t="s">
        <v>14</v>
      </c>
      <c r="D592" t="s">
        <v>148</v>
      </c>
      <c r="E592">
        <v>330</v>
      </c>
      <c r="F592" t="s">
        <v>12</v>
      </c>
      <c r="G592">
        <v>330</v>
      </c>
      <c r="H592" t="s">
        <v>11</v>
      </c>
      <c r="I592">
        <v>3.8</v>
      </c>
      <c r="J592">
        <v>1.3</v>
      </c>
      <c r="K592">
        <v>1.254</v>
      </c>
      <c r="L592">
        <v>0.38</v>
      </c>
    </row>
    <row r="593" spans="1:12" x14ac:dyDescent="0.25">
      <c r="A593" t="s">
        <v>541</v>
      </c>
      <c r="B593" t="s">
        <v>539</v>
      </c>
      <c r="C593" t="s">
        <v>14</v>
      </c>
      <c r="D593" t="s">
        <v>148</v>
      </c>
      <c r="E593">
        <v>1</v>
      </c>
      <c r="F593" t="s">
        <v>20</v>
      </c>
      <c r="G593">
        <v>568</v>
      </c>
      <c r="H593" t="s">
        <v>19</v>
      </c>
      <c r="I593">
        <v>3.8</v>
      </c>
      <c r="J593">
        <v>2.2000000000000002</v>
      </c>
      <c r="K593">
        <v>2.1583999999999999</v>
      </c>
      <c r="L593">
        <v>0.38</v>
      </c>
    </row>
    <row r="594" spans="1:12" x14ac:dyDescent="0.25">
      <c r="A594" t="s">
        <v>540</v>
      </c>
      <c r="B594" t="s">
        <v>539</v>
      </c>
      <c r="C594" t="s">
        <v>14</v>
      </c>
      <c r="D594" t="s">
        <v>148</v>
      </c>
      <c r="E594">
        <v>330</v>
      </c>
      <c r="F594" t="s">
        <v>12</v>
      </c>
      <c r="G594">
        <v>330</v>
      </c>
      <c r="H594" t="s">
        <v>11</v>
      </c>
      <c r="I594">
        <v>6</v>
      </c>
      <c r="J594">
        <v>2</v>
      </c>
      <c r="K594">
        <v>1.98</v>
      </c>
      <c r="L594">
        <v>0.6</v>
      </c>
    </row>
    <row r="595" spans="1:12" x14ac:dyDescent="0.25">
      <c r="A595" t="s">
        <v>538</v>
      </c>
      <c r="B595" t="s">
        <v>537</v>
      </c>
      <c r="C595" t="s">
        <v>14</v>
      </c>
      <c r="D595" t="s">
        <v>36</v>
      </c>
      <c r="E595">
        <v>330</v>
      </c>
      <c r="F595" t="s">
        <v>12</v>
      </c>
      <c r="G595">
        <v>330</v>
      </c>
      <c r="H595" t="s">
        <v>11</v>
      </c>
      <c r="I595">
        <v>5.2</v>
      </c>
      <c r="J595">
        <v>1.7</v>
      </c>
      <c r="K595">
        <v>1.716</v>
      </c>
      <c r="L595">
        <v>0.52</v>
      </c>
    </row>
    <row r="596" spans="1:12" x14ac:dyDescent="0.25">
      <c r="A596" t="s">
        <v>538</v>
      </c>
      <c r="B596" t="s">
        <v>537</v>
      </c>
      <c r="C596" t="s">
        <v>14</v>
      </c>
      <c r="D596" t="s">
        <v>36</v>
      </c>
      <c r="E596">
        <v>1</v>
      </c>
      <c r="F596" t="s">
        <v>20</v>
      </c>
      <c r="G596">
        <v>568</v>
      </c>
      <c r="H596" t="s">
        <v>19</v>
      </c>
      <c r="I596">
        <v>5.2</v>
      </c>
      <c r="J596">
        <v>3</v>
      </c>
      <c r="K596">
        <v>2.9535999999999998</v>
      </c>
      <c r="L596">
        <v>0.52</v>
      </c>
    </row>
    <row r="597" spans="1:12" x14ac:dyDescent="0.25">
      <c r="A597" t="s">
        <v>536</v>
      </c>
      <c r="B597" t="s">
        <v>535</v>
      </c>
      <c r="C597" t="s">
        <v>14</v>
      </c>
      <c r="D597" t="s">
        <v>32</v>
      </c>
      <c r="E597">
        <v>330</v>
      </c>
      <c r="F597" t="s">
        <v>12</v>
      </c>
      <c r="G597">
        <v>330</v>
      </c>
      <c r="H597" t="s">
        <v>11</v>
      </c>
      <c r="I597">
        <v>5.4</v>
      </c>
      <c r="J597">
        <v>1.8</v>
      </c>
      <c r="K597">
        <v>1.782</v>
      </c>
      <c r="L597">
        <v>0.54</v>
      </c>
    </row>
    <row r="598" spans="1:12" x14ac:dyDescent="0.25">
      <c r="A598" t="s">
        <v>534</v>
      </c>
      <c r="B598" t="s">
        <v>287</v>
      </c>
      <c r="C598" t="s">
        <v>14</v>
      </c>
      <c r="D598" t="s">
        <v>13</v>
      </c>
      <c r="E598">
        <v>330</v>
      </c>
      <c r="F598" t="s">
        <v>12</v>
      </c>
      <c r="G598">
        <v>330</v>
      </c>
      <c r="H598" t="s">
        <v>26</v>
      </c>
      <c r="I598">
        <v>4.3</v>
      </c>
      <c r="J598">
        <v>1.4</v>
      </c>
      <c r="K598">
        <v>1.419</v>
      </c>
      <c r="L598">
        <v>0.43</v>
      </c>
    </row>
    <row r="599" spans="1:12" x14ac:dyDescent="0.25">
      <c r="A599" t="s">
        <v>533</v>
      </c>
      <c r="B599" t="s">
        <v>287</v>
      </c>
      <c r="C599" t="s">
        <v>14</v>
      </c>
      <c r="D599" t="s">
        <v>13</v>
      </c>
      <c r="E599">
        <v>330</v>
      </c>
      <c r="F599" t="s">
        <v>12</v>
      </c>
      <c r="G599">
        <v>330</v>
      </c>
      <c r="H599" t="s">
        <v>26</v>
      </c>
      <c r="I599">
        <v>5</v>
      </c>
      <c r="J599">
        <v>1.7</v>
      </c>
      <c r="K599">
        <v>1.65</v>
      </c>
      <c r="L599">
        <v>0.5</v>
      </c>
    </row>
    <row r="600" spans="1:12" x14ac:dyDescent="0.25">
      <c r="A600" t="s">
        <v>532</v>
      </c>
      <c r="B600" t="s">
        <v>52</v>
      </c>
      <c r="C600" t="s">
        <v>14</v>
      </c>
      <c r="D600" t="s">
        <v>63</v>
      </c>
      <c r="E600">
        <v>1</v>
      </c>
      <c r="F600" t="s">
        <v>20</v>
      </c>
      <c r="G600">
        <v>568</v>
      </c>
      <c r="H600" t="s">
        <v>19</v>
      </c>
      <c r="I600">
        <v>4.0999999999999996</v>
      </c>
      <c r="J600">
        <v>2.2999999999999998</v>
      </c>
      <c r="K600">
        <v>2.3288000000000002</v>
      </c>
      <c r="L600">
        <v>0.41</v>
      </c>
    </row>
    <row r="601" spans="1:12" x14ac:dyDescent="0.25">
      <c r="A601" t="s">
        <v>532</v>
      </c>
      <c r="B601" t="s">
        <v>52</v>
      </c>
      <c r="C601" t="s">
        <v>14</v>
      </c>
      <c r="D601" t="s">
        <v>63</v>
      </c>
      <c r="E601">
        <v>330</v>
      </c>
      <c r="F601" t="s">
        <v>12</v>
      </c>
      <c r="G601">
        <v>330</v>
      </c>
      <c r="H601" t="s">
        <v>11</v>
      </c>
      <c r="I601">
        <v>4.7</v>
      </c>
      <c r="J601">
        <v>1.6</v>
      </c>
      <c r="K601">
        <v>1.5509999999999999</v>
      </c>
      <c r="L601">
        <v>0.47</v>
      </c>
    </row>
    <row r="602" spans="1:12" x14ac:dyDescent="0.25">
      <c r="A602" t="s">
        <v>532</v>
      </c>
      <c r="B602" t="s">
        <v>52</v>
      </c>
      <c r="C602" t="s">
        <v>14</v>
      </c>
      <c r="D602" t="s">
        <v>63</v>
      </c>
      <c r="E602">
        <v>500</v>
      </c>
      <c r="F602" t="s">
        <v>12</v>
      </c>
      <c r="G602">
        <v>500</v>
      </c>
      <c r="H602" t="s">
        <v>11</v>
      </c>
      <c r="I602">
        <v>4.7</v>
      </c>
      <c r="J602">
        <v>2.4</v>
      </c>
      <c r="K602">
        <v>2.35</v>
      </c>
      <c r="L602">
        <v>0.47</v>
      </c>
    </row>
    <row r="603" spans="1:12" x14ac:dyDescent="0.25">
      <c r="A603" t="s">
        <v>531</v>
      </c>
      <c r="B603" t="s">
        <v>528</v>
      </c>
      <c r="C603" t="s">
        <v>14</v>
      </c>
      <c r="D603" t="s">
        <v>36</v>
      </c>
      <c r="E603">
        <v>355</v>
      </c>
      <c r="F603" t="s">
        <v>12</v>
      </c>
      <c r="G603">
        <v>355</v>
      </c>
      <c r="H603" t="s">
        <v>11</v>
      </c>
      <c r="I603">
        <v>5.4</v>
      </c>
      <c r="J603">
        <v>1.9</v>
      </c>
      <c r="K603">
        <v>1.917</v>
      </c>
      <c r="L603">
        <v>0.54</v>
      </c>
    </row>
    <row r="604" spans="1:12" x14ac:dyDescent="0.25">
      <c r="A604" t="s">
        <v>530</v>
      </c>
      <c r="B604" t="s">
        <v>528</v>
      </c>
      <c r="C604" t="s">
        <v>14</v>
      </c>
      <c r="D604" t="s">
        <v>32</v>
      </c>
      <c r="E604">
        <v>355</v>
      </c>
      <c r="F604" t="s">
        <v>12</v>
      </c>
      <c r="G604">
        <v>355</v>
      </c>
      <c r="H604" t="s">
        <v>26</v>
      </c>
      <c r="I604">
        <v>6.6</v>
      </c>
      <c r="J604">
        <v>2.2999999999999998</v>
      </c>
      <c r="K604">
        <v>2.343</v>
      </c>
      <c r="L604">
        <v>0.66</v>
      </c>
    </row>
    <row r="605" spans="1:12" x14ac:dyDescent="0.25">
      <c r="A605" t="s">
        <v>529</v>
      </c>
      <c r="B605" t="s">
        <v>528</v>
      </c>
      <c r="C605" t="s">
        <v>14</v>
      </c>
      <c r="D605" t="s">
        <v>13</v>
      </c>
      <c r="E605">
        <v>355</v>
      </c>
      <c r="F605" t="s">
        <v>12</v>
      </c>
      <c r="G605">
        <v>355</v>
      </c>
      <c r="H605" t="s">
        <v>11</v>
      </c>
      <c r="I605">
        <v>4.2</v>
      </c>
      <c r="J605">
        <v>1.5</v>
      </c>
      <c r="K605">
        <v>1.4910000000000001</v>
      </c>
      <c r="L605">
        <v>0.42</v>
      </c>
    </row>
    <row r="606" spans="1:12" x14ac:dyDescent="0.25">
      <c r="A606" t="s">
        <v>527</v>
      </c>
      <c r="B606" t="s">
        <v>527</v>
      </c>
      <c r="C606" t="s">
        <v>14</v>
      </c>
      <c r="D606" t="s">
        <v>13</v>
      </c>
      <c r="E606">
        <v>1</v>
      </c>
      <c r="F606" t="s">
        <v>20</v>
      </c>
      <c r="G606">
        <v>568</v>
      </c>
      <c r="H606" t="s">
        <v>19</v>
      </c>
      <c r="I606">
        <v>5</v>
      </c>
      <c r="J606">
        <v>2.8</v>
      </c>
      <c r="K606">
        <v>2.84</v>
      </c>
      <c r="L606">
        <v>0.5</v>
      </c>
    </row>
    <row r="607" spans="1:12" x14ac:dyDescent="0.25">
      <c r="A607" t="s">
        <v>526</v>
      </c>
      <c r="B607" t="s">
        <v>522</v>
      </c>
      <c r="C607" t="s">
        <v>14</v>
      </c>
      <c r="D607" t="s">
        <v>36</v>
      </c>
      <c r="E607">
        <v>330</v>
      </c>
      <c r="F607" t="s">
        <v>12</v>
      </c>
      <c r="G607">
        <v>330</v>
      </c>
      <c r="H607" t="s">
        <v>11</v>
      </c>
      <c r="I607">
        <v>4.5</v>
      </c>
      <c r="J607">
        <v>1.5</v>
      </c>
      <c r="K607">
        <v>1.4850000000000001</v>
      </c>
      <c r="L607">
        <v>0.45</v>
      </c>
    </row>
    <row r="608" spans="1:12" x14ac:dyDescent="0.25">
      <c r="A608" t="s">
        <v>525</v>
      </c>
      <c r="B608" t="s">
        <v>522</v>
      </c>
      <c r="C608" t="s">
        <v>14</v>
      </c>
      <c r="D608" t="s">
        <v>32</v>
      </c>
      <c r="E608">
        <v>330</v>
      </c>
      <c r="F608" t="s">
        <v>12</v>
      </c>
      <c r="G608">
        <v>330</v>
      </c>
      <c r="H608" t="s">
        <v>11</v>
      </c>
      <c r="I608">
        <v>6</v>
      </c>
      <c r="J608">
        <v>2</v>
      </c>
      <c r="K608">
        <v>1.98</v>
      </c>
      <c r="L608">
        <v>0.6</v>
      </c>
    </row>
    <row r="609" spans="1:12" x14ac:dyDescent="0.25">
      <c r="A609" t="s">
        <v>524</v>
      </c>
      <c r="B609" t="s">
        <v>522</v>
      </c>
      <c r="C609" t="s">
        <v>14</v>
      </c>
      <c r="D609" t="s">
        <v>30</v>
      </c>
      <c r="E609">
        <v>330</v>
      </c>
      <c r="F609" t="s">
        <v>12</v>
      </c>
      <c r="G609">
        <v>330</v>
      </c>
      <c r="H609" t="s">
        <v>11</v>
      </c>
      <c r="I609">
        <v>6</v>
      </c>
      <c r="J609">
        <v>2</v>
      </c>
      <c r="K609">
        <v>1.98</v>
      </c>
      <c r="L609">
        <v>0.6</v>
      </c>
    </row>
    <row r="610" spans="1:12" x14ac:dyDescent="0.25">
      <c r="A610" t="s">
        <v>523</v>
      </c>
      <c r="B610" t="s">
        <v>522</v>
      </c>
      <c r="C610" t="s">
        <v>14</v>
      </c>
      <c r="D610" t="s">
        <v>63</v>
      </c>
      <c r="E610">
        <v>330</v>
      </c>
      <c r="F610" t="s">
        <v>12</v>
      </c>
      <c r="G610">
        <v>330</v>
      </c>
      <c r="H610" t="s">
        <v>11</v>
      </c>
      <c r="I610">
        <v>5</v>
      </c>
      <c r="J610">
        <v>1.7</v>
      </c>
      <c r="K610">
        <v>1.65</v>
      </c>
      <c r="L610">
        <v>0.5</v>
      </c>
    </row>
    <row r="611" spans="1:12" x14ac:dyDescent="0.25">
      <c r="A611" t="s">
        <v>521</v>
      </c>
      <c r="B611" t="s">
        <v>520</v>
      </c>
      <c r="C611" t="s">
        <v>14</v>
      </c>
      <c r="D611" t="s">
        <v>36</v>
      </c>
      <c r="E611">
        <v>1</v>
      </c>
      <c r="F611" t="s">
        <v>20</v>
      </c>
      <c r="G611">
        <v>568</v>
      </c>
      <c r="H611" t="s">
        <v>19</v>
      </c>
      <c r="I611">
        <v>4.2</v>
      </c>
      <c r="J611">
        <v>2.4</v>
      </c>
      <c r="K611">
        <v>2.3856000000000002</v>
      </c>
      <c r="L611">
        <v>0.42</v>
      </c>
    </row>
    <row r="612" spans="1:12" x14ac:dyDescent="0.25">
      <c r="A612" t="s">
        <v>519</v>
      </c>
      <c r="B612" t="s">
        <v>518</v>
      </c>
      <c r="C612" t="s">
        <v>14</v>
      </c>
      <c r="D612" t="s">
        <v>36</v>
      </c>
      <c r="E612">
        <v>500</v>
      </c>
      <c r="F612" t="s">
        <v>12</v>
      </c>
      <c r="G612">
        <v>500</v>
      </c>
      <c r="H612" t="s">
        <v>11</v>
      </c>
      <c r="I612">
        <v>4.0999999999999996</v>
      </c>
      <c r="J612">
        <v>2.1</v>
      </c>
      <c r="K612">
        <v>2.0499999999999998</v>
      </c>
      <c r="L612">
        <v>0.41</v>
      </c>
    </row>
    <row r="613" spans="1:12" x14ac:dyDescent="0.25">
      <c r="A613" t="s">
        <v>517</v>
      </c>
      <c r="B613" t="s">
        <v>516</v>
      </c>
      <c r="C613" t="s">
        <v>14</v>
      </c>
      <c r="D613" t="s">
        <v>63</v>
      </c>
      <c r="E613">
        <v>1</v>
      </c>
      <c r="F613" t="s">
        <v>20</v>
      </c>
      <c r="G613">
        <v>568</v>
      </c>
      <c r="H613" t="s">
        <v>19</v>
      </c>
      <c r="I613">
        <v>3.6</v>
      </c>
      <c r="J613">
        <v>2</v>
      </c>
      <c r="K613">
        <v>2.0448</v>
      </c>
      <c r="L613">
        <v>0.36</v>
      </c>
    </row>
    <row r="614" spans="1:12" x14ac:dyDescent="0.25">
      <c r="A614" t="s">
        <v>515</v>
      </c>
      <c r="B614" t="s">
        <v>512</v>
      </c>
      <c r="C614" t="s">
        <v>16</v>
      </c>
      <c r="D614" t="s">
        <v>68</v>
      </c>
      <c r="E614">
        <v>330</v>
      </c>
      <c r="F614" t="s">
        <v>12</v>
      </c>
      <c r="G614">
        <v>330</v>
      </c>
      <c r="H614" t="s">
        <v>11</v>
      </c>
      <c r="I614">
        <v>4</v>
      </c>
      <c r="J614">
        <v>1.3</v>
      </c>
      <c r="K614">
        <v>1.32</v>
      </c>
      <c r="L614">
        <v>0.4</v>
      </c>
    </row>
    <row r="615" spans="1:12" x14ac:dyDescent="0.25">
      <c r="A615" t="s">
        <v>514</v>
      </c>
      <c r="B615" t="s">
        <v>512</v>
      </c>
      <c r="C615" t="s">
        <v>16</v>
      </c>
      <c r="E615">
        <v>330</v>
      </c>
      <c r="F615" t="s">
        <v>12</v>
      </c>
      <c r="G615">
        <v>330</v>
      </c>
      <c r="H615" t="s">
        <v>11</v>
      </c>
      <c r="I615">
        <v>4.5</v>
      </c>
      <c r="J615">
        <v>1.5</v>
      </c>
      <c r="K615">
        <v>1.4850000000000001</v>
      </c>
      <c r="L615">
        <v>0.45</v>
      </c>
    </row>
    <row r="616" spans="1:12" x14ac:dyDescent="0.25">
      <c r="A616" t="s">
        <v>513</v>
      </c>
      <c r="B616" t="s">
        <v>512</v>
      </c>
      <c r="C616" t="s">
        <v>16</v>
      </c>
      <c r="D616" t="s">
        <v>68</v>
      </c>
      <c r="E616">
        <v>330</v>
      </c>
      <c r="F616" t="s">
        <v>12</v>
      </c>
      <c r="G616">
        <v>330</v>
      </c>
      <c r="H616" t="s">
        <v>11</v>
      </c>
      <c r="I616">
        <v>4</v>
      </c>
      <c r="J616">
        <v>1.3</v>
      </c>
      <c r="K616">
        <v>1.32</v>
      </c>
      <c r="L616">
        <v>0.4</v>
      </c>
    </row>
    <row r="617" spans="1:12" x14ac:dyDescent="0.25">
      <c r="A617" t="s">
        <v>511</v>
      </c>
      <c r="B617" t="s">
        <v>506</v>
      </c>
      <c r="C617" t="s">
        <v>16</v>
      </c>
      <c r="D617" t="s">
        <v>68</v>
      </c>
      <c r="E617">
        <v>500</v>
      </c>
      <c r="F617" t="s">
        <v>12</v>
      </c>
      <c r="G617">
        <v>500</v>
      </c>
      <c r="H617" t="s">
        <v>11</v>
      </c>
      <c r="I617">
        <v>4</v>
      </c>
      <c r="J617">
        <v>2</v>
      </c>
      <c r="K617">
        <v>2</v>
      </c>
      <c r="L617">
        <v>0.4</v>
      </c>
    </row>
    <row r="618" spans="1:12" x14ac:dyDescent="0.25">
      <c r="A618" t="s">
        <v>511</v>
      </c>
      <c r="B618" t="s">
        <v>506</v>
      </c>
      <c r="C618" t="s">
        <v>16</v>
      </c>
      <c r="D618" t="s">
        <v>68</v>
      </c>
      <c r="E618">
        <v>1</v>
      </c>
      <c r="F618" t="s">
        <v>20</v>
      </c>
      <c r="G618">
        <v>568</v>
      </c>
      <c r="H618" t="s">
        <v>19</v>
      </c>
      <c r="I618">
        <v>4</v>
      </c>
      <c r="J618">
        <v>2.2999999999999998</v>
      </c>
      <c r="K618">
        <v>2.2719999999999998</v>
      </c>
      <c r="L618">
        <v>0.4</v>
      </c>
    </row>
    <row r="619" spans="1:12" x14ac:dyDescent="0.25">
      <c r="A619" t="s">
        <v>510</v>
      </c>
      <c r="B619" t="s">
        <v>506</v>
      </c>
      <c r="C619" t="s">
        <v>16</v>
      </c>
      <c r="E619">
        <v>1</v>
      </c>
      <c r="F619" t="s">
        <v>20</v>
      </c>
      <c r="G619">
        <v>568</v>
      </c>
      <c r="H619" t="s">
        <v>19</v>
      </c>
      <c r="I619">
        <v>4.5</v>
      </c>
      <c r="J619">
        <v>2.6</v>
      </c>
      <c r="K619">
        <v>2.556</v>
      </c>
      <c r="L619">
        <v>0.45</v>
      </c>
    </row>
    <row r="620" spans="1:12" x14ac:dyDescent="0.25">
      <c r="A620" t="s">
        <v>509</v>
      </c>
      <c r="B620" t="s">
        <v>506</v>
      </c>
      <c r="C620" t="s">
        <v>16</v>
      </c>
      <c r="D620" t="s">
        <v>68</v>
      </c>
      <c r="E620">
        <v>500</v>
      </c>
      <c r="F620" t="s">
        <v>12</v>
      </c>
      <c r="G620">
        <v>500</v>
      </c>
      <c r="H620" t="s">
        <v>11</v>
      </c>
      <c r="I620">
        <v>4</v>
      </c>
      <c r="J620">
        <v>2</v>
      </c>
      <c r="K620">
        <v>2</v>
      </c>
      <c r="L620">
        <v>0.4</v>
      </c>
    </row>
    <row r="621" spans="1:12" x14ac:dyDescent="0.25">
      <c r="A621" t="s">
        <v>508</v>
      </c>
      <c r="B621" t="s">
        <v>506</v>
      </c>
      <c r="C621" t="s">
        <v>16</v>
      </c>
      <c r="E621">
        <v>330</v>
      </c>
      <c r="F621" t="s">
        <v>12</v>
      </c>
      <c r="G621">
        <v>330</v>
      </c>
      <c r="H621" t="s">
        <v>11</v>
      </c>
      <c r="I621">
        <v>4.5</v>
      </c>
      <c r="J621">
        <v>1.5</v>
      </c>
      <c r="K621">
        <v>1.4850000000000001</v>
      </c>
      <c r="L621">
        <v>0.45</v>
      </c>
    </row>
    <row r="622" spans="1:12" x14ac:dyDescent="0.25">
      <c r="A622" t="s">
        <v>508</v>
      </c>
      <c r="B622" t="s">
        <v>506</v>
      </c>
      <c r="C622" t="s">
        <v>16</v>
      </c>
      <c r="E622">
        <v>500</v>
      </c>
      <c r="F622" t="s">
        <v>12</v>
      </c>
      <c r="G622">
        <v>500</v>
      </c>
      <c r="H622" t="s">
        <v>11</v>
      </c>
      <c r="I622">
        <v>4.5</v>
      </c>
      <c r="J622">
        <v>2.2999999999999998</v>
      </c>
      <c r="K622">
        <v>2.25</v>
      </c>
      <c r="L622">
        <v>0.45</v>
      </c>
    </row>
    <row r="623" spans="1:12" x14ac:dyDescent="0.25">
      <c r="A623" t="s">
        <v>508</v>
      </c>
      <c r="B623" t="s">
        <v>506</v>
      </c>
      <c r="C623" t="s">
        <v>16</v>
      </c>
      <c r="E623">
        <v>568</v>
      </c>
      <c r="F623" t="s">
        <v>12</v>
      </c>
      <c r="G623">
        <v>568</v>
      </c>
      <c r="H623" t="s">
        <v>11</v>
      </c>
      <c r="I623">
        <v>4.5</v>
      </c>
      <c r="J623">
        <v>2.6</v>
      </c>
      <c r="K623">
        <v>2.556</v>
      </c>
      <c r="L623">
        <v>0.45</v>
      </c>
    </row>
    <row r="624" spans="1:12" x14ac:dyDescent="0.25">
      <c r="A624" t="s">
        <v>508</v>
      </c>
      <c r="B624" t="s">
        <v>506</v>
      </c>
      <c r="C624" t="s">
        <v>16</v>
      </c>
      <c r="E624">
        <v>440</v>
      </c>
      <c r="F624" t="s">
        <v>12</v>
      </c>
      <c r="G624">
        <v>440</v>
      </c>
      <c r="H624" t="s">
        <v>26</v>
      </c>
      <c r="I624">
        <v>4.5</v>
      </c>
      <c r="J624">
        <v>2</v>
      </c>
      <c r="K624">
        <v>1.98</v>
      </c>
      <c r="L624">
        <v>0.45</v>
      </c>
    </row>
    <row r="625" spans="1:12" x14ac:dyDescent="0.25">
      <c r="A625" t="s">
        <v>508</v>
      </c>
      <c r="B625" t="s">
        <v>506</v>
      </c>
      <c r="C625" t="s">
        <v>16</v>
      </c>
      <c r="E625">
        <v>500</v>
      </c>
      <c r="F625" t="s">
        <v>12</v>
      </c>
      <c r="G625">
        <v>500</v>
      </c>
      <c r="H625" t="s">
        <v>26</v>
      </c>
      <c r="I625">
        <v>4.5</v>
      </c>
      <c r="J625">
        <v>2.2999999999999998</v>
      </c>
      <c r="K625">
        <v>2.25</v>
      </c>
      <c r="L625">
        <v>0.45</v>
      </c>
    </row>
    <row r="626" spans="1:12" x14ac:dyDescent="0.25">
      <c r="A626" t="s">
        <v>508</v>
      </c>
      <c r="B626" t="s">
        <v>506</v>
      </c>
      <c r="C626" t="s">
        <v>16</v>
      </c>
      <c r="E626">
        <v>1</v>
      </c>
      <c r="F626" t="s">
        <v>20</v>
      </c>
      <c r="G626">
        <v>568</v>
      </c>
      <c r="H626" t="s">
        <v>19</v>
      </c>
      <c r="I626">
        <v>4.5</v>
      </c>
      <c r="J626">
        <v>2.6</v>
      </c>
      <c r="K626">
        <v>2.556</v>
      </c>
      <c r="L626">
        <v>0.45</v>
      </c>
    </row>
    <row r="627" spans="1:12" x14ac:dyDescent="0.25">
      <c r="A627" t="s">
        <v>507</v>
      </c>
      <c r="B627" t="s">
        <v>506</v>
      </c>
      <c r="C627" t="s">
        <v>16</v>
      </c>
      <c r="D627" t="s">
        <v>338</v>
      </c>
      <c r="E627">
        <v>330</v>
      </c>
      <c r="F627" t="s">
        <v>12</v>
      </c>
      <c r="G627">
        <v>330</v>
      </c>
      <c r="H627" t="s">
        <v>11</v>
      </c>
      <c r="I627">
        <v>4.5</v>
      </c>
      <c r="J627">
        <v>1.5</v>
      </c>
      <c r="K627">
        <v>1.4850000000000001</v>
      </c>
      <c r="L627">
        <v>0.45</v>
      </c>
    </row>
    <row r="628" spans="1:12" x14ac:dyDescent="0.25">
      <c r="A628" t="s">
        <v>507</v>
      </c>
      <c r="B628" t="s">
        <v>506</v>
      </c>
      <c r="C628" t="s">
        <v>16</v>
      </c>
      <c r="D628" t="s">
        <v>338</v>
      </c>
      <c r="E628">
        <v>568</v>
      </c>
      <c r="F628" t="s">
        <v>12</v>
      </c>
      <c r="G628">
        <v>568</v>
      </c>
      <c r="H628" t="s">
        <v>11</v>
      </c>
      <c r="I628">
        <v>4.5</v>
      </c>
      <c r="J628">
        <v>2.6</v>
      </c>
      <c r="K628">
        <v>2.556</v>
      </c>
      <c r="L628">
        <v>0.45</v>
      </c>
    </row>
    <row r="629" spans="1:12" x14ac:dyDescent="0.25">
      <c r="A629" t="s">
        <v>505</v>
      </c>
      <c r="B629" t="s">
        <v>505</v>
      </c>
      <c r="C629" t="s">
        <v>14</v>
      </c>
      <c r="D629" t="s">
        <v>13</v>
      </c>
      <c r="E629">
        <v>330</v>
      </c>
      <c r="F629" t="s">
        <v>12</v>
      </c>
      <c r="G629">
        <v>330</v>
      </c>
      <c r="H629" t="s">
        <v>11</v>
      </c>
      <c r="I629">
        <v>5.0999999999999996</v>
      </c>
      <c r="J629">
        <v>1.7</v>
      </c>
      <c r="K629">
        <v>1.6830000000000001</v>
      </c>
      <c r="L629">
        <v>0.51</v>
      </c>
    </row>
    <row r="630" spans="1:12" x14ac:dyDescent="0.25">
      <c r="A630" t="s">
        <v>505</v>
      </c>
      <c r="B630" t="s">
        <v>505</v>
      </c>
      <c r="C630" t="s">
        <v>14</v>
      </c>
      <c r="D630" t="s">
        <v>13</v>
      </c>
      <c r="E630">
        <v>1</v>
      </c>
      <c r="F630" t="s">
        <v>20</v>
      </c>
      <c r="G630">
        <v>568</v>
      </c>
      <c r="H630" t="s">
        <v>19</v>
      </c>
      <c r="I630">
        <v>5.0999999999999996</v>
      </c>
      <c r="J630">
        <v>2.9</v>
      </c>
      <c r="K630">
        <v>2.8967999999999998</v>
      </c>
      <c r="L630">
        <v>0.51</v>
      </c>
    </row>
    <row r="631" spans="1:12" x14ac:dyDescent="0.25">
      <c r="A631" t="s">
        <v>504</v>
      </c>
      <c r="B631" t="s">
        <v>503</v>
      </c>
      <c r="C631" t="s">
        <v>14</v>
      </c>
      <c r="D631" t="s">
        <v>450</v>
      </c>
      <c r="E631">
        <v>275</v>
      </c>
      <c r="F631" t="s">
        <v>12</v>
      </c>
      <c r="G631">
        <v>275</v>
      </c>
      <c r="H631" t="s">
        <v>11</v>
      </c>
      <c r="I631">
        <v>2.8</v>
      </c>
      <c r="J631">
        <v>0.8</v>
      </c>
      <c r="K631">
        <v>0.77</v>
      </c>
      <c r="L631">
        <v>0.28000000000000003</v>
      </c>
    </row>
    <row r="632" spans="1:12" x14ac:dyDescent="0.25">
      <c r="A632" t="s">
        <v>502</v>
      </c>
      <c r="B632" t="s">
        <v>282</v>
      </c>
      <c r="C632" t="s">
        <v>14</v>
      </c>
      <c r="D632" t="s">
        <v>21</v>
      </c>
      <c r="E632">
        <v>500</v>
      </c>
      <c r="F632" t="s">
        <v>12</v>
      </c>
      <c r="G632">
        <v>500</v>
      </c>
      <c r="H632" t="s">
        <v>11</v>
      </c>
      <c r="I632">
        <v>5</v>
      </c>
      <c r="J632">
        <v>2.5</v>
      </c>
      <c r="K632">
        <v>2.5</v>
      </c>
      <c r="L632">
        <v>0.5</v>
      </c>
    </row>
    <row r="633" spans="1:12" x14ac:dyDescent="0.25">
      <c r="A633" t="s">
        <v>501</v>
      </c>
      <c r="B633" t="s">
        <v>500</v>
      </c>
      <c r="C633" t="s">
        <v>14</v>
      </c>
      <c r="D633" t="s">
        <v>63</v>
      </c>
      <c r="E633">
        <v>1</v>
      </c>
      <c r="F633" t="s">
        <v>20</v>
      </c>
      <c r="G633">
        <v>568</v>
      </c>
      <c r="H633" t="s">
        <v>19</v>
      </c>
      <c r="I633">
        <v>4.5</v>
      </c>
      <c r="J633">
        <v>2.6</v>
      </c>
      <c r="K633">
        <v>2.556</v>
      </c>
      <c r="L633">
        <v>0.45</v>
      </c>
    </row>
    <row r="634" spans="1:12" x14ac:dyDescent="0.25">
      <c r="A634" t="s">
        <v>499</v>
      </c>
      <c r="B634" t="s">
        <v>493</v>
      </c>
      <c r="C634" t="s">
        <v>14</v>
      </c>
      <c r="D634" t="s">
        <v>36</v>
      </c>
      <c r="E634">
        <v>1</v>
      </c>
      <c r="F634" t="s">
        <v>20</v>
      </c>
      <c r="G634">
        <v>568</v>
      </c>
      <c r="H634" t="s">
        <v>19</v>
      </c>
      <c r="I634">
        <v>3.8</v>
      </c>
      <c r="J634">
        <v>2.2000000000000002</v>
      </c>
      <c r="K634">
        <v>2.1583999999999999</v>
      </c>
      <c r="L634">
        <v>0.38</v>
      </c>
    </row>
    <row r="635" spans="1:12" x14ac:dyDescent="0.25">
      <c r="A635" t="s">
        <v>498</v>
      </c>
      <c r="B635" t="s">
        <v>493</v>
      </c>
      <c r="C635" t="s">
        <v>14</v>
      </c>
      <c r="D635" t="s">
        <v>45</v>
      </c>
      <c r="E635">
        <v>500</v>
      </c>
      <c r="F635" t="s">
        <v>12</v>
      </c>
      <c r="G635">
        <v>500</v>
      </c>
      <c r="H635" t="s">
        <v>11</v>
      </c>
      <c r="I635">
        <v>3.6</v>
      </c>
      <c r="J635">
        <v>1.8</v>
      </c>
      <c r="K635">
        <v>1.8</v>
      </c>
      <c r="L635">
        <v>0.36</v>
      </c>
    </row>
    <row r="636" spans="1:12" x14ac:dyDescent="0.25">
      <c r="A636" t="s">
        <v>498</v>
      </c>
      <c r="B636" t="s">
        <v>493</v>
      </c>
      <c r="C636" t="s">
        <v>14</v>
      </c>
      <c r="D636" t="s">
        <v>45</v>
      </c>
      <c r="E636">
        <v>1</v>
      </c>
      <c r="F636" t="s">
        <v>20</v>
      </c>
      <c r="G636">
        <v>568</v>
      </c>
      <c r="H636" t="s">
        <v>19</v>
      </c>
      <c r="I636">
        <v>3.6</v>
      </c>
      <c r="J636">
        <v>2</v>
      </c>
      <c r="K636">
        <v>2.0448</v>
      </c>
      <c r="L636">
        <v>0.36</v>
      </c>
    </row>
    <row r="637" spans="1:12" x14ac:dyDescent="0.25">
      <c r="A637" t="s">
        <v>497</v>
      </c>
      <c r="B637" t="s">
        <v>493</v>
      </c>
      <c r="C637" t="s">
        <v>14</v>
      </c>
      <c r="D637" t="s">
        <v>32</v>
      </c>
      <c r="E637">
        <v>500</v>
      </c>
      <c r="F637" t="s">
        <v>12</v>
      </c>
      <c r="G637">
        <v>500</v>
      </c>
      <c r="H637" t="s">
        <v>11</v>
      </c>
      <c r="I637">
        <v>5.7</v>
      </c>
      <c r="J637">
        <v>2.9</v>
      </c>
      <c r="K637">
        <v>2.85</v>
      </c>
      <c r="L637">
        <v>0.56999999999999995</v>
      </c>
    </row>
    <row r="638" spans="1:12" x14ac:dyDescent="0.25">
      <c r="A638" t="s">
        <v>496</v>
      </c>
      <c r="B638" t="s">
        <v>493</v>
      </c>
      <c r="C638" t="s">
        <v>14</v>
      </c>
      <c r="D638" t="s">
        <v>21</v>
      </c>
      <c r="E638">
        <v>500</v>
      </c>
      <c r="F638" t="s">
        <v>12</v>
      </c>
      <c r="G638">
        <v>500</v>
      </c>
      <c r="H638" t="s">
        <v>11</v>
      </c>
      <c r="I638">
        <v>4.0999999999999996</v>
      </c>
      <c r="J638">
        <v>2.1</v>
      </c>
      <c r="K638">
        <v>2.0499999999999998</v>
      </c>
      <c r="L638">
        <v>0.41</v>
      </c>
    </row>
    <row r="639" spans="1:12" x14ac:dyDescent="0.25">
      <c r="A639" t="s">
        <v>496</v>
      </c>
      <c r="B639" t="s">
        <v>493</v>
      </c>
      <c r="C639" t="s">
        <v>14</v>
      </c>
      <c r="D639" t="s">
        <v>21</v>
      </c>
      <c r="E639">
        <v>1</v>
      </c>
      <c r="F639" t="s">
        <v>20</v>
      </c>
      <c r="G639">
        <v>568</v>
      </c>
      <c r="H639" t="s">
        <v>19</v>
      </c>
      <c r="I639">
        <v>4.0999999999999996</v>
      </c>
      <c r="J639">
        <v>2.2999999999999998</v>
      </c>
      <c r="K639">
        <v>2.3288000000000002</v>
      </c>
      <c r="L639">
        <v>0.41</v>
      </c>
    </row>
    <row r="640" spans="1:12" x14ac:dyDescent="0.25">
      <c r="A640" t="s">
        <v>495</v>
      </c>
      <c r="B640" t="s">
        <v>493</v>
      </c>
      <c r="C640" t="s">
        <v>14</v>
      </c>
      <c r="D640" t="s">
        <v>63</v>
      </c>
      <c r="E640">
        <v>1</v>
      </c>
      <c r="F640" t="s">
        <v>20</v>
      </c>
      <c r="G640">
        <v>568</v>
      </c>
      <c r="H640" t="s">
        <v>19</v>
      </c>
      <c r="I640">
        <v>4.5</v>
      </c>
      <c r="J640">
        <v>2.6</v>
      </c>
      <c r="K640">
        <v>2.556</v>
      </c>
      <c r="L640">
        <v>0.45</v>
      </c>
    </row>
    <row r="641" spans="1:12" x14ac:dyDescent="0.25">
      <c r="A641" t="s">
        <v>495</v>
      </c>
      <c r="B641" t="s">
        <v>493</v>
      </c>
      <c r="C641" t="s">
        <v>14</v>
      </c>
      <c r="D641" t="s">
        <v>63</v>
      </c>
      <c r="E641">
        <v>500</v>
      </c>
      <c r="F641" t="s">
        <v>12</v>
      </c>
      <c r="G641">
        <v>500</v>
      </c>
      <c r="H641" t="s">
        <v>11</v>
      </c>
      <c r="I641">
        <v>5</v>
      </c>
      <c r="J641">
        <v>2.5</v>
      </c>
      <c r="K641">
        <v>2.5</v>
      </c>
      <c r="L641">
        <v>0.5</v>
      </c>
    </row>
    <row r="642" spans="1:12" x14ac:dyDescent="0.25">
      <c r="A642" t="s">
        <v>494</v>
      </c>
      <c r="B642" t="s">
        <v>493</v>
      </c>
      <c r="C642" t="s">
        <v>14</v>
      </c>
      <c r="D642" t="s">
        <v>63</v>
      </c>
      <c r="E642">
        <v>275</v>
      </c>
      <c r="F642" t="s">
        <v>12</v>
      </c>
      <c r="G642">
        <v>275</v>
      </c>
      <c r="H642" t="s">
        <v>11</v>
      </c>
      <c r="I642">
        <v>4.7</v>
      </c>
      <c r="J642">
        <v>1.3</v>
      </c>
      <c r="K642">
        <v>1.2925</v>
      </c>
      <c r="L642">
        <v>0.47</v>
      </c>
    </row>
    <row r="643" spans="1:12" x14ac:dyDescent="0.25">
      <c r="A643" t="s">
        <v>492</v>
      </c>
      <c r="B643" t="s">
        <v>488</v>
      </c>
      <c r="C643" t="s">
        <v>14</v>
      </c>
      <c r="D643" t="s">
        <v>36</v>
      </c>
      <c r="E643">
        <v>1</v>
      </c>
      <c r="F643" t="s">
        <v>20</v>
      </c>
      <c r="G643">
        <v>568</v>
      </c>
      <c r="H643" t="s">
        <v>19</v>
      </c>
      <c r="I643">
        <v>3.2</v>
      </c>
      <c r="J643">
        <v>1.8</v>
      </c>
      <c r="K643">
        <v>1.8176000000000001</v>
      </c>
      <c r="L643">
        <v>0.32</v>
      </c>
    </row>
    <row r="644" spans="1:12" x14ac:dyDescent="0.25">
      <c r="A644" t="s">
        <v>491</v>
      </c>
      <c r="B644" t="s">
        <v>488</v>
      </c>
      <c r="C644" t="s">
        <v>14</v>
      </c>
      <c r="D644" t="s">
        <v>63</v>
      </c>
      <c r="E644">
        <v>1</v>
      </c>
      <c r="F644" t="s">
        <v>20</v>
      </c>
      <c r="G644">
        <v>568</v>
      </c>
      <c r="H644" t="s">
        <v>19</v>
      </c>
      <c r="I644">
        <v>3.7</v>
      </c>
      <c r="J644">
        <v>2.1</v>
      </c>
      <c r="K644">
        <v>2.1015999999999999</v>
      </c>
      <c r="L644">
        <v>0.37</v>
      </c>
    </row>
    <row r="645" spans="1:12" x14ac:dyDescent="0.25">
      <c r="A645" t="s">
        <v>490</v>
      </c>
      <c r="B645" t="s">
        <v>488</v>
      </c>
      <c r="C645" t="s">
        <v>14</v>
      </c>
      <c r="D645" t="s">
        <v>63</v>
      </c>
      <c r="E645">
        <v>1</v>
      </c>
      <c r="F645" t="s">
        <v>20</v>
      </c>
      <c r="G645">
        <v>568</v>
      </c>
      <c r="H645" t="s">
        <v>19</v>
      </c>
      <c r="I645">
        <v>4.2</v>
      </c>
      <c r="J645">
        <v>2.4</v>
      </c>
      <c r="K645">
        <v>2.3856000000000002</v>
      </c>
      <c r="L645">
        <v>0.42</v>
      </c>
    </row>
    <row r="646" spans="1:12" x14ac:dyDescent="0.25">
      <c r="A646" t="s">
        <v>489</v>
      </c>
      <c r="B646" t="s">
        <v>488</v>
      </c>
      <c r="C646" t="s">
        <v>14</v>
      </c>
      <c r="D646" t="s">
        <v>63</v>
      </c>
      <c r="E646">
        <v>500</v>
      </c>
      <c r="F646" t="s">
        <v>12</v>
      </c>
      <c r="G646">
        <v>500</v>
      </c>
      <c r="H646" t="s">
        <v>26</v>
      </c>
      <c r="I646">
        <v>4.5</v>
      </c>
      <c r="J646">
        <v>2.2999999999999998</v>
      </c>
      <c r="K646">
        <v>2.25</v>
      </c>
      <c r="L646">
        <v>0.45</v>
      </c>
    </row>
    <row r="647" spans="1:12" x14ac:dyDescent="0.25">
      <c r="A647" t="s">
        <v>489</v>
      </c>
      <c r="B647" t="s">
        <v>488</v>
      </c>
      <c r="C647" t="s">
        <v>14</v>
      </c>
      <c r="D647" t="s">
        <v>63</v>
      </c>
      <c r="E647">
        <v>1</v>
      </c>
      <c r="F647" t="s">
        <v>20</v>
      </c>
      <c r="G647">
        <v>568</v>
      </c>
      <c r="H647" t="s">
        <v>19</v>
      </c>
      <c r="I647">
        <v>4.5</v>
      </c>
      <c r="J647">
        <v>2.6</v>
      </c>
      <c r="K647">
        <v>2.556</v>
      </c>
      <c r="L647">
        <v>0.45</v>
      </c>
    </row>
    <row r="648" spans="1:12" x14ac:dyDescent="0.25">
      <c r="A648" t="s">
        <v>487</v>
      </c>
      <c r="B648" t="s">
        <v>471</v>
      </c>
      <c r="C648" t="s">
        <v>14</v>
      </c>
      <c r="D648" t="s">
        <v>32</v>
      </c>
      <c r="E648">
        <v>1</v>
      </c>
      <c r="F648" t="s">
        <v>20</v>
      </c>
      <c r="G648">
        <v>568</v>
      </c>
      <c r="H648" t="s">
        <v>19</v>
      </c>
      <c r="I648">
        <v>4.7</v>
      </c>
      <c r="J648">
        <v>2.7</v>
      </c>
      <c r="K648">
        <v>2.6696</v>
      </c>
      <c r="L648">
        <v>0.47</v>
      </c>
    </row>
    <row r="649" spans="1:12" x14ac:dyDescent="0.25">
      <c r="A649" t="s">
        <v>486</v>
      </c>
      <c r="B649" t="s">
        <v>471</v>
      </c>
      <c r="C649" t="s">
        <v>14</v>
      </c>
      <c r="D649" t="s">
        <v>36</v>
      </c>
      <c r="E649">
        <v>1</v>
      </c>
      <c r="F649" t="s">
        <v>20</v>
      </c>
      <c r="G649">
        <v>568</v>
      </c>
      <c r="H649" t="s">
        <v>19</v>
      </c>
      <c r="I649">
        <v>5</v>
      </c>
      <c r="J649">
        <v>2.8</v>
      </c>
      <c r="K649">
        <v>2.84</v>
      </c>
      <c r="L649">
        <v>0.5</v>
      </c>
    </row>
    <row r="650" spans="1:12" x14ac:dyDescent="0.25">
      <c r="A650" t="s">
        <v>485</v>
      </c>
      <c r="B650" t="s">
        <v>471</v>
      </c>
      <c r="C650" t="s">
        <v>14</v>
      </c>
      <c r="D650" t="s">
        <v>30</v>
      </c>
      <c r="E650">
        <v>330</v>
      </c>
      <c r="F650" t="s">
        <v>12</v>
      </c>
      <c r="G650">
        <v>330</v>
      </c>
      <c r="H650" t="s">
        <v>11</v>
      </c>
      <c r="I650">
        <v>6.5</v>
      </c>
      <c r="J650">
        <v>2.1</v>
      </c>
      <c r="K650">
        <v>2.145</v>
      </c>
      <c r="L650">
        <v>0.65</v>
      </c>
    </row>
    <row r="651" spans="1:12" x14ac:dyDescent="0.25">
      <c r="A651" t="s">
        <v>484</v>
      </c>
      <c r="B651" t="s">
        <v>471</v>
      </c>
      <c r="C651" t="s">
        <v>14</v>
      </c>
      <c r="D651" t="s">
        <v>13</v>
      </c>
      <c r="E651">
        <v>1</v>
      </c>
      <c r="F651" t="s">
        <v>20</v>
      </c>
      <c r="G651">
        <v>568</v>
      </c>
      <c r="H651" t="s">
        <v>19</v>
      </c>
      <c r="I651">
        <v>5.6</v>
      </c>
      <c r="J651">
        <v>3.2</v>
      </c>
      <c r="K651">
        <v>3.1808000000000001</v>
      </c>
      <c r="L651">
        <v>0.56000000000000005</v>
      </c>
    </row>
    <row r="652" spans="1:12" x14ac:dyDescent="0.25">
      <c r="A652" t="s">
        <v>483</v>
      </c>
      <c r="B652" t="s">
        <v>471</v>
      </c>
      <c r="C652" t="s">
        <v>14</v>
      </c>
      <c r="D652" t="s">
        <v>63</v>
      </c>
      <c r="E652">
        <v>1</v>
      </c>
      <c r="F652" t="s">
        <v>20</v>
      </c>
      <c r="G652">
        <v>568</v>
      </c>
      <c r="H652" t="s">
        <v>19</v>
      </c>
      <c r="I652">
        <v>4.5</v>
      </c>
      <c r="J652">
        <v>2.6</v>
      </c>
      <c r="K652">
        <v>2.556</v>
      </c>
      <c r="L652">
        <v>0.45</v>
      </c>
    </row>
    <row r="653" spans="1:12" x14ac:dyDescent="0.25">
      <c r="A653" t="s">
        <v>482</v>
      </c>
      <c r="B653" t="s">
        <v>471</v>
      </c>
      <c r="C653" t="s">
        <v>14</v>
      </c>
      <c r="D653" t="s">
        <v>13</v>
      </c>
      <c r="E653">
        <v>330</v>
      </c>
      <c r="F653" t="s">
        <v>12</v>
      </c>
      <c r="G653">
        <v>330</v>
      </c>
      <c r="H653" t="s">
        <v>11</v>
      </c>
      <c r="I653">
        <v>4.2</v>
      </c>
      <c r="J653">
        <v>1.4</v>
      </c>
      <c r="K653">
        <v>1.3859999999999999</v>
      </c>
      <c r="L653">
        <v>0.42</v>
      </c>
    </row>
    <row r="654" spans="1:12" x14ac:dyDescent="0.25">
      <c r="A654" t="s">
        <v>482</v>
      </c>
      <c r="B654" t="s">
        <v>471</v>
      </c>
      <c r="C654" t="s">
        <v>14</v>
      </c>
      <c r="D654" t="s">
        <v>13</v>
      </c>
      <c r="E654">
        <v>1</v>
      </c>
      <c r="F654" t="s">
        <v>20</v>
      </c>
      <c r="G654">
        <v>568</v>
      </c>
      <c r="H654" t="s">
        <v>19</v>
      </c>
      <c r="I654">
        <v>4.2</v>
      </c>
      <c r="J654">
        <v>2.4</v>
      </c>
      <c r="K654">
        <v>2.3856000000000002</v>
      </c>
      <c r="L654">
        <v>0.42</v>
      </c>
    </row>
    <row r="655" spans="1:12" x14ac:dyDescent="0.25">
      <c r="A655" t="s">
        <v>481</v>
      </c>
      <c r="B655" t="s">
        <v>471</v>
      </c>
      <c r="C655" t="s">
        <v>14</v>
      </c>
      <c r="D655" t="s">
        <v>32</v>
      </c>
      <c r="E655">
        <v>330</v>
      </c>
      <c r="F655" t="s">
        <v>12</v>
      </c>
      <c r="G655">
        <v>330</v>
      </c>
      <c r="H655" t="s">
        <v>11</v>
      </c>
      <c r="I655">
        <v>7.4</v>
      </c>
      <c r="J655">
        <v>2.4</v>
      </c>
      <c r="K655">
        <v>2.4420000000000002</v>
      </c>
      <c r="L655">
        <v>0.74</v>
      </c>
    </row>
    <row r="656" spans="1:12" x14ac:dyDescent="0.25">
      <c r="A656" t="s">
        <v>480</v>
      </c>
      <c r="B656" t="s">
        <v>471</v>
      </c>
      <c r="C656" t="s">
        <v>14</v>
      </c>
      <c r="D656" t="s">
        <v>13</v>
      </c>
      <c r="E656">
        <v>330</v>
      </c>
      <c r="F656" t="s">
        <v>12</v>
      </c>
      <c r="G656">
        <v>330</v>
      </c>
      <c r="H656" t="s">
        <v>11</v>
      </c>
      <c r="I656">
        <v>4.5</v>
      </c>
      <c r="J656">
        <v>1.5</v>
      </c>
      <c r="K656">
        <v>1.4850000000000001</v>
      </c>
      <c r="L656">
        <v>0.45</v>
      </c>
    </row>
    <row r="657" spans="1:12" x14ac:dyDescent="0.25">
      <c r="A657" t="s">
        <v>480</v>
      </c>
      <c r="B657" t="s">
        <v>471</v>
      </c>
      <c r="C657" t="s">
        <v>14</v>
      </c>
      <c r="D657" t="s">
        <v>13</v>
      </c>
      <c r="E657">
        <v>330</v>
      </c>
      <c r="F657" t="s">
        <v>12</v>
      </c>
      <c r="G657">
        <v>330</v>
      </c>
      <c r="H657" t="s">
        <v>26</v>
      </c>
      <c r="I657">
        <v>4.5</v>
      </c>
      <c r="J657">
        <v>1.5</v>
      </c>
      <c r="K657">
        <v>1.4850000000000001</v>
      </c>
      <c r="L657">
        <v>0.45</v>
      </c>
    </row>
    <row r="658" spans="1:12" x14ac:dyDescent="0.25">
      <c r="A658" t="s">
        <v>480</v>
      </c>
      <c r="B658" t="s">
        <v>471</v>
      </c>
      <c r="C658" t="s">
        <v>14</v>
      </c>
      <c r="D658" t="s">
        <v>13</v>
      </c>
      <c r="E658">
        <v>1</v>
      </c>
      <c r="F658" t="s">
        <v>20</v>
      </c>
      <c r="G658">
        <v>568</v>
      </c>
      <c r="H658" t="s">
        <v>19</v>
      </c>
      <c r="I658">
        <v>4.5</v>
      </c>
      <c r="J658">
        <v>2.6</v>
      </c>
      <c r="K658">
        <v>2.556</v>
      </c>
      <c r="L658">
        <v>0.45</v>
      </c>
    </row>
    <row r="659" spans="1:12" x14ac:dyDescent="0.25">
      <c r="A659" t="s">
        <v>479</v>
      </c>
      <c r="B659" t="s">
        <v>471</v>
      </c>
      <c r="C659" t="s">
        <v>14</v>
      </c>
      <c r="D659" t="s">
        <v>36</v>
      </c>
      <c r="E659">
        <v>330</v>
      </c>
      <c r="F659" t="s">
        <v>12</v>
      </c>
      <c r="G659">
        <v>330</v>
      </c>
      <c r="H659" t="s">
        <v>11</v>
      </c>
      <c r="I659">
        <v>4.3</v>
      </c>
      <c r="J659">
        <v>1.4</v>
      </c>
      <c r="K659">
        <v>1.419</v>
      </c>
      <c r="L659">
        <v>0.43</v>
      </c>
    </row>
    <row r="660" spans="1:12" x14ac:dyDescent="0.25">
      <c r="A660" t="s">
        <v>479</v>
      </c>
      <c r="B660" t="s">
        <v>471</v>
      </c>
      <c r="C660" t="s">
        <v>14</v>
      </c>
      <c r="D660" t="s">
        <v>36</v>
      </c>
      <c r="E660">
        <v>330</v>
      </c>
      <c r="F660" t="s">
        <v>12</v>
      </c>
      <c r="G660">
        <v>330</v>
      </c>
      <c r="H660" t="s">
        <v>26</v>
      </c>
      <c r="I660">
        <v>4.3</v>
      </c>
      <c r="J660">
        <v>1.4</v>
      </c>
      <c r="K660">
        <v>1.419</v>
      </c>
      <c r="L660">
        <v>0.43</v>
      </c>
    </row>
    <row r="661" spans="1:12" x14ac:dyDescent="0.25">
      <c r="A661" t="s">
        <v>479</v>
      </c>
      <c r="B661" t="s">
        <v>471</v>
      </c>
      <c r="C661" t="s">
        <v>14</v>
      </c>
      <c r="D661" t="s">
        <v>36</v>
      </c>
      <c r="E661">
        <v>1</v>
      </c>
      <c r="F661" t="s">
        <v>20</v>
      </c>
      <c r="G661">
        <v>568</v>
      </c>
      <c r="H661" t="s">
        <v>19</v>
      </c>
      <c r="I661">
        <v>4.3</v>
      </c>
      <c r="J661">
        <v>2.4</v>
      </c>
      <c r="K661">
        <v>2.4424000000000001</v>
      </c>
      <c r="L661">
        <v>0.43</v>
      </c>
    </row>
    <row r="662" spans="1:12" x14ac:dyDescent="0.25">
      <c r="A662" t="s">
        <v>478</v>
      </c>
      <c r="B662" t="s">
        <v>471</v>
      </c>
      <c r="C662" t="s">
        <v>14</v>
      </c>
      <c r="D662" t="s">
        <v>21</v>
      </c>
      <c r="E662">
        <v>330</v>
      </c>
      <c r="F662" t="s">
        <v>12</v>
      </c>
      <c r="G662">
        <v>330</v>
      </c>
      <c r="H662" t="s">
        <v>11</v>
      </c>
      <c r="I662">
        <v>4.5</v>
      </c>
      <c r="J662">
        <v>1.5</v>
      </c>
      <c r="K662">
        <v>1.4850000000000001</v>
      </c>
      <c r="L662">
        <v>0.45</v>
      </c>
    </row>
    <row r="663" spans="1:12" x14ac:dyDescent="0.25">
      <c r="A663" t="s">
        <v>477</v>
      </c>
      <c r="B663" t="s">
        <v>471</v>
      </c>
      <c r="C663" t="s">
        <v>14</v>
      </c>
      <c r="D663" t="s">
        <v>457</v>
      </c>
      <c r="E663">
        <v>1</v>
      </c>
      <c r="F663" t="s">
        <v>20</v>
      </c>
      <c r="G663">
        <v>568</v>
      </c>
      <c r="H663" t="s">
        <v>19</v>
      </c>
      <c r="I663">
        <v>4.4000000000000004</v>
      </c>
      <c r="J663">
        <v>2.5</v>
      </c>
      <c r="K663">
        <v>2.4992000000000001</v>
      </c>
      <c r="L663">
        <v>0.44</v>
      </c>
    </row>
    <row r="664" spans="1:12" x14ac:dyDescent="0.25">
      <c r="A664" t="s">
        <v>476</v>
      </c>
      <c r="B664" t="s">
        <v>471</v>
      </c>
      <c r="C664" t="s">
        <v>14</v>
      </c>
      <c r="D664" t="s">
        <v>13</v>
      </c>
      <c r="E664">
        <v>1</v>
      </c>
      <c r="F664" t="s">
        <v>20</v>
      </c>
      <c r="G664">
        <v>568</v>
      </c>
      <c r="H664" t="s">
        <v>19</v>
      </c>
      <c r="I664">
        <v>5</v>
      </c>
      <c r="J664">
        <v>2.8</v>
      </c>
      <c r="K664">
        <v>2.84</v>
      </c>
      <c r="L664">
        <v>0.5</v>
      </c>
    </row>
    <row r="665" spans="1:12" x14ac:dyDescent="0.25">
      <c r="A665" t="s">
        <v>475</v>
      </c>
      <c r="B665" t="s">
        <v>471</v>
      </c>
      <c r="C665" t="s">
        <v>14</v>
      </c>
      <c r="D665" t="s">
        <v>13</v>
      </c>
      <c r="E665">
        <v>330</v>
      </c>
      <c r="F665" t="s">
        <v>12</v>
      </c>
      <c r="G665">
        <v>330</v>
      </c>
      <c r="H665" t="s">
        <v>11</v>
      </c>
      <c r="I665">
        <v>4.4000000000000004</v>
      </c>
      <c r="J665">
        <v>1.5</v>
      </c>
      <c r="K665">
        <v>1.452</v>
      </c>
      <c r="L665">
        <v>0.44</v>
      </c>
    </row>
    <row r="666" spans="1:12" x14ac:dyDescent="0.25">
      <c r="A666" t="s">
        <v>475</v>
      </c>
      <c r="B666" t="s">
        <v>471</v>
      </c>
      <c r="C666" t="s">
        <v>14</v>
      </c>
      <c r="D666" t="s">
        <v>13</v>
      </c>
      <c r="E666">
        <v>1</v>
      </c>
      <c r="F666" t="s">
        <v>20</v>
      </c>
      <c r="G666">
        <v>568</v>
      </c>
      <c r="H666" t="s">
        <v>19</v>
      </c>
      <c r="I666">
        <v>4.4000000000000004</v>
      </c>
      <c r="J666">
        <v>2.5</v>
      </c>
      <c r="K666">
        <v>2.4992000000000001</v>
      </c>
      <c r="L666">
        <v>0.44</v>
      </c>
    </row>
    <row r="667" spans="1:12" x14ac:dyDescent="0.25">
      <c r="A667" t="s">
        <v>474</v>
      </c>
      <c r="B667" t="s">
        <v>471</v>
      </c>
      <c r="C667" t="s">
        <v>14</v>
      </c>
      <c r="D667" t="s">
        <v>27</v>
      </c>
      <c r="E667">
        <v>330</v>
      </c>
      <c r="F667" t="s">
        <v>12</v>
      </c>
      <c r="G667">
        <v>330</v>
      </c>
      <c r="H667" t="s">
        <v>11</v>
      </c>
      <c r="I667">
        <v>5</v>
      </c>
      <c r="J667">
        <v>1.7</v>
      </c>
      <c r="K667">
        <v>1.65</v>
      </c>
      <c r="L667">
        <v>0.5</v>
      </c>
    </row>
    <row r="668" spans="1:12" x14ac:dyDescent="0.25">
      <c r="A668" t="s">
        <v>473</v>
      </c>
      <c r="B668" t="s">
        <v>471</v>
      </c>
      <c r="C668" t="s">
        <v>14</v>
      </c>
      <c r="D668" t="s">
        <v>63</v>
      </c>
      <c r="E668">
        <v>1</v>
      </c>
      <c r="F668" t="s">
        <v>20</v>
      </c>
      <c r="G668">
        <v>568</v>
      </c>
      <c r="H668" t="s">
        <v>19</v>
      </c>
      <c r="I668">
        <v>5.9</v>
      </c>
      <c r="J668">
        <v>3.4</v>
      </c>
      <c r="K668">
        <v>3.3512</v>
      </c>
      <c r="L668">
        <v>0.59</v>
      </c>
    </row>
    <row r="669" spans="1:12" x14ac:dyDescent="0.25">
      <c r="A669" t="s">
        <v>472</v>
      </c>
      <c r="B669" t="s">
        <v>471</v>
      </c>
      <c r="C669" t="s">
        <v>14</v>
      </c>
      <c r="D669" t="s">
        <v>97</v>
      </c>
      <c r="E669">
        <v>330</v>
      </c>
      <c r="F669" t="s">
        <v>12</v>
      </c>
      <c r="G669">
        <v>330</v>
      </c>
      <c r="H669" t="s">
        <v>11</v>
      </c>
      <c r="I669">
        <v>4.0999999999999996</v>
      </c>
      <c r="J669">
        <v>1.4</v>
      </c>
      <c r="K669">
        <v>1.353</v>
      </c>
      <c r="L669">
        <v>0.41</v>
      </c>
    </row>
    <row r="670" spans="1:12" x14ac:dyDescent="0.25">
      <c r="A670" t="s">
        <v>472</v>
      </c>
      <c r="B670" t="s">
        <v>471</v>
      </c>
      <c r="C670" t="s">
        <v>14</v>
      </c>
      <c r="D670" t="s">
        <v>97</v>
      </c>
      <c r="E670">
        <v>330</v>
      </c>
      <c r="F670" t="s">
        <v>12</v>
      </c>
      <c r="G670">
        <v>330</v>
      </c>
      <c r="H670" t="s">
        <v>26</v>
      </c>
      <c r="I670">
        <v>4.0999999999999996</v>
      </c>
      <c r="J670">
        <v>1.4</v>
      </c>
      <c r="K670">
        <v>1.353</v>
      </c>
      <c r="L670">
        <v>0.41</v>
      </c>
    </row>
    <row r="671" spans="1:12" x14ac:dyDescent="0.25">
      <c r="A671" t="s">
        <v>472</v>
      </c>
      <c r="B671" t="s">
        <v>471</v>
      </c>
      <c r="C671" t="s">
        <v>14</v>
      </c>
      <c r="D671" t="s">
        <v>97</v>
      </c>
      <c r="E671">
        <v>1</v>
      </c>
      <c r="F671" t="s">
        <v>20</v>
      </c>
      <c r="G671">
        <v>568</v>
      </c>
      <c r="H671" t="s">
        <v>19</v>
      </c>
      <c r="I671">
        <v>4.0999999999999996</v>
      </c>
      <c r="J671">
        <v>2.2999999999999998</v>
      </c>
      <c r="K671">
        <v>2.3288000000000002</v>
      </c>
      <c r="L671">
        <v>0.41</v>
      </c>
    </row>
    <row r="672" spans="1:12" x14ac:dyDescent="0.25">
      <c r="A672" t="s">
        <v>470</v>
      </c>
      <c r="B672" t="s">
        <v>469</v>
      </c>
      <c r="C672" t="s">
        <v>16</v>
      </c>
      <c r="E672">
        <v>330</v>
      </c>
      <c r="F672" t="s">
        <v>12</v>
      </c>
      <c r="G672">
        <v>330</v>
      </c>
      <c r="H672" t="s">
        <v>11</v>
      </c>
      <c r="I672">
        <v>5</v>
      </c>
      <c r="J672">
        <v>1.7</v>
      </c>
      <c r="K672">
        <v>1.65</v>
      </c>
      <c r="L672">
        <v>0.5</v>
      </c>
    </row>
    <row r="673" spans="1:12" x14ac:dyDescent="0.25">
      <c r="A673" t="s">
        <v>468</v>
      </c>
      <c r="B673" t="s">
        <v>466</v>
      </c>
      <c r="C673" t="s">
        <v>14</v>
      </c>
      <c r="D673" t="s">
        <v>13</v>
      </c>
      <c r="E673">
        <v>330</v>
      </c>
      <c r="F673" t="s">
        <v>12</v>
      </c>
      <c r="G673">
        <v>330</v>
      </c>
      <c r="H673" t="s">
        <v>11</v>
      </c>
      <c r="I673">
        <v>5</v>
      </c>
      <c r="J673">
        <v>1.7</v>
      </c>
      <c r="K673">
        <v>1.65</v>
      </c>
      <c r="L673">
        <v>0.5</v>
      </c>
    </row>
    <row r="674" spans="1:12" x14ac:dyDescent="0.25">
      <c r="A674" t="s">
        <v>467</v>
      </c>
      <c r="B674" t="s">
        <v>466</v>
      </c>
      <c r="C674" t="s">
        <v>14</v>
      </c>
      <c r="D674" t="s">
        <v>13</v>
      </c>
      <c r="E674">
        <v>330</v>
      </c>
      <c r="F674" t="s">
        <v>12</v>
      </c>
      <c r="G674">
        <v>330</v>
      </c>
      <c r="H674" t="s">
        <v>11</v>
      </c>
      <c r="I674">
        <v>4.8</v>
      </c>
      <c r="J674">
        <v>1.6</v>
      </c>
      <c r="K674">
        <v>1.5840000000000001</v>
      </c>
      <c r="L674">
        <v>0.48</v>
      </c>
    </row>
    <row r="675" spans="1:12" x14ac:dyDescent="0.25">
      <c r="A675" t="s">
        <v>467</v>
      </c>
      <c r="B675" t="s">
        <v>466</v>
      </c>
      <c r="C675" t="s">
        <v>14</v>
      </c>
      <c r="D675" t="s">
        <v>13</v>
      </c>
      <c r="E675">
        <v>1</v>
      </c>
      <c r="F675" t="s">
        <v>20</v>
      </c>
      <c r="G675">
        <v>568</v>
      </c>
      <c r="H675" t="s">
        <v>19</v>
      </c>
      <c r="I675">
        <v>4.8</v>
      </c>
      <c r="J675">
        <v>2.7</v>
      </c>
      <c r="K675">
        <v>2.7263999999999999</v>
      </c>
      <c r="L675">
        <v>0.48</v>
      </c>
    </row>
    <row r="676" spans="1:12" x14ac:dyDescent="0.25">
      <c r="A676" t="s">
        <v>465</v>
      </c>
      <c r="B676" t="s">
        <v>464</v>
      </c>
      <c r="C676" t="s">
        <v>14</v>
      </c>
      <c r="D676" t="s">
        <v>13</v>
      </c>
      <c r="E676">
        <v>330</v>
      </c>
      <c r="F676" t="s">
        <v>12</v>
      </c>
      <c r="G676">
        <v>330</v>
      </c>
      <c r="H676" t="s">
        <v>11</v>
      </c>
      <c r="I676">
        <v>4.7</v>
      </c>
      <c r="J676">
        <v>1.6</v>
      </c>
      <c r="K676">
        <v>1.5509999999999999</v>
      </c>
      <c r="L676">
        <v>0.47</v>
      </c>
    </row>
    <row r="677" spans="1:12" x14ac:dyDescent="0.25">
      <c r="A677" t="s">
        <v>463</v>
      </c>
      <c r="B677" t="s">
        <v>461</v>
      </c>
      <c r="C677" t="s">
        <v>14</v>
      </c>
      <c r="D677" t="s">
        <v>13</v>
      </c>
      <c r="E677">
        <v>355</v>
      </c>
      <c r="F677" t="s">
        <v>12</v>
      </c>
      <c r="G677">
        <v>355</v>
      </c>
      <c r="H677" t="s">
        <v>11</v>
      </c>
      <c r="I677">
        <v>4.5</v>
      </c>
      <c r="J677">
        <v>1.6</v>
      </c>
      <c r="K677">
        <v>1.5974999999999999</v>
      </c>
      <c r="L677">
        <v>0.45</v>
      </c>
    </row>
    <row r="678" spans="1:12" x14ac:dyDescent="0.25">
      <c r="A678" t="s">
        <v>462</v>
      </c>
      <c r="B678" t="s">
        <v>461</v>
      </c>
      <c r="C678" t="s">
        <v>14</v>
      </c>
      <c r="D678" t="s">
        <v>13</v>
      </c>
      <c r="E678">
        <v>355</v>
      </c>
      <c r="F678" t="s">
        <v>12</v>
      </c>
      <c r="G678">
        <v>355</v>
      </c>
      <c r="H678" t="s">
        <v>11</v>
      </c>
      <c r="I678">
        <v>5.3</v>
      </c>
      <c r="J678">
        <v>1.9</v>
      </c>
      <c r="K678">
        <v>1.8815</v>
      </c>
      <c r="L678">
        <v>0.53</v>
      </c>
    </row>
    <row r="679" spans="1:12" x14ac:dyDescent="0.25">
      <c r="A679" t="s">
        <v>460</v>
      </c>
      <c r="B679" t="s">
        <v>458</v>
      </c>
      <c r="C679" t="s">
        <v>14</v>
      </c>
      <c r="D679" t="s">
        <v>13</v>
      </c>
      <c r="E679">
        <v>330</v>
      </c>
      <c r="F679" t="s">
        <v>12</v>
      </c>
      <c r="G679">
        <v>330</v>
      </c>
      <c r="H679" t="s">
        <v>11</v>
      </c>
      <c r="I679">
        <v>5</v>
      </c>
      <c r="J679">
        <v>1.7</v>
      </c>
      <c r="K679">
        <v>1.65</v>
      </c>
      <c r="L679">
        <v>0.5</v>
      </c>
    </row>
    <row r="680" spans="1:12" x14ac:dyDescent="0.25">
      <c r="A680" t="s">
        <v>459</v>
      </c>
      <c r="B680" t="s">
        <v>458</v>
      </c>
      <c r="C680" t="s">
        <v>14</v>
      </c>
      <c r="D680" t="s">
        <v>457</v>
      </c>
      <c r="E680">
        <v>330</v>
      </c>
      <c r="F680" t="s">
        <v>12</v>
      </c>
      <c r="G680">
        <v>330</v>
      </c>
      <c r="H680" t="s">
        <v>11</v>
      </c>
      <c r="I680">
        <v>5</v>
      </c>
      <c r="J680">
        <v>1.7</v>
      </c>
      <c r="K680">
        <v>1.65</v>
      </c>
      <c r="L680">
        <v>0.5</v>
      </c>
    </row>
    <row r="681" spans="1:12" x14ac:dyDescent="0.25">
      <c r="A681" t="s">
        <v>456</v>
      </c>
      <c r="B681" t="s">
        <v>455</v>
      </c>
      <c r="C681" t="s">
        <v>14</v>
      </c>
      <c r="D681" t="s">
        <v>21</v>
      </c>
      <c r="E681">
        <v>1</v>
      </c>
      <c r="F681" t="s">
        <v>20</v>
      </c>
      <c r="G681">
        <v>568</v>
      </c>
      <c r="H681" t="s">
        <v>19</v>
      </c>
      <c r="I681">
        <v>4</v>
      </c>
      <c r="J681">
        <v>2.2999999999999998</v>
      </c>
      <c r="K681">
        <v>2.2719999999999998</v>
      </c>
      <c r="L681">
        <v>0.4</v>
      </c>
    </row>
    <row r="682" spans="1:12" x14ac:dyDescent="0.25">
      <c r="A682" t="s">
        <v>454</v>
      </c>
      <c r="B682" t="s">
        <v>453</v>
      </c>
      <c r="C682" t="s">
        <v>14</v>
      </c>
      <c r="D682" t="s">
        <v>36</v>
      </c>
      <c r="E682">
        <v>1</v>
      </c>
      <c r="F682" t="s">
        <v>20</v>
      </c>
      <c r="G682">
        <v>568</v>
      </c>
      <c r="H682" t="s">
        <v>19</v>
      </c>
      <c r="I682">
        <v>4.2</v>
      </c>
      <c r="J682">
        <v>2.4</v>
      </c>
      <c r="K682">
        <v>2.3856000000000002</v>
      </c>
      <c r="L682">
        <v>0.42</v>
      </c>
    </row>
    <row r="683" spans="1:12" x14ac:dyDescent="0.25">
      <c r="A683" t="s">
        <v>452</v>
      </c>
      <c r="B683" t="s">
        <v>452</v>
      </c>
      <c r="C683" t="s">
        <v>16</v>
      </c>
      <c r="E683">
        <v>500</v>
      </c>
      <c r="F683" t="s">
        <v>12</v>
      </c>
      <c r="G683">
        <v>500</v>
      </c>
      <c r="H683" t="s">
        <v>26</v>
      </c>
      <c r="I683">
        <v>5.2</v>
      </c>
      <c r="J683">
        <v>2.6</v>
      </c>
      <c r="K683">
        <v>2.6</v>
      </c>
      <c r="L683">
        <v>0.52</v>
      </c>
    </row>
    <row r="684" spans="1:12" x14ac:dyDescent="0.25">
      <c r="A684" t="s">
        <v>452</v>
      </c>
      <c r="B684" t="s">
        <v>452</v>
      </c>
      <c r="C684" t="s">
        <v>16</v>
      </c>
      <c r="E684">
        <v>1</v>
      </c>
      <c r="F684" t="s">
        <v>20</v>
      </c>
      <c r="G684">
        <v>568</v>
      </c>
      <c r="H684" t="s">
        <v>19</v>
      </c>
      <c r="I684">
        <v>5.2</v>
      </c>
      <c r="J684">
        <v>3</v>
      </c>
      <c r="K684">
        <v>2.9535999999999998</v>
      </c>
      <c r="L684">
        <v>0.52</v>
      </c>
    </row>
    <row r="685" spans="1:12" x14ac:dyDescent="0.25">
      <c r="A685" t="s">
        <v>451</v>
      </c>
      <c r="B685" t="s">
        <v>451</v>
      </c>
      <c r="C685" t="s">
        <v>14</v>
      </c>
      <c r="D685" t="s">
        <v>450</v>
      </c>
      <c r="E685">
        <v>550</v>
      </c>
      <c r="F685" t="s">
        <v>12</v>
      </c>
      <c r="G685">
        <v>550</v>
      </c>
      <c r="H685" t="s">
        <v>11</v>
      </c>
      <c r="I685">
        <v>4.7</v>
      </c>
      <c r="J685">
        <v>2.6</v>
      </c>
      <c r="K685">
        <v>2.585</v>
      </c>
      <c r="L685">
        <v>0.47</v>
      </c>
    </row>
    <row r="686" spans="1:12" x14ac:dyDescent="0.25">
      <c r="A686" t="s">
        <v>449</v>
      </c>
      <c r="B686" t="s">
        <v>444</v>
      </c>
      <c r="C686" t="s">
        <v>14</v>
      </c>
      <c r="D686" t="s">
        <v>36</v>
      </c>
      <c r="E686">
        <v>330</v>
      </c>
      <c r="F686" t="s">
        <v>12</v>
      </c>
      <c r="G686">
        <v>330</v>
      </c>
      <c r="H686" t="s">
        <v>26</v>
      </c>
      <c r="I686">
        <v>5</v>
      </c>
      <c r="J686">
        <v>1.7</v>
      </c>
      <c r="K686">
        <v>1.65</v>
      </c>
      <c r="L686">
        <v>0.5</v>
      </c>
    </row>
    <row r="687" spans="1:12" x14ac:dyDescent="0.25">
      <c r="A687" t="s">
        <v>448</v>
      </c>
      <c r="B687" t="s">
        <v>444</v>
      </c>
      <c r="C687" t="s">
        <v>14</v>
      </c>
      <c r="D687" t="s">
        <v>56</v>
      </c>
      <c r="E687">
        <v>330</v>
      </c>
      <c r="F687" t="s">
        <v>12</v>
      </c>
      <c r="G687">
        <v>330</v>
      </c>
      <c r="H687" t="s">
        <v>26</v>
      </c>
      <c r="I687">
        <v>4.5</v>
      </c>
      <c r="J687">
        <v>1.5</v>
      </c>
      <c r="K687">
        <v>1.4850000000000001</v>
      </c>
      <c r="L687">
        <v>0.45</v>
      </c>
    </row>
    <row r="688" spans="1:12" x14ac:dyDescent="0.25">
      <c r="A688" t="s">
        <v>447</v>
      </c>
      <c r="B688" t="s">
        <v>444</v>
      </c>
      <c r="C688" t="s">
        <v>14</v>
      </c>
      <c r="D688" t="s">
        <v>32</v>
      </c>
      <c r="E688">
        <v>330</v>
      </c>
      <c r="F688" t="s">
        <v>12</v>
      </c>
      <c r="G688">
        <v>330</v>
      </c>
      <c r="H688" t="s">
        <v>11</v>
      </c>
      <c r="I688">
        <v>6</v>
      </c>
      <c r="J688">
        <v>2</v>
      </c>
      <c r="K688">
        <v>1.98</v>
      </c>
      <c r="L688">
        <v>0.6</v>
      </c>
    </row>
    <row r="689" spans="1:12" x14ac:dyDescent="0.25">
      <c r="A689" t="s">
        <v>446</v>
      </c>
      <c r="B689" t="s">
        <v>444</v>
      </c>
      <c r="C689" t="s">
        <v>14</v>
      </c>
      <c r="D689" t="s">
        <v>32</v>
      </c>
      <c r="E689">
        <v>330</v>
      </c>
      <c r="F689" t="s">
        <v>12</v>
      </c>
      <c r="G689">
        <v>330</v>
      </c>
      <c r="H689" t="s">
        <v>26</v>
      </c>
      <c r="I689">
        <v>4.5</v>
      </c>
      <c r="J689">
        <v>1.5</v>
      </c>
      <c r="K689">
        <v>1.4850000000000001</v>
      </c>
      <c r="L689">
        <v>0.45</v>
      </c>
    </row>
    <row r="690" spans="1:12" x14ac:dyDescent="0.25">
      <c r="A690" t="s">
        <v>445</v>
      </c>
      <c r="B690" t="s">
        <v>444</v>
      </c>
      <c r="C690" t="s">
        <v>14</v>
      </c>
      <c r="D690" t="s">
        <v>36</v>
      </c>
      <c r="E690">
        <v>330</v>
      </c>
      <c r="F690" t="s">
        <v>12</v>
      </c>
      <c r="G690">
        <v>330</v>
      </c>
      <c r="H690" t="s">
        <v>26</v>
      </c>
      <c r="I690">
        <v>4</v>
      </c>
      <c r="J690">
        <v>1.3</v>
      </c>
      <c r="K690">
        <v>1.32</v>
      </c>
      <c r="L690">
        <v>0.4</v>
      </c>
    </row>
    <row r="691" spans="1:12" x14ac:dyDescent="0.25">
      <c r="A691" t="s">
        <v>443</v>
      </c>
      <c r="B691" t="s">
        <v>439</v>
      </c>
      <c r="C691" t="s">
        <v>14</v>
      </c>
      <c r="D691" t="s">
        <v>13</v>
      </c>
      <c r="E691">
        <v>330</v>
      </c>
      <c r="F691" t="s">
        <v>12</v>
      </c>
      <c r="G691">
        <v>330</v>
      </c>
      <c r="H691" t="s">
        <v>26</v>
      </c>
      <c r="I691">
        <v>5</v>
      </c>
      <c r="J691">
        <v>1.7</v>
      </c>
      <c r="K691">
        <v>1.65</v>
      </c>
      <c r="L691">
        <v>0.5</v>
      </c>
    </row>
    <row r="692" spans="1:12" x14ac:dyDescent="0.25">
      <c r="A692" t="s">
        <v>442</v>
      </c>
      <c r="B692" t="s">
        <v>439</v>
      </c>
      <c r="C692" t="s">
        <v>14</v>
      </c>
      <c r="D692" t="s">
        <v>36</v>
      </c>
      <c r="E692">
        <v>330</v>
      </c>
      <c r="F692" t="s">
        <v>12</v>
      </c>
      <c r="G692">
        <v>330</v>
      </c>
      <c r="H692" t="s">
        <v>26</v>
      </c>
      <c r="I692">
        <v>4.5</v>
      </c>
      <c r="J692">
        <v>1.5</v>
      </c>
      <c r="K692">
        <v>1.4850000000000001</v>
      </c>
      <c r="L692">
        <v>0.45</v>
      </c>
    </row>
    <row r="693" spans="1:12" x14ac:dyDescent="0.25">
      <c r="A693" t="s">
        <v>441</v>
      </c>
      <c r="B693" t="s">
        <v>439</v>
      </c>
      <c r="C693" t="s">
        <v>14</v>
      </c>
      <c r="D693" t="s">
        <v>36</v>
      </c>
      <c r="E693">
        <v>330</v>
      </c>
      <c r="F693" t="s">
        <v>12</v>
      </c>
      <c r="G693">
        <v>330</v>
      </c>
      <c r="H693" t="s">
        <v>26</v>
      </c>
      <c r="I693">
        <v>5</v>
      </c>
      <c r="J693">
        <v>1.7</v>
      </c>
      <c r="K693">
        <v>1.65</v>
      </c>
      <c r="L693">
        <v>0.5</v>
      </c>
    </row>
    <row r="694" spans="1:12" x14ac:dyDescent="0.25">
      <c r="A694" t="s">
        <v>440</v>
      </c>
      <c r="B694" t="s">
        <v>439</v>
      </c>
      <c r="C694" t="s">
        <v>14</v>
      </c>
      <c r="D694" t="s">
        <v>32</v>
      </c>
      <c r="E694">
        <v>330</v>
      </c>
      <c r="F694" t="s">
        <v>12</v>
      </c>
      <c r="G694">
        <v>330</v>
      </c>
      <c r="H694" t="s">
        <v>11</v>
      </c>
      <c r="I694">
        <v>6.9</v>
      </c>
      <c r="J694">
        <v>2.2999999999999998</v>
      </c>
      <c r="K694">
        <v>2.2770000000000001</v>
      </c>
      <c r="L694">
        <v>0.69</v>
      </c>
    </row>
    <row r="695" spans="1:12" x14ac:dyDescent="0.25">
      <c r="A695" t="s">
        <v>438</v>
      </c>
      <c r="B695" t="s">
        <v>437</v>
      </c>
      <c r="C695" t="s">
        <v>14</v>
      </c>
      <c r="D695" t="s">
        <v>63</v>
      </c>
      <c r="E695">
        <v>500</v>
      </c>
      <c r="F695" t="s">
        <v>12</v>
      </c>
      <c r="G695">
        <v>500</v>
      </c>
      <c r="H695" t="s">
        <v>11</v>
      </c>
      <c r="I695">
        <v>4.5999999999999996</v>
      </c>
      <c r="J695">
        <v>2.2999999999999998</v>
      </c>
      <c r="K695">
        <v>2.2999999999999998</v>
      </c>
      <c r="L695">
        <v>0.46</v>
      </c>
    </row>
    <row r="696" spans="1:12" x14ac:dyDescent="0.25">
      <c r="A696" t="s">
        <v>436</v>
      </c>
      <c r="B696" t="s">
        <v>435</v>
      </c>
      <c r="C696" t="s">
        <v>14</v>
      </c>
      <c r="D696" t="s">
        <v>13</v>
      </c>
      <c r="E696">
        <v>355</v>
      </c>
      <c r="F696" t="s">
        <v>12</v>
      </c>
      <c r="G696">
        <v>355</v>
      </c>
      <c r="H696" t="s">
        <v>26</v>
      </c>
      <c r="I696">
        <v>5</v>
      </c>
      <c r="J696">
        <v>1.8</v>
      </c>
      <c r="K696">
        <v>1.7749999999999999</v>
      </c>
      <c r="L696">
        <v>0.5</v>
      </c>
    </row>
    <row r="697" spans="1:12" x14ac:dyDescent="0.25">
      <c r="A697" t="s">
        <v>436</v>
      </c>
      <c r="B697" t="s">
        <v>435</v>
      </c>
      <c r="C697" t="s">
        <v>14</v>
      </c>
      <c r="D697" t="s">
        <v>13</v>
      </c>
      <c r="E697">
        <v>1</v>
      </c>
      <c r="F697" t="s">
        <v>20</v>
      </c>
      <c r="G697">
        <v>568</v>
      </c>
      <c r="H697" t="s">
        <v>19</v>
      </c>
      <c r="I697">
        <v>5</v>
      </c>
      <c r="J697">
        <v>2.8</v>
      </c>
      <c r="K697">
        <v>2.84</v>
      </c>
      <c r="L697">
        <v>0.5</v>
      </c>
    </row>
    <row r="698" spans="1:12" x14ac:dyDescent="0.25">
      <c r="A698" t="s">
        <v>434</v>
      </c>
      <c r="B698" t="s">
        <v>422</v>
      </c>
      <c r="C698" t="s">
        <v>14</v>
      </c>
      <c r="D698" t="s">
        <v>90</v>
      </c>
      <c r="E698">
        <v>1</v>
      </c>
      <c r="F698" t="s">
        <v>20</v>
      </c>
      <c r="G698">
        <v>568</v>
      </c>
      <c r="H698" t="s">
        <v>19</v>
      </c>
      <c r="I698">
        <v>4.0999999999999996</v>
      </c>
      <c r="J698">
        <v>2.2999999999999998</v>
      </c>
      <c r="K698">
        <v>2.3288000000000002</v>
      </c>
      <c r="L698">
        <v>0.41</v>
      </c>
    </row>
    <row r="699" spans="1:12" x14ac:dyDescent="0.25">
      <c r="A699" t="s">
        <v>433</v>
      </c>
      <c r="B699" t="s">
        <v>432</v>
      </c>
      <c r="C699" t="s">
        <v>14</v>
      </c>
      <c r="D699" t="s">
        <v>24</v>
      </c>
      <c r="E699">
        <v>500</v>
      </c>
      <c r="F699" t="s">
        <v>12</v>
      </c>
      <c r="G699">
        <v>500</v>
      </c>
      <c r="H699" t="s">
        <v>11</v>
      </c>
      <c r="I699">
        <v>4.5999999999999996</v>
      </c>
      <c r="J699">
        <v>2.2999999999999998</v>
      </c>
      <c r="K699">
        <v>2.2999999999999998</v>
      </c>
      <c r="L699">
        <v>0.46</v>
      </c>
    </row>
    <row r="700" spans="1:12" x14ac:dyDescent="0.25">
      <c r="A700" t="s">
        <v>433</v>
      </c>
      <c r="B700" t="s">
        <v>432</v>
      </c>
      <c r="C700" t="s">
        <v>14</v>
      </c>
      <c r="D700" t="s">
        <v>24</v>
      </c>
      <c r="E700">
        <v>1</v>
      </c>
      <c r="F700" t="s">
        <v>20</v>
      </c>
      <c r="G700">
        <v>568</v>
      </c>
      <c r="H700" t="s">
        <v>19</v>
      </c>
      <c r="I700">
        <v>4.5999999999999996</v>
      </c>
      <c r="J700">
        <v>2.6</v>
      </c>
      <c r="K700">
        <v>2.6128</v>
      </c>
      <c r="L700">
        <v>0.46</v>
      </c>
    </row>
    <row r="701" spans="1:12" x14ac:dyDescent="0.25">
      <c r="A701" t="s">
        <v>431</v>
      </c>
      <c r="B701" t="s">
        <v>422</v>
      </c>
      <c r="C701" t="s">
        <v>14</v>
      </c>
      <c r="D701" t="s">
        <v>36</v>
      </c>
      <c r="E701">
        <v>1</v>
      </c>
      <c r="F701" t="s">
        <v>20</v>
      </c>
      <c r="G701">
        <v>568</v>
      </c>
      <c r="H701" t="s">
        <v>19</v>
      </c>
      <c r="I701">
        <v>4.8</v>
      </c>
      <c r="J701">
        <v>2.7</v>
      </c>
      <c r="K701">
        <v>2.7263999999999999</v>
      </c>
      <c r="L701">
        <v>0.48</v>
      </c>
    </row>
    <row r="702" spans="1:12" x14ac:dyDescent="0.25">
      <c r="A702" t="s">
        <v>430</v>
      </c>
      <c r="B702" t="s">
        <v>425</v>
      </c>
      <c r="C702" t="s">
        <v>16</v>
      </c>
      <c r="D702" t="s">
        <v>68</v>
      </c>
      <c r="E702">
        <v>500</v>
      </c>
      <c r="F702" t="s">
        <v>12</v>
      </c>
      <c r="G702">
        <v>500</v>
      </c>
      <c r="H702" t="s">
        <v>11</v>
      </c>
      <c r="I702">
        <v>4</v>
      </c>
      <c r="J702">
        <v>2</v>
      </c>
      <c r="K702">
        <v>2</v>
      </c>
      <c r="L702">
        <v>0.4</v>
      </c>
    </row>
    <row r="703" spans="1:12" x14ac:dyDescent="0.25">
      <c r="A703" t="s">
        <v>429</v>
      </c>
      <c r="B703" t="s">
        <v>425</v>
      </c>
      <c r="C703" t="s">
        <v>16</v>
      </c>
      <c r="D703" t="s">
        <v>68</v>
      </c>
      <c r="E703">
        <v>500</v>
      </c>
      <c r="F703" t="s">
        <v>12</v>
      </c>
      <c r="G703">
        <v>500</v>
      </c>
      <c r="H703" t="s">
        <v>11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 t="s">
        <v>428</v>
      </c>
      <c r="B704" t="s">
        <v>425</v>
      </c>
      <c r="C704" t="s">
        <v>16</v>
      </c>
      <c r="D704" t="s">
        <v>68</v>
      </c>
      <c r="E704">
        <v>500</v>
      </c>
      <c r="F704" t="s">
        <v>12</v>
      </c>
      <c r="G704">
        <v>500</v>
      </c>
      <c r="H704" t="s">
        <v>11</v>
      </c>
      <c r="I704">
        <v>4</v>
      </c>
      <c r="J704">
        <v>2</v>
      </c>
      <c r="K704">
        <v>2</v>
      </c>
      <c r="L704">
        <v>0.4</v>
      </c>
    </row>
    <row r="705" spans="1:12" x14ac:dyDescent="0.25">
      <c r="A705" t="s">
        <v>427</v>
      </c>
      <c r="B705" t="s">
        <v>425</v>
      </c>
      <c r="C705" t="s">
        <v>16</v>
      </c>
      <c r="D705" t="s">
        <v>68</v>
      </c>
      <c r="E705">
        <v>500</v>
      </c>
      <c r="F705" t="s">
        <v>12</v>
      </c>
      <c r="G705">
        <v>500</v>
      </c>
      <c r="H705" t="s">
        <v>11</v>
      </c>
      <c r="I705">
        <v>4</v>
      </c>
      <c r="J705">
        <v>2</v>
      </c>
      <c r="K705">
        <v>2</v>
      </c>
      <c r="L705">
        <v>0.4</v>
      </c>
    </row>
    <row r="706" spans="1:12" x14ac:dyDescent="0.25">
      <c r="A706" t="s">
        <v>426</v>
      </c>
      <c r="B706" t="s">
        <v>425</v>
      </c>
      <c r="C706" t="s">
        <v>16</v>
      </c>
      <c r="D706" t="s">
        <v>68</v>
      </c>
      <c r="E706">
        <v>500</v>
      </c>
      <c r="F706" t="s">
        <v>12</v>
      </c>
      <c r="G706">
        <v>500</v>
      </c>
      <c r="H706" t="s">
        <v>11</v>
      </c>
      <c r="I706">
        <v>4</v>
      </c>
      <c r="J706">
        <v>2</v>
      </c>
      <c r="K706">
        <v>2</v>
      </c>
      <c r="L706">
        <v>0.4</v>
      </c>
    </row>
    <row r="707" spans="1:12" x14ac:dyDescent="0.25">
      <c r="A707" t="s">
        <v>424</v>
      </c>
      <c r="B707" t="s">
        <v>422</v>
      </c>
      <c r="C707" t="s">
        <v>14</v>
      </c>
      <c r="D707" t="s">
        <v>63</v>
      </c>
      <c r="E707">
        <v>1</v>
      </c>
      <c r="F707" t="s">
        <v>20</v>
      </c>
      <c r="G707">
        <v>568</v>
      </c>
      <c r="H707" t="s">
        <v>19</v>
      </c>
      <c r="I707">
        <v>4.5</v>
      </c>
      <c r="J707">
        <v>2.6</v>
      </c>
      <c r="K707">
        <v>2.556</v>
      </c>
      <c r="L707">
        <v>0.45</v>
      </c>
    </row>
    <row r="708" spans="1:12" x14ac:dyDescent="0.25">
      <c r="A708" t="s">
        <v>424</v>
      </c>
      <c r="B708" t="s">
        <v>422</v>
      </c>
      <c r="C708" t="s">
        <v>14</v>
      </c>
      <c r="D708" t="s">
        <v>36</v>
      </c>
      <c r="E708">
        <v>335</v>
      </c>
      <c r="F708" t="s">
        <v>12</v>
      </c>
      <c r="G708">
        <v>335</v>
      </c>
      <c r="H708" t="s">
        <v>11</v>
      </c>
      <c r="I708">
        <v>5</v>
      </c>
      <c r="J708">
        <v>1.7</v>
      </c>
      <c r="K708">
        <v>1.675</v>
      </c>
      <c r="L708">
        <v>0.5</v>
      </c>
    </row>
    <row r="709" spans="1:12" x14ac:dyDescent="0.25">
      <c r="A709" t="s">
        <v>424</v>
      </c>
      <c r="B709" t="s">
        <v>422</v>
      </c>
      <c r="C709" t="s">
        <v>14</v>
      </c>
      <c r="D709" t="s">
        <v>63</v>
      </c>
      <c r="E709">
        <v>500</v>
      </c>
      <c r="F709" t="s">
        <v>12</v>
      </c>
      <c r="G709">
        <v>500</v>
      </c>
      <c r="H709" t="s">
        <v>11</v>
      </c>
      <c r="I709">
        <v>5</v>
      </c>
      <c r="J709">
        <v>2.5</v>
      </c>
      <c r="K709">
        <v>2.5</v>
      </c>
      <c r="L709">
        <v>0.5</v>
      </c>
    </row>
    <row r="710" spans="1:12" x14ac:dyDescent="0.25">
      <c r="A710" t="s">
        <v>423</v>
      </c>
      <c r="B710" t="s">
        <v>422</v>
      </c>
      <c r="C710" t="s">
        <v>14</v>
      </c>
      <c r="D710" t="s">
        <v>63</v>
      </c>
      <c r="E710">
        <v>500</v>
      </c>
      <c r="F710" t="s">
        <v>12</v>
      </c>
      <c r="G710">
        <v>500</v>
      </c>
      <c r="H710" t="s">
        <v>11</v>
      </c>
      <c r="I710">
        <v>5</v>
      </c>
      <c r="J710">
        <v>2.5</v>
      </c>
      <c r="K710">
        <v>2.5</v>
      </c>
      <c r="L710">
        <v>0.5</v>
      </c>
    </row>
    <row r="711" spans="1:12" x14ac:dyDescent="0.25">
      <c r="A711" t="s">
        <v>421</v>
      </c>
      <c r="B711" t="s">
        <v>421</v>
      </c>
      <c r="C711" t="s">
        <v>16</v>
      </c>
      <c r="E711">
        <v>1</v>
      </c>
      <c r="F711" t="s">
        <v>20</v>
      </c>
      <c r="G711">
        <v>568</v>
      </c>
      <c r="H711" t="s">
        <v>19</v>
      </c>
      <c r="I711">
        <v>4.5</v>
      </c>
      <c r="J711">
        <v>2.6</v>
      </c>
      <c r="K711">
        <v>2.556</v>
      </c>
      <c r="L711">
        <v>0.45</v>
      </c>
    </row>
    <row r="712" spans="1:12" x14ac:dyDescent="0.25">
      <c r="A712" t="s">
        <v>420</v>
      </c>
      <c r="B712" t="s">
        <v>418</v>
      </c>
      <c r="C712" t="s">
        <v>14</v>
      </c>
      <c r="D712" t="s">
        <v>32</v>
      </c>
      <c r="E712">
        <v>1</v>
      </c>
      <c r="F712" t="s">
        <v>20</v>
      </c>
      <c r="G712">
        <v>568</v>
      </c>
      <c r="H712" t="s">
        <v>19</v>
      </c>
      <c r="I712">
        <v>5</v>
      </c>
      <c r="J712">
        <v>2.8</v>
      </c>
      <c r="K712">
        <v>2.84</v>
      </c>
      <c r="L712">
        <v>0.5</v>
      </c>
    </row>
    <row r="713" spans="1:12" x14ac:dyDescent="0.25">
      <c r="A713" t="s">
        <v>419</v>
      </c>
      <c r="B713" t="s">
        <v>418</v>
      </c>
      <c r="C713" t="s">
        <v>14</v>
      </c>
      <c r="D713" t="s">
        <v>13</v>
      </c>
      <c r="E713">
        <v>1</v>
      </c>
      <c r="F713" t="s">
        <v>20</v>
      </c>
      <c r="G713">
        <v>568</v>
      </c>
      <c r="H713" t="s">
        <v>19</v>
      </c>
      <c r="I713">
        <v>5</v>
      </c>
      <c r="J713">
        <v>2.8</v>
      </c>
      <c r="K713">
        <v>2.84</v>
      </c>
      <c r="L713">
        <v>0.5</v>
      </c>
    </row>
    <row r="714" spans="1:12" x14ac:dyDescent="0.25">
      <c r="A714" t="s">
        <v>417</v>
      </c>
      <c r="B714" t="s">
        <v>411</v>
      </c>
      <c r="C714" t="s">
        <v>16</v>
      </c>
      <c r="E714">
        <v>500</v>
      </c>
      <c r="F714" t="s">
        <v>12</v>
      </c>
      <c r="G714">
        <v>500</v>
      </c>
      <c r="H714" t="s">
        <v>11</v>
      </c>
      <c r="I714">
        <v>6</v>
      </c>
      <c r="J714">
        <v>3</v>
      </c>
      <c r="K714">
        <v>3</v>
      </c>
      <c r="L714">
        <v>0.6</v>
      </c>
    </row>
    <row r="715" spans="1:12" x14ac:dyDescent="0.25">
      <c r="A715" t="s">
        <v>416</v>
      </c>
      <c r="B715" t="s">
        <v>411</v>
      </c>
      <c r="C715" t="s">
        <v>16</v>
      </c>
      <c r="E715">
        <v>1</v>
      </c>
      <c r="F715" t="s">
        <v>20</v>
      </c>
      <c r="G715">
        <v>568</v>
      </c>
      <c r="H715" t="s">
        <v>19</v>
      </c>
      <c r="I715">
        <v>4.5</v>
      </c>
      <c r="J715">
        <v>2.6</v>
      </c>
      <c r="K715">
        <v>2.556</v>
      </c>
      <c r="L715">
        <v>0.45</v>
      </c>
    </row>
    <row r="716" spans="1:12" x14ac:dyDescent="0.25">
      <c r="A716" t="s">
        <v>415</v>
      </c>
      <c r="B716" t="s">
        <v>411</v>
      </c>
      <c r="C716" t="s">
        <v>16</v>
      </c>
      <c r="E716">
        <v>1</v>
      </c>
      <c r="F716" t="s">
        <v>20</v>
      </c>
      <c r="G716">
        <v>568</v>
      </c>
      <c r="H716" t="s">
        <v>19</v>
      </c>
      <c r="I716">
        <v>6</v>
      </c>
      <c r="J716">
        <v>3.4</v>
      </c>
      <c r="K716">
        <v>3.4079999999999999</v>
      </c>
      <c r="L716">
        <v>0.6</v>
      </c>
    </row>
    <row r="717" spans="1:12" x14ac:dyDescent="0.25">
      <c r="A717" t="s">
        <v>414</v>
      </c>
      <c r="B717" t="s">
        <v>411</v>
      </c>
      <c r="C717" t="s">
        <v>16</v>
      </c>
      <c r="E717">
        <v>500</v>
      </c>
      <c r="F717" t="s">
        <v>12</v>
      </c>
      <c r="G717">
        <v>500</v>
      </c>
      <c r="H717" t="s">
        <v>11</v>
      </c>
      <c r="I717">
        <v>4.5</v>
      </c>
      <c r="J717">
        <v>2.2999999999999998</v>
      </c>
      <c r="K717">
        <v>2.25</v>
      </c>
      <c r="L717">
        <v>0.45</v>
      </c>
    </row>
    <row r="718" spans="1:12" x14ac:dyDescent="0.25">
      <c r="A718" t="s">
        <v>414</v>
      </c>
      <c r="B718" t="s">
        <v>411</v>
      </c>
      <c r="C718" t="s">
        <v>16</v>
      </c>
      <c r="E718">
        <v>440</v>
      </c>
      <c r="F718" t="s">
        <v>12</v>
      </c>
      <c r="G718">
        <v>440</v>
      </c>
      <c r="H718" t="s">
        <v>26</v>
      </c>
      <c r="I718">
        <v>4.5</v>
      </c>
      <c r="J718">
        <v>2</v>
      </c>
      <c r="K718">
        <v>1.98</v>
      </c>
      <c r="L718">
        <v>0.45</v>
      </c>
    </row>
    <row r="719" spans="1:12" x14ac:dyDescent="0.25">
      <c r="A719" t="s">
        <v>414</v>
      </c>
      <c r="B719" t="s">
        <v>411</v>
      </c>
      <c r="C719" t="s">
        <v>16</v>
      </c>
      <c r="E719">
        <v>1</v>
      </c>
      <c r="F719" t="s">
        <v>20</v>
      </c>
      <c r="G719">
        <v>568</v>
      </c>
      <c r="H719" t="s">
        <v>19</v>
      </c>
      <c r="I719">
        <v>4.5</v>
      </c>
      <c r="J719">
        <v>2.6</v>
      </c>
      <c r="K719">
        <v>2.556</v>
      </c>
      <c r="L719">
        <v>0.45</v>
      </c>
    </row>
    <row r="720" spans="1:12" x14ac:dyDescent="0.25">
      <c r="A720" t="s">
        <v>413</v>
      </c>
      <c r="B720" t="s">
        <v>411</v>
      </c>
      <c r="C720" t="s">
        <v>16</v>
      </c>
      <c r="E720">
        <v>1</v>
      </c>
      <c r="F720" t="s">
        <v>20</v>
      </c>
      <c r="G720">
        <v>568</v>
      </c>
      <c r="H720" t="s">
        <v>19</v>
      </c>
      <c r="I720">
        <v>7.4</v>
      </c>
      <c r="J720">
        <v>4.2</v>
      </c>
      <c r="K720">
        <v>4.2031999999999998</v>
      </c>
      <c r="L720">
        <v>0.74</v>
      </c>
    </row>
    <row r="721" spans="1:12" x14ac:dyDescent="0.25">
      <c r="A721" t="s">
        <v>412</v>
      </c>
      <c r="B721" t="s">
        <v>411</v>
      </c>
      <c r="C721" t="s">
        <v>16</v>
      </c>
      <c r="E721">
        <v>500</v>
      </c>
      <c r="F721" t="s">
        <v>12</v>
      </c>
      <c r="G721">
        <v>500</v>
      </c>
      <c r="H721" t="s">
        <v>11</v>
      </c>
      <c r="I721">
        <v>6</v>
      </c>
      <c r="J721">
        <v>3</v>
      </c>
      <c r="K721">
        <v>3</v>
      </c>
      <c r="L721">
        <v>0.6</v>
      </c>
    </row>
    <row r="722" spans="1:12" x14ac:dyDescent="0.25">
      <c r="A722" t="s">
        <v>410</v>
      </c>
      <c r="B722" t="s">
        <v>410</v>
      </c>
      <c r="C722" t="s">
        <v>16</v>
      </c>
      <c r="E722">
        <v>330</v>
      </c>
      <c r="F722" t="s">
        <v>12</v>
      </c>
      <c r="G722">
        <v>330</v>
      </c>
      <c r="H722" t="s">
        <v>26</v>
      </c>
      <c r="I722">
        <v>4.5</v>
      </c>
      <c r="J722">
        <v>1.5</v>
      </c>
      <c r="K722">
        <v>1.4850000000000001</v>
      </c>
      <c r="L722">
        <v>0.45</v>
      </c>
    </row>
    <row r="723" spans="1:12" x14ac:dyDescent="0.25">
      <c r="A723" t="s">
        <v>410</v>
      </c>
      <c r="B723" t="s">
        <v>410</v>
      </c>
      <c r="C723" t="s">
        <v>16</v>
      </c>
      <c r="E723">
        <v>1</v>
      </c>
      <c r="F723" t="s">
        <v>20</v>
      </c>
      <c r="G723">
        <v>568</v>
      </c>
      <c r="H723" t="s">
        <v>19</v>
      </c>
      <c r="I723">
        <v>4.5</v>
      </c>
      <c r="J723">
        <v>2.6</v>
      </c>
      <c r="K723">
        <v>2.556</v>
      </c>
      <c r="L723">
        <v>0.45</v>
      </c>
    </row>
    <row r="724" spans="1:12" x14ac:dyDescent="0.25">
      <c r="A724" t="s">
        <v>409</v>
      </c>
      <c r="B724" t="s">
        <v>408</v>
      </c>
      <c r="C724" t="s">
        <v>16</v>
      </c>
      <c r="E724">
        <v>330</v>
      </c>
      <c r="F724" t="s">
        <v>12</v>
      </c>
      <c r="G724">
        <v>330</v>
      </c>
      <c r="H724" t="s">
        <v>11</v>
      </c>
      <c r="I724">
        <v>5.3</v>
      </c>
      <c r="J724">
        <v>1.7</v>
      </c>
      <c r="K724">
        <v>1.7490000000000001</v>
      </c>
      <c r="L724">
        <v>0.53</v>
      </c>
    </row>
    <row r="725" spans="1:12" x14ac:dyDescent="0.25">
      <c r="A725" t="s">
        <v>407</v>
      </c>
      <c r="B725" t="s">
        <v>406</v>
      </c>
      <c r="C725" t="s">
        <v>14</v>
      </c>
      <c r="D725" t="s">
        <v>90</v>
      </c>
      <c r="E725">
        <v>1</v>
      </c>
      <c r="F725" t="s">
        <v>20</v>
      </c>
      <c r="G725">
        <v>568</v>
      </c>
      <c r="H725" t="s">
        <v>19</v>
      </c>
      <c r="I725">
        <v>4.0999999999999996</v>
      </c>
      <c r="J725">
        <v>2.2999999999999998</v>
      </c>
      <c r="K725">
        <v>2.3288000000000002</v>
      </c>
      <c r="L725">
        <v>0.41</v>
      </c>
    </row>
    <row r="726" spans="1:12" x14ac:dyDescent="0.25">
      <c r="A726" t="s">
        <v>405</v>
      </c>
      <c r="B726" t="s">
        <v>404</v>
      </c>
      <c r="C726" t="s">
        <v>14</v>
      </c>
      <c r="D726" t="s">
        <v>13</v>
      </c>
      <c r="E726">
        <v>330</v>
      </c>
      <c r="F726" t="s">
        <v>12</v>
      </c>
      <c r="G726">
        <v>330</v>
      </c>
      <c r="H726" t="s">
        <v>26</v>
      </c>
      <c r="I726">
        <v>4.5999999999999996</v>
      </c>
      <c r="J726">
        <v>1.5</v>
      </c>
      <c r="K726">
        <v>1.518</v>
      </c>
      <c r="L726">
        <v>0.46</v>
      </c>
    </row>
    <row r="727" spans="1:12" x14ac:dyDescent="0.25">
      <c r="A727" t="s">
        <v>405</v>
      </c>
      <c r="B727" t="s">
        <v>404</v>
      </c>
      <c r="C727" t="s">
        <v>14</v>
      </c>
      <c r="D727" t="s">
        <v>13</v>
      </c>
      <c r="E727">
        <v>355</v>
      </c>
      <c r="F727" t="s">
        <v>12</v>
      </c>
      <c r="G727">
        <v>355</v>
      </c>
      <c r="H727" t="s">
        <v>26</v>
      </c>
      <c r="I727">
        <v>4.5999999999999996</v>
      </c>
      <c r="J727">
        <v>1.6</v>
      </c>
      <c r="K727">
        <v>1.633</v>
      </c>
      <c r="L727">
        <v>0.46</v>
      </c>
    </row>
    <row r="728" spans="1:12" x14ac:dyDescent="0.25">
      <c r="A728" t="s">
        <v>403</v>
      </c>
      <c r="B728" t="s">
        <v>402</v>
      </c>
      <c r="C728" t="s">
        <v>14</v>
      </c>
      <c r="D728" t="s">
        <v>13</v>
      </c>
      <c r="E728">
        <v>355</v>
      </c>
      <c r="F728" t="s">
        <v>12</v>
      </c>
      <c r="G728">
        <v>355</v>
      </c>
      <c r="H728" t="s">
        <v>11</v>
      </c>
      <c r="I728">
        <v>4.5</v>
      </c>
      <c r="J728">
        <v>1.6</v>
      </c>
      <c r="K728">
        <v>1.5974999999999999</v>
      </c>
      <c r="L728">
        <v>0.45</v>
      </c>
    </row>
    <row r="729" spans="1:12" x14ac:dyDescent="0.25">
      <c r="A729" t="s">
        <v>401</v>
      </c>
      <c r="B729" t="s">
        <v>401</v>
      </c>
      <c r="C729" t="s">
        <v>14</v>
      </c>
      <c r="D729" t="s">
        <v>13</v>
      </c>
      <c r="E729">
        <v>330</v>
      </c>
      <c r="F729" t="s">
        <v>12</v>
      </c>
      <c r="G729">
        <v>330</v>
      </c>
      <c r="H729" t="s">
        <v>11</v>
      </c>
      <c r="I729">
        <v>4.9000000000000004</v>
      </c>
      <c r="J729">
        <v>1.6</v>
      </c>
      <c r="K729">
        <v>1.617</v>
      </c>
      <c r="L729">
        <v>0.49</v>
      </c>
    </row>
    <row r="730" spans="1:12" x14ac:dyDescent="0.25">
      <c r="A730" t="s">
        <v>401</v>
      </c>
      <c r="B730" t="s">
        <v>401</v>
      </c>
      <c r="C730" t="s">
        <v>14</v>
      </c>
      <c r="D730" t="s">
        <v>13</v>
      </c>
      <c r="E730">
        <v>1</v>
      </c>
      <c r="F730" t="s">
        <v>20</v>
      </c>
      <c r="G730">
        <v>568</v>
      </c>
      <c r="H730" t="s">
        <v>19</v>
      </c>
      <c r="I730">
        <v>4.9000000000000004</v>
      </c>
      <c r="J730">
        <v>2.8</v>
      </c>
      <c r="K730">
        <v>2.7831999999999999</v>
      </c>
      <c r="L730">
        <v>0.49</v>
      </c>
    </row>
    <row r="731" spans="1:12" x14ac:dyDescent="0.25">
      <c r="A731" t="s">
        <v>400</v>
      </c>
      <c r="B731" t="s">
        <v>400</v>
      </c>
      <c r="C731" t="s">
        <v>14</v>
      </c>
      <c r="D731" t="s">
        <v>13</v>
      </c>
      <c r="E731">
        <v>350</v>
      </c>
      <c r="F731" t="s">
        <v>12</v>
      </c>
      <c r="G731">
        <v>350</v>
      </c>
      <c r="H731" t="s">
        <v>11</v>
      </c>
      <c r="I731">
        <v>4.9000000000000004</v>
      </c>
      <c r="J731">
        <v>1.7</v>
      </c>
      <c r="K731">
        <v>1.7150000000000001</v>
      </c>
      <c r="L731">
        <v>0.49</v>
      </c>
    </row>
    <row r="732" spans="1:12" x14ac:dyDescent="0.25">
      <c r="A732" t="s">
        <v>399</v>
      </c>
      <c r="B732" t="s">
        <v>287</v>
      </c>
      <c r="C732" t="s">
        <v>14</v>
      </c>
      <c r="D732" t="s">
        <v>32</v>
      </c>
      <c r="E732">
        <v>330</v>
      </c>
      <c r="F732" t="s">
        <v>12</v>
      </c>
      <c r="G732">
        <v>330</v>
      </c>
      <c r="H732" t="s">
        <v>26</v>
      </c>
      <c r="I732">
        <v>5.5</v>
      </c>
      <c r="J732">
        <v>1.8</v>
      </c>
      <c r="K732">
        <v>1.8149999999999999</v>
      </c>
      <c r="L732">
        <v>0.55000000000000004</v>
      </c>
    </row>
    <row r="733" spans="1:12" x14ac:dyDescent="0.25">
      <c r="A733" t="s">
        <v>399</v>
      </c>
      <c r="B733" t="s">
        <v>287</v>
      </c>
      <c r="C733" t="s">
        <v>14</v>
      </c>
      <c r="D733" t="s">
        <v>32</v>
      </c>
      <c r="E733">
        <v>1</v>
      </c>
      <c r="F733" t="s">
        <v>20</v>
      </c>
      <c r="G733">
        <v>568</v>
      </c>
      <c r="H733" t="s">
        <v>19</v>
      </c>
      <c r="I733">
        <v>5.5</v>
      </c>
      <c r="J733">
        <v>3.1</v>
      </c>
      <c r="K733">
        <v>3.1240000000000001</v>
      </c>
      <c r="L733">
        <v>0.55000000000000004</v>
      </c>
    </row>
    <row r="734" spans="1:12" x14ac:dyDescent="0.25">
      <c r="A734" t="s">
        <v>398</v>
      </c>
      <c r="B734" t="s">
        <v>392</v>
      </c>
      <c r="C734" t="s">
        <v>14</v>
      </c>
      <c r="D734" t="s">
        <v>13</v>
      </c>
      <c r="E734">
        <v>250</v>
      </c>
      <c r="F734" t="s">
        <v>12</v>
      </c>
      <c r="G734">
        <v>250</v>
      </c>
      <c r="H734" t="s">
        <v>11</v>
      </c>
      <c r="I734">
        <v>6</v>
      </c>
      <c r="J734">
        <v>1.5</v>
      </c>
      <c r="K734">
        <v>1.5</v>
      </c>
      <c r="L734">
        <v>0.6</v>
      </c>
    </row>
    <row r="735" spans="1:12" x14ac:dyDescent="0.25">
      <c r="A735" t="s">
        <v>397</v>
      </c>
      <c r="B735" t="s">
        <v>392</v>
      </c>
      <c r="C735" t="s">
        <v>14</v>
      </c>
      <c r="D735" t="s">
        <v>13</v>
      </c>
      <c r="E735">
        <v>330</v>
      </c>
      <c r="F735" t="s">
        <v>12</v>
      </c>
      <c r="G735">
        <v>330</v>
      </c>
      <c r="H735" t="s">
        <v>11</v>
      </c>
      <c r="I735">
        <v>6.6</v>
      </c>
      <c r="J735">
        <v>2.2000000000000002</v>
      </c>
      <c r="K735">
        <v>2.1779999999999999</v>
      </c>
      <c r="L735">
        <v>0.66</v>
      </c>
    </row>
    <row r="736" spans="1:12" x14ac:dyDescent="0.25">
      <c r="A736" t="s">
        <v>396</v>
      </c>
      <c r="B736" t="s">
        <v>392</v>
      </c>
      <c r="C736" t="s">
        <v>14</v>
      </c>
      <c r="D736" t="s">
        <v>13</v>
      </c>
      <c r="E736">
        <v>330</v>
      </c>
      <c r="F736" t="s">
        <v>12</v>
      </c>
      <c r="G736">
        <v>330</v>
      </c>
      <c r="H736" t="s">
        <v>11</v>
      </c>
      <c r="I736">
        <v>5.0999999999999996</v>
      </c>
      <c r="J736">
        <v>1.7</v>
      </c>
      <c r="K736">
        <v>1.6830000000000001</v>
      </c>
      <c r="L736">
        <v>0.51</v>
      </c>
    </row>
    <row r="737" spans="1:12" x14ac:dyDescent="0.25">
      <c r="A737" t="s">
        <v>396</v>
      </c>
      <c r="B737" t="s">
        <v>392</v>
      </c>
      <c r="C737" t="s">
        <v>14</v>
      </c>
      <c r="D737" t="s">
        <v>13</v>
      </c>
      <c r="E737">
        <v>660</v>
      </c>
      <c r="F737" t="s">
        <v>12</v>
      </c>
      <c r="G737">
        <v>660</v>
      </c>
      <c r="H737" t="s">
        <v>11</v>
      </c>
      <c r="I737">
        <v>5.0999999999999996</v>
      </c>
      <c r="J737">
        <v>3.4</v>
      </c>
      <c r="K737">
        <v>3.3660000000000001</v>
      </c>
      <c r="L737">
        <v>0.51</v>
      </c>
    </row>
    <row r="738" spans="1:12" x14ac:dyDescent="0.25">
      <c r="A738" t="s">
        <v>396</v>
      </c>
      <c r="B738" t="s">
        <v>392</v>
      </c>
      <c r="C738" t="s">
        <v>14</v>
      </c>
      <c r="D738" t="s">
        <v>13</v>
      </c>
      <c r="E738">
        <v>1</v>
      </c>
      <c r="F738" t="s">
        <v>20</v>
      </c>
      <c r="G738">
        <v>568</v>
      </c>
      <c r="H738" t="s">
        <v>19</v>
      </c>
      <c r="I738">
        <v>5.0999999999999996</v>
      </c>
      <c r="J738">
        <v>2.9</v>
      </c>
      <c r="K738">
        <v>2.8967999999999998</v>
      </c>
      <c r="L738">
        <v>0.51</v>
      </c>
    </row>
    <row r="739" spans="1:12" x14ac:dyDescent="0.25">
      <c r="A739" t="s">
        <v>395</v>
      </c>
      <c r="B739" t="s">
        <v>392</v>
      </c>
      <c r="C739" t="s">
        <v>14</v>
      </c>
      <c r="D739" t="s">
        <v>13</v>
      </c>
      <c r="E739">
        <v>330</v>
      </c>
      <c r="F739" t="s">
        <v>12</v>
      </c>
      <c r="G739">
        <v>330</v>
      </c>
      <c r="H739" t="s">
        <v>11</v>
      </c>
      <c r="I739">
        <v>5.0999999999999996</v>
      </c>
      <c r="J739">
        <v>1.7</v>
      </c>
      <c r="K739">
        <v>1.6830000000000001</v>
      </c>
      <c r="L739">
        <v>0.51</v>
      </c>
    </row>
    <row r="740" spans="1:12" x14ac:dyDescent="0.25">
      <c r="A740" t="s">
        <v>394</v>
      </c>
      <c r="B740" t="s">
        <v>392</v>
      </c>
      <c r="C740" t="s">
        <v>14</v>
      </c>
      <c r="D740" t="s">
        <v>13</v>
      </c>
      <c r="E740">
        <v>250</v>
      </c>
      <c r="F740" t="s">
        <v>12</v>
      </c>
      <c r="G740">
        <v>250</v>
      </c>
      <c r="H740" t="s">
        <v>11</v>
      </c>
      <c r="I740">
        <v>5.0999999999999996</v>
      </c>
      <c r="J740">
        <v>1.3</v>
      </c>
      <c r="K740">
        <v>1.2749999999999999</v>
      </c>
      <c r="L740">
        <v>0.51</v>
      </c>
    </row>
    <row r="741" spans="1:12" x14ac:dyDescent="0.25">
      <c r="A741" t="s">
        <v>393</v>
      </c>
      <c r="B741" t="s">
        <v>392</v>
      </c>
      <c r="C741" t="s">
        <v>14</v>
      </c>
      <c r="D741" t="s">
        <v>13</v>
      </c>
      <c r="E741">
        <v>330</v>
      </c>
      <c r="F741" t="s">
        <v>12</v>
      </c>
      <c r="G741">
        <v>330</v>
      </c>
      <c r="H741" t="s">
        <v>11</v>
      </c>
      <c r="I741">
        <v>4.7</v>
      </c>
      <c r="J741">
        <v>1.6</v>
      </c>
      <c r="K741">
        <v>1.5509999999999999</v>
      </c>
      <c r="L741">
        <v>0.47</v>
      </c>
    </row>
    <row r="742" spans="1:12" x14ac:dyDescent="0.25">
      <c r="A742" t="s">
        <v>391</v>
      </c>
      <c r="B742" t="s">
        <v>387</v>
      </c>
      <c r="C742" t="s">
        <v>14</v>
      </c>
      <c r="D742" t="s">
        <v>30</v>
      </c>
      <c r="E742">
        <v>330</v>
      </c>
      <c r="F742" t="s">
        <v>12</v>
      </c>
      <c r="G742">
        <v>330</v>
      </c>
      <c r="H742" t="s">
        <v>26</v>
      </c>
      <c r="I742">
        <v>4.2</v>
      </c>
      <c r="J742">
        <v>1.4</v>
      </c>
      <c r="K742">
        <v>1.3859999999999999</v>
      </c>
      <c r="L742">
        <v>0.42</v>
      </c>
    </row>
    <row r="743" spans="1:12" x14ac:dyDescent="0.25">
      <c r="A743" t="s">
        <v>390</v>
      </c>
      <c r="B743" t="s">
        <v>387</v>
      </c>
      <c r="C743" t="s">
        <v>14</v>
      </c>
      <c r="D743" t="s">
        <v>30</v>
      </c>
      <c r="E743">
        <v>330</v>
      </c>
      <c r="F743" t="s">
        <v>12</v>
      </c>
      <c r="G743">
        <v>330</v>
      </c>
      <c r="H743" t="s">
        <v>26</v>
      </c>
      <c r="I743">
        <v>7.4</v>
      </c>
      <c r="J743">
        <v>2.4</v>
      </c>
      <c r="K743">
        <v>2.4420000000000002</v>
      </c>
      <c r="L743">
        <v>0.74</v>
      </c>
    </row>
    <row r="744" spans="1:12" x14ac:dyDescent="0.25">
      <c r="A744" t="s">
        <v>389</v>
      </c>
      <c r="B744" t="s">
        <v>387</v>
      </c>
      <c r="C744" t="s">
        <v>14</v>
      </c>
      <c r="D744" t="s">
        <v>265</v>
      </c>
      <c r="E744">
        <v>330</v>
      </c>
      <c r="F744" t="s">
        <v>12</v>
      </c>
      <c r="G744">
        <v>330</v>
      </c>
      <c r="H744" t="s">
        <v>26</v>
      </c>
      <c r="I744">
        <v>4.8</v>
      </c>
      <c r="J744">
        <v>1.6</v>
      </c>
      <c r="K744">
        <v>1.5840000000000001</v>
      </c>
      <c r="L744">
        <v>0.48</v>
      </c>
    </row>
    <row r="745" spans="1:12" x14ac:dyDescent="0.25">
      <c r="A745" t="s">
        <v>388</v>
      </c>
      <c r="B745" t="s">
        <v>387</v>
      </c>
      <c r="C745" t="s">
        <v>14</v>
      </c>
      <c r="D745" t="s">
        <v>32</v>
      </c>
      <c r="E745">
        <v>330</v>
      </c>
      <c r="F745" t="s">
        <v>12</v>
      </c>
      <c r="G745">
        <v>330</v>
      </c>
      <c r="H745" t="s">
        <v>26</v>
      </c>
      <c r="I745">
        <v>4</v>
      </c>
      <c r="J745">
        <v>1.3</v>
      </c>
      <c r="K745">
        <v>1.32</v>
      </c>
      <c r="L745">
        <v>0.4</v>
      </c>
    </row>
    <row r="746" spans="1:12" x14ac:dyDescent="0.25">
      <c r="A746" t="s">
        <v>386</v>
      </c>
      <c r="B746" t="s">
        <v>386</v>
      </c>
      <c r="C746" t="s">
        <v>14</v>
      </c>
      <c r="D746" t="s">
        <v>13</v>
      </c>
      <c r="E746">
        <v>330</v>
      </c>
      <c r="F746" t="s">
        <v>12</v>
      </c>
      <c r="G746">
        <v>330</v>
      </c>
      <c r="H746" t="s">
        <v>11</v>
      </c>
      <c r="I746">
        <v>4.4000000000000004</v>
      </c>
      <c r="J746">
        <v>1.5</v>
      </c>
      <c r="K746">
        <v>1.452</v>
      </c>
      <c r="L746">
        <v>0.44</v>
      </c>
    </row>
    <row r="747" spans="1:12" x14ac:dyDescent="0.25">
      <c r="A747" t="s">
        <v>386</v>
      </c>
      <c r="B747" t="s">
        <v>386</v>
      </c>
      <c r="C747" t="s">
        <v>14</v>
      </c>
      <c r="D747" t="s">
        <v>13</v>
      </c>
      <c r="E747">
        <v>1</v>
      </c>
      <c r="F747" t="s">
        <v>20</v>
      </c>
      <c r="G747">
        <v>568</v>
      </c>
      <c r="H747" t="s">
        <v>19</v>
      </c>
      <c r="I747">
        <v>4.4000000000000004</v>
      </c>
      <c r="J747">
        <v>2.5</v>
      </c>
      <c r="K747">
        <v>2.4992000000000001</v>
      </c>
      <c r="L747">
        <v>0.44</v>
      </c>
    </row>
    <row r="748" spans="1:12" x14ac:dyDescent="0.25">
      <c r="A748" t="s">
        <v>385</v>
      </c>
      <c r="B748" t="s">
        <v>381</v>
      </c>
      <c r="C748" t="s">
        <v>16</v>
      </c>
      <c r="D748" t="s">
        <v>68</v>
      </c>
      <c r="E748">
        <v>500</v>
      </c>
      <c r="F748" t="s">
        <v>12</v>
      </c>
      <c r="G748">
        <v>500</v>
      </c>
      <c r="H748" t="s">
        <v>11</v>
      </c>
      <c r="I748">
        <v>4</v>
      </c>
      <c r="J748">
        <v>2</v>
      </c>
      <c r="K748">
        <v>2</v>
      </c>
      <c r="L748">
        <v>0.4</v>
      </c>
    </row>
    <row r="749" spans="1:12" x14ac:dyDescent="0.25">
      <c r="A749" t="s">
        <v>384</v>
      </c>
      <c r="B749" t="s">
        <v>381</v>
      </c>
      <c r="C749" t="s">
        <v>16</v>
      </c>
      <c r="D749" t="s">
        <v>68</v>
      </c>
      <c r="E749">
        <v>500</v>
      </c>
      <c r="F749" t="s">
        <v>12</v>
      </c>
      <c r="G749">
        <v>500</v>
      </c>
      <c r="H749" t="s">
        <v>11</v>
      </c>
      <c r="I749">
        <v>4</v>
      </c>
      <c r="J749">
        <v>2</v>
      </c>
      <c r="K749">
        <v>2</v>
      </c>
      <c r="L749">
        <v>0.4</v>
      </c>
    </row>
    <row r="750" spans="1:12" x14ac:dyDescent="0.25">
      <c r="A750" t="s">
        <v>383</v>
      </c>
      <c r="B750" t="s">
        <v>381</v>
      </c>
      <c r="C750" t="s">
        <v>16</v>
      </c>
      <c r="D750" t="s">
        <v>68</v>
      </c>
      <c r="E750">
        <v>500</v>
      </c>
      <c r="F750" t="s">
        <v>12</v>
      </c>
      <c r="G750">
        <v>500</v>
      </c>
      <c r="H750" t="s">
        <v>11</v>
      </c>
      <c r="I750">
        <v>4</v>
      </c>
      <c r="J750">
        <v>2</v>
      </c>
      <c r="K750">
        <v>2</v>
      </c>
      <c r="L750">
        <v>0.4</v>
      </c>
    </row>
    <row r="751" spans="1:12" x14ac:dyDescent="0.25">
      <c r="A751" t="s">
        <v>382</v>
      </c>
      <c r="B751" t="s">
        <v>381</v>
      </c>
      <c r="C751" t="s">
        <v>16</v>
      </c>
      <c r="D751" t="s">
        <v>68</v>
      </c>
      <c r="E751">
        <v>500</v>
      </c>
      <c r="F751" t="s">
        <v>12</v>
      </c>
      <c r="G751">
        <v>500</v>
      </c>
      <c r="H751" t="s">
        <v>11</v>
      </c>
      <c r="I751">
        <v>4</v>
      </c>
      <c r="J751">
        <v>2</v>
      </c>
      <c r="K751">
        <v>2</v>
      </c>
      <c r="L751">
        <v>0.4</v>
      </c>
    </row>
    <row r="752" spans="1:12" x14ac:dyDescent="0.25">
      <c r="A752" t="s">
        <v>380</v>
      </c>
      <c r="B752" t="s">
        <v>379</v>
      </c>
      <c r="C752" t="s">
        <v>14</v>
      </c>
      <c r="D752" t="s">
        <v>13</v>
      </c>
      <c r="E752">
        <v>330</v>
      </c>
      <c r="F752" t="s">
        <v>12</v>
      </c>
      <c r="G752">
        <v>330</v>
      </c>
      <c r="H752" t="s">
        <v>26</v>
      </c>
      <c r="I752">
        <v>4.5999999999999996</v>
      </c>
      <c r="J752">
        <v>1.5</v>
      </c>
      <c r="K752">
        <v>1.518</v>
      </c>
      <c r="L752">
        <v>0.46</v>
      </c>
    </row>
    <row r="753" spans="1:12" x14ac:dyDescent="0.25">
      <c r="A753" t="s">
        <v>378</v>
      </c>
      <c r="B753" t="s">
        <v>374</v>
      </c>
      <c r="C753" t="s">
        <v>14</v>
      </c>
      <c r="D753" t="s">
        <v>13</v>
      </c>
      <c r="E753">
        <v>355</v>
      </c>
      <c r="F753" t="s">
        <v>12</v>
      </c>
      <c r="G753">
        <v>355</v>
      </c>
      <c r="H753" t="s">
        <v>11</v>
      </c>
      <c r="I753">
        <v>4.7</v>
      </c>
      <c r="J753">
        <v>1.7</v>
      </c>
      <c r="K753">
        <v>1.6685000000000001</v>
      </c>
      <c r="L753">
        <v>0.47</v>
      </c>
    </row>
    <row r="754" spans="1:12" x14ac:dyDescent="0.25">
      <c r="A754" t="s">
        <v>378</v>
      </c>
      <c r="B754" t="s">
        <v>374</v>
      </c>
      <c r="C754" t="s">
        <v>14</v>
      </c>
      <c r="D754" t="s">
        <v>13</v>
      </c>
      <c r="E754">
        <v>1</v>
      </c>
      <c r="F754" t="s">
        <v>20</v>
      </c>
      <c r="G754">
        <v>568</v>
      </c>
      <c r="H754" t="s">
        <v>19</v>
      </c>
      <c r="I754">
        <v>4.7</v>
      </c>
      <c r="J754">
        <v>2.7</v>
      </c>
      <c r="K754">
        <v>2.6696</v>
      </c>
      <c r="L754">
        <v>0.47</v>
      </c>
    </row>
    <row r="755" spans="1:12" x14ac:dyDescent="0.25">
      <c r="A755" t="s">
        <v>377</v>
      </c>
      <c r="B755" t="s">
        <v>374</v>
      </c>
      <c r="C755" t="s">
        <v>14</v>
      </c>
      <c r="D755" t="s">
        <v>27</v>
      </c>
      <c r="E755">
        <v>355</v>
      </c>
      <c r="F755" t="s">
        <v>12</v>
      </c>
      <c r="G755">
        <v>355</v>
      </c>
      <c r="H755" t="s">
        <v>11</v>
      </c>
      <c r="I755">
        <v>5.4</v>
      </c>
      <c r="J755">
        <v>1.9</v>
      </c>
      <c r="K755">
        <v>1.917</v>
      </c>
      <c r="L755">
        <v>0.54</v>
      </c>
    </row>
    <row r="756" spans="1:12" x14ac:dyDescent="0.25">
      <c r="A756" t="s">
        <v>376</v>
      </c>
      <c r="B756" t="s">
        <v>374</v>
      </c>
      <c r="C756" t="s">
        <v>14</v>
      </c>
      <c r="D756" t="s">
        <v>32</v>
      </c>
      <c r="E756">
        <v>355</v>
      </c>
      <c r="F756" t="s">
        <v>12</v>
      </c>
      <c r="G756">
        <v>355</v>
      </c>
      <c r="H756" t="s">
        <v>11</v>
      </c>
      <c r="I756">
        <v>5.6</v>
      </c>
      <c r="J756">
        <v>2</v>
      </c>
      <c r="K756">
        <v>1.988</v>
      </c>
      <c r="L756">
        <v>0.56000000000000005</v>
      </c>
    </row>
    <row r="757" spans="1:12" x14ac:dyDescent="0.25">
      <c r="A757" t="s">
        <v>375</v>
      </c>
      <c r="B757" t="s">
        <v>374</v>
      </c>
      <c r="C757" t="s">
        <v>14</v>
      </c>
      <c r="D757" t="s">
        <v>36</v>
      </c>
      <c r="E757">
        <v>355</v>
      </c>
      <c r="F757" t="s">
        <v>12</v>
      </c>
      <c r="G757">
        <v>355</v>
      </c>
      <c r="H757" t="s">
        <v>11</v>
      </c>
      <c r="I757">
        <v>5.4</v>
      </c>
      <c r="J757">
        <v>1.9</v>
      </c>
      <c r="K757">
        <v>1.917</v>
      </c>
      <c r="L757">
        <v>0.54</v>
      </c>
    </row>
    <row r="758" spans="1:12" x14ac:dyDescent="0.25">
      <c r="A758" t="s">
        <v>375</v>
      </c>
      <c r="B758" t="s">
        <v>374</v>
      </c>
      <c r="C758" t="s">
        <v>14</v>
      </c>
      <c r="D758" t="s">
        <v>36</v>
      </c>
      <c r="E758">
        <v>1</v>
      </c>
      <c r="F758" t="s">
        <v>20</v>
      </c>
      <c r="G758">
        <v>568</v>
      </c>
      <c r="H758" t="s">
        <v>19</v>
      </c>
      <c r="I758">
        <v>5.4</v>
      </c>
      <c r="J758">
        <v>3.1</v>
      </c>
      <c r="K758">
        <v>3.0672000000000001</v>
      </c>
      <c r="L758">
        <v>0.54</v>
      </c>
    </row>
    <row r="759" spans="1:12" x14ac:dyDescent="0.25">
      <c r="A759" t="s">
        <v>373</v>
      </c>
      <c r="B759" t="s">
        <v>370</v>
      </c>
      <c r="C759" t="s">
        <v>14</v>
      </c>
      <c r="D759" t="s">
        <v>13</v>
      </c>
      <c r="E759">
        <v>330</v>
      </c>
      <c r="F759" t="s">
        <v>12</v>
      </c>
      <c r="G759">
        <v>330</v>
      </c>
      <c r="H759" t="s">
        <v>11</v>
      </c>
      <c r="I759">
        <v>5</v>
      </c>
      <c r="J759">
        <v>1.7</v>
      </c>
      <c r="K759">
        <v>1.65</v>
      </c>
      <c r="L759">
        <v>0.5</v>
      </c>
    </row>
    <row r="760" spans="1:12" x14ac:dyDescent="0.25">
      <c r="A760" t="s">
        <v>373</v>
      </c>
      <c r="B760" t="s">
        <v>370</v>
      </c>
      <c r="C760" t="s">
        <v>14</v>
      </c>
      <c r="D760" t="s">
        <v>13</v>
      </c>
      <c r="E760">
        <v>1</v>
      </c>
      <c r="F760" t="s">
        <v>20</v>
      </c>
      <c r="G760">
        <v>568</v>
      </c>
      <c r="H760" t="s">
        <v>19</v>
      </c>
      <c r="I760">
        <v>5</v>
      </c>
      <c r="J760">
        <v>2.8</v>
      </c>
      <c r="K760">
        <v>2.84</v>
      </c>
      <c r="L760">
        <v>0.5</v>
      </c>
    </row>
    <row r="761" spans="1:12" x14ac:dyDescent="0.25">
      <c r="A761" t="s">
        <v>372</v>
      </c>
      <c r="B761" t="s">
        <v>370</v>
      </c>
      <c r="C761" t="s">
        <v>14</v>
      </c>
      <c r="D761" t="s">
        <v>32</v>
      </c>
      <c r="E761">
        <v>330</v>
      </c>
      <c r="F761" t="s">
        <v>12</v>
      </c>
      <c r="G761">
        <v>330</v>
      </c>
      <c r="H761" t="s">
        <v>11</v>
      </c>
      <c r="I761">
        <v>6</v>
      </c>
      <c r="J761">
        <v>2</v>
      </c>
      <c r="K761">
        <v>1.98</v>
      </c>
      <c r="L761">
        <v>0.6</v>
      </c>
    </row>
    <row r="762" spans="1:12" x14ac:dyDescent="0.25">
      <c r="A762" t="s">
        <v>372</v>
      </c>
      <c r="B762" t="s">
        <v>370</v>
      </c>
      <c r="C762" t="s">
        <v>14</v>
      </c>
      <c r="D762" t="s">
        <v>32</v>
      </c>
      <c r="E762">
        <v>1</v>
      </c>
      <c r="F762" t="s">
        <v>20</v>
      </c>
      <c r="G762">
        <v>568</v>
      </c>
      <c r="H762" t="s">
        <v>19</v>
      </c>
      <c r="I762">
        <v>6</v>
      </c>
      <c r="J762">
        <v>3.4</v>
      </c>
      <c r="K762">
        <v>3.4079999999999999</v>
      </c>
      <c r="L762">
        <v>0.6</v>
      </c>
    </row>
    <row r="763" spans="1:12" x14ac:dyDescent="0.25">
      <c r="A763" t="s">
        <v>371</v>
      </c>
      <c r="B763" t="s">
        <v>370</v>
      </c>
      <c r="C763" t="s">
        <v>14</v>
      </c>
      <c r="D763" t="s">
        <v>90</v>
      </c>
      <c r="E763">
        <v>330</v>
      </c>
      <c r="F763" t="s">
        <v>12</v>
      </c>
      <c r="G763">
        <v>330</v>
      </c>
      <c r="H763" t="s">
        <v>11</v>
      </c>
      <c r="I763">
        <v>5.5</v>
      </c>
      <c r="J763">
        <v>1.8</v>
      </c>
      <c r="K763">
        <v>1.8149999999999999</v>
      </c>
      <c r="L763">
        <v>0.55000000000000004</v>
      </c>
    </row>
    <row r="764" spans="1:12" x14ac:dyDescent="0.25">
      <c r="A764" t="s">
        <v>369</v>
      </c>
      <c r="B764" t="s">
        <v>367</v>
      </c>
      <c r="C764" t="s">
        <v>14</v>
      </c>
      <c r="D764" t="s">
        <v>27</v>
      </c>
      <c r="E764">
        <v>355</v>
      </c>
      <c r="F764" t="s">
        <v>12</v>
      </c>
      <c r="G764">
        <v>355</v>
      </c>
      <c r="H764" t="s">
        <v>11</v>
      </c>
      <c r="I764">
        <v>4.9000000000000004</v>
      </c>
      <c r="J764">
        <v>1.7</v>
      </c>
      <c r="K764">
        <v>1.7395</v>
      </c>
      <c r="L764">
        <v>0.49</v>
      </c>
    </row>
    <row r="765" spans="1:12" x14ac:dyDescent="0.25">
      <c r="A765" t="s">
        <v>368</v>
      </c>
      <c r="B765" t="s">
        <v>367</v>
      </c>
      <c r="C765" t="s">
        <v>14</v>
      </c>
      <c r="D765" t="s">
        <v>30</v>
      </c>
      <c r="E765">
        <v>355</v>
      </c>
      <c r="F765" t="s">
        <v>12</v>
      </c>
      <c r="G765">
        <v>355</v>
      </c>
      <c r="H765" t="s">
        <v>11</v>
      </c>
      <c r="I765">
        <v>7.2</v>
      </c>
      <c r="J765">
        <v>2.6</v>
      </c>
      <c r="K765">
        <v>2.556</v>
      </c>
      <c r="L765">
        <v>0.72</v>
      </c>
    </row>
    <row r="766" spans="1:12" x14ac:dyDescent="0.25">
      <c r="A766" t="s">
        <v>366</v>
      </c>
      <c r="B766" t="s">
        <v>363</v>
      </c>
      <c r="C766" t="s">
        <v>14</v>
      </c>
      <c r="D766" t="s">
        <v>36</v>
      </c>
      <c r="E766">
        <v>1</v>
      </c>
      <c r="F766" t="s">
        <v>20</v>
      </c>
      <c r="G766">
        <v>568</v>
      </c>
      <c r="H766" t="s">
        <v>19</v>
      </c>
      <c r="I766">
        <v>4.2</v>
      </c>
      <c r="J766">
        <v>2.4</v>
      </c>
      <c r="K766">
        <v>2.3856000000000002</v>
      </c>
      <c r="L766">
        <v>0.42</v>
      </c>
    </row>
    <row r="767" spans="1:12" x14ac:dyDescent="0.25">
      <c r="A767" t="s">
        <v>365</v>
      </c>
      <c r="B767" t="s">
        <v>363</v>
      </c>
      <c r="C767" t="s">
        <v>14</v>
      </c>
      <c r="D767" t="s">
        <v>32</v>
      </c>
      <c r="E767">
        <v>1</v>
      </c>
      <c r="F767" t="s">
        <v>20</v>
      </c>
      <c r="G767">
        <v>568</v>
      </c>
      <c r="H767" t="s">
        <v>19</v>
      </c>
      <c r="I767">
        <v>5</v>
      </c>
      <c r="J767">
        <v>2.8</v>
      </c>
      <c r="K767">
        <v>2.84</v>
      </c>
      <c r="L767">
        <v>0.5</v>
      </c>
    </row>
    <row r="768" spans="1:12" x14ac:dyDescent="0.25">
      <c r="A768" t="s">
        <v>364</v>
      </c>
      <c r="B768" t="s">
        <v>363</v>
      </c>
      <c r="C768" t="s">
        <v>14</v>
      </c>
      <c r="D768" t="s">
        <v>63</v>
      </c>
      <c r="E768">
        <v>1</v>
      </c>
      <c r="F768" t="s">
        <v>20</v>
      </c>
      <c r="G768">
        <v>568</v>
      </c>
      <c r="H768" t="s">
        <v>19</v>
      </c>
      <c r="I768">
        <v>4.2</v>
      </c>
      <c r="J768">
        <v>2.4</v>
      </c>
      <c r="K768">
        <v>2.3856000000000002</v>
      </c>
      <c r="L768">
        <v>0.42</v>
      </c>
    </row>
    <row r="769" spans="1:12" x14ac:dyDescent="0.25">
      <c r="A769" t="s">
        <v>362</v>
      </c>
      <c r="B769" t="s">
        <v>360</v>
      </c>
      <c r="C769" t="s">
        <v>14</v>
      </c>
      <c r="D769" t="s">
        <v>13</v>
      </c>
      <c r="E769">
        <v>330</v>
      </c>
      <c r="F769" t="s">
        <v>12</v>
      </c>
      <c r="G769">
        <v>330</v>
      </c>
      <c r="H769" t="s">
        <v>11</v>
      </c>
      <c r="I769">
        <v>4.5999999999999996</v>
      </c>
      <c r="J769">
        <v>1.5</v>
      </c>
      <c r="K769">
        <v>1.518</v>
      </c>
      <c r="L769">
        <v>0.46</v>
      </c>
    </row>
    <row r="770" spans="1:12" x14ac:dyDescent="0.25">
      <c r="A770" t="s">
        <v>362</v>
      </c>
      <c r="B770" t="s">
        <v>360</v>
      </c>
      <c r="C770" t="s">
        <v>14</v>
      </c>
      <c r="D770" t="s">
        <v>13</v>
      </c>
      <c r="E770">
        <v>330</v>
      </c>
      <c r="F770" t="s">
        <v>12</v>
      </c>
      <c r="G770">
        <v>330</v>
      </c>
      <c r="H770" t="s">
        <v>26</v>
      </c>
      <c r="I770">
        <v>4.5999999999999996</v>
      </c>
      <c r="J770">
        <v>1.5</v>
      </c>
      <c r="K770">
        <v>1.518</v>
      </c>
      <c r="L770">
        <v>0.46</v>
      </c>
    </row>
    <row r="771" spans="1:12" x14ac:dyDescent="0.25">
      <c r="A771" t="s">
        <v>362</v>
      </c>
      <c r="B771" t="s">
        <v>360</v>
      </c>
      <c r="C771" t="s">
        <v>14</v>
      </c>
      <c r="D771" t="s">
        <v>13</v>
      </c>
      <c r="E771">
        <v>1</v>
      </c>
      <c r="F771" t="s">
        <v>20</v>
      </c>
      <c r="G771">
        <v>568</v>
      </c>
      <c r="H771" t="s">
        <v>19</v>
      </c>
      <c r="I771">
        <v>4.5999999999999996</v>
      </c>
      <c r="J771">
        <v>2.6</v>
      </c>
      <c r="K771">
        <v>2.6128</v>
      </c>
      <c r="L771">
        <v>0.46</v>
      </c>
    </row>
    <row r="772" spans="1:12" x14ac:dyDescent="0.25">
      <c r="A772" t="s">
        <v>361</v>
      </c>
      <c r="B772" t="s">
        <v>360</v>
      </c>
      <c r="C772" t="s">
        <v>14</v>
      </c>
      <c r="D772" t="s">
        <v>36</v>
      </c>
      <c r="E772">
        <v>330</v>
      </c>
      <c r="F772" t="s">
        <v>12</v>
      </c>
      <c r="G772">
        <v>330</v>
      </c>
      <c r="H772" t="s">
        <v>11</v>
      </c>
      <c r="I772">
        <v>4</v>
      </c>
      <c r="J772">
        <v>1.3</v>
      </c>
      <c r="K772">
        <v>1.32</v>
      </c>
      <c r="L772">
        <v>0.4</v>
      </c>
    </row>
    <row r="773" spans="1:12" x14ac:dyDescent="0.25">
      <c r="A773" t="s">
        <v>359</v>
      </c>
      <c r="B773" t="s">
        <v>359</v>
      </c>
      <c r="C773" t="s">
        <v>14</v>
      </c>
      <c r="D773" t="s">
        <v>13</v>
      </c>
      <c r="E773">
        <v>1</v>
      </c>
      <c r="F773" t="s">
        <v>20</v>
      </c>
      <c r="G773">
        <v>568</v>
      </c>
      <c r="H773" t="s">
        <v>19</v>
      </c>
      <c r="I773">
        <v>4</v>
      </c>
      <c r="J773">
        <v>2.2999999999999998</v>
      </c>
      <c r="K773">
        <v>2.2719999999999998</v>
      </c>
      <c r="L773">
        <v>0.4</v>
      </c>
    </row>
    <row r="774" spans="1:12" x14ac:dyDescent="0.25">
      <c r="A774" t="s">
        <v>358</v>
      </c>
      <c r="B774" t="s">
        <v>357</v>
      </c>
      <c r="C774" t="s">
        <v>14</v>
      </c>
      <c r="D774" t="s">
        <v>14</v>
      </c>
      <c r="E774">
        <v>1</v>
      </c>
      <c r="F774" t="s">
        <v>20</v>
      </c>
      <c r="G774">
        <v>568</v>
      </c>
      <c r="H774" t="s">
        <v>19</v>
      </c>
      <c r="I774">
        <v>5.4</v>
      </c>
      <c r="J774">
        <v>3.1</v>
      </c>
      <c r="K774">
        <v>3.0672000000000001</v>
      </c>
      <c r="L774">
        <v>0.54</v>
      </c>
    </row>
    <row r="775" spans="1:12" x14ac:dyDescent="0.25">
      <c r="A775" t="s">
        <v>356</v>
      </c>
      <c r="B775" t="s">
        <v>356</v>
      </c>
      <c r="C775" t="s">
        <v>14</v>
      </c>
      <c r="D775" t="s">
        <v>13</v>
      </c>
      <c r="E775">
        <v>340</v>
      </c>
      <c r="F775" t="s">
        <v>12</v>
      </c>
      <c r="G775">
        <v>340</v>
      </c>
      <c r="H775" t="s">
        <v>11</v>
      </c>
      <c r="I775">
        <v>4.9000000000000004</v>
      </c>
      <c r="J775">
        <v>1.7</v>
      </c>
      <c r="K775">
        <v>1.6659999999999999</v>
      </c>
      <c r="L775">
        <v>0.49</v>
      </c>
    </row>
    <row r="776" spans="1:12" x14ac:dyDescent="0.25">
      <c r="A776" t="s">
        <v>355</v>
      </c>
      <c r="B776" t="s">
        <v>355</v>
      </c>
      <c r="C776" t="s">
        <v>14</v>
      </c>
      <c r="D776" t="s">
        <v>13</v>
      </c>
      <c r="E776">
        <v>300</v>
      </c>
      <c r="F776" t="s">
        <v>12</v>
      </c>
      <c r="G776">
        <v>300</v>
      </c>
      <c r="H776" t="s">
        <v>11</v>
      </c>
      <c r="I776">
        <v>4.7</v>
      </c>
      <c r="J776">
        <v>1.4</v>
      </c>
      <c r="K776">
        <v>1.41</v>
      </c>
      <c r="L776">
        <v>0.47</v>
      </c>
    </row>
    <row r="777" spans="1:12" x14ac:dyDescent="0.25">
      <c r="A777" t="s">
        <v>355</v>
      </c>
      <c r="B777" t="s">
        <v>355</v>
      </c>
      <c r="C777" t="s">
        <v>14</v>
      </c>
      <c r="D777" t="s">
        <v>13</v>
      </c>
      <c r="E777">
        <v>330</v>
      </c>
      <c r="F777" t="s">
        <v>12</v>
      </c>
      <c r="G777">
        <v>330</v>
      </c>
      <c r="H777" t="s">
        <v>11</v>
      </c>
      <c r="I777">
        <v>4.7</v>
      </c>
      <c r="J777">
        <v>1.6</v>
      </c>
      <c r="K777">
        <v>1.5509999999999999</v>
      </c>
      <c r="L777">
        <v>0.47</v>
      </c>
    </row>
    <row r="778" spans="1:12" x14ac:dyDescent="0.25">
      <c r="A778" t="s">
        <v>355</v>
      </c>
      <c r="B778" t="s">
        <v>355</v>
      </c>
      <c r="C778" t="s">
        <v>14</v>
      </c>
      <c r="D778" t="s">
        <v>13</v>
      </c>
      <c r="E778">
        <v>440</v>
      </c>
      <c r="F778" t="s">
        <v>12</v>
      </c>
      <c r="G778">
        <v>440</v>
      </c>
      <c r="H778" t="s">
        <v>26</v>
      </c>
      <c r="I778">
        <v>4.7</v>
      </c>
      <c r="J778">
        <v>2.1</v>
      </c>
      <c r="K778">
        <v>2.0680000000000001</v>
      </c>
      <c r="L778">
        <v>0.47</v>
      </c>
    </row>
    <row r="779" spans="1:12" x14ac:dyDescent="0.25">
      <c r="A779" t="s">
        <v>355</v>
      </c>
      <c r="B779" t="s">
        <v>355</v>
      </c>
      <c r="C779" t="s">
        <v>14</v>
      </c>
      <c r="D779" t="s">
        <v>13</v>
      </c>
      <c r="E779">
        <v>1</v>
      </c>
      <c r="F779" t="s">
        <v>20</v>
      </c>
      <c r="G779">
        <v>568</v>
      </c>
      <c r="H779" t="s">
        <v>19</v>
      </c>
      <c r="I779">
        <v>4.7</v>
      </c>
      <c r="J779">
        <v>2.7</v>
      </c>
      <c r="K779">
        <v>2.6696</v>
      </c>
      <c r="L779">
        <v>0.47</v>
      </c>
    </row>
    <row r="780" spans="1:12" x14ac:dyDescent="0.25">
      <c r="A780" t="s">
        <v>354</v>
      </c>
      <c r="B780" t="s">
        <v>347</v>
      </c>
      <c r="C780" t="s">
        <v>14</v>
      </c>
      <c r="D780" t="s">
        <v>36</v>
      </c>
      <c r="E780">
        <v>330</v>
      </c>
      <c r="F780" t="s">
        <v>12</v>
      </c>
      <c r="G780">
        <v>330</v>
      </c>
      <c r="H780" t="s">
        <v>11</v>
      </c>
      <c r="I780">
        <v>5.5</v>
      </c>
      <c r="J780">
        <v>1.8</v>
      </c>
      <c r="K780">
        <v>1.8149999999999999</v>
      </c>
      <c r="L780">
        <v>0.55000000000000004</v>
      </c>
    </row>
    <row r="781" spans="1:12" x14ac:dyDescent="0.25">
      <c r="A781" t="s">
        <v>354</v>
      </c>
      <c r="B781" t="s">
        <v>347</v>
      </c>
      <c r="C781" t="s">
        <v>14</v>
      </c>
      <c r="D781" t="s">
        <v>63</v>
      </c>
      <c r="E781">
        <v>1</v>
      </c>
      <c r="F781" t="s">
        <v>20</v>
      </c>
      <c r="G781">
        <v>568</v>
      </c>
      <c r="H781" t="s">
        <v>19</v>
      </c>
      <c r="I781">
        <v>5.5</v>
      </c>
      <c r="J781">
        <v>3.1</v>
      </c>
      <c r="K781">
        <v>3.1240000000000001</v>
      </c>
      <c r="L781">
        <v>0.55000000000000004</v>
      </c>
    </row>
    <row r="782" spans="1:12" x14ac:dyDescent="0.25">
      <c r="A782" t="s">
        <v>353</v>
      </c>
      <c r="B782" t="s">
        <v>347</v>
      </c>
      <c r="C782" t="s">
        <v>14</v>
      </c>
      <c r="D782" t="s">
        <v>32</v>
      </c>
      <c r="E782">
        <v>330</v>
      </c>
      <c r="F782" t="s">
        <v>12</v>
      </c>
      <c r="G782">
        <v>330</v>
      </c>
      <c r="H782" t="s">
        <v>11</v>
      </c>
      <c r="I782">
        <v>7.4</v>
      </c>
      <c r="J782">
        <v>2.4</v>
      </c>
      <c r="K782">
        <v>2.4420000000000002</v>
      </c>
      <c r="L782">
        <v>0.74</v>
      </c>
    </row>
    <row r="783" spans="1:12" x14ac:dyDescent="0.25">
      <c r="A783" t="s">
        <v>353</v>
      </c>
      <c r="B783" t="s">
        <v>347</v>
      </c>
      <c r="C783" t="s">
        <v>14</v>
      </c>
      <c r="D783" t="s">
        <v>32</v>
      </c>
      <c r="E783">
        <v>1</v>
      </c>
      <c r="F783" t="s">
        <v>20</v>
      </c>
      <c r="G783">
        <v>568</v>
      </c>
      <c r="H783" t="s">
        <v>19</v>
      </c>
      <c r="I783">
        <v>7.4</v>
      </c>
      <c r="J783">
        <v>4.2</v>
      </c>
      <c r="K783">
        <v>4.2031999999999998</v>
      </c>
      <c r="L783">
        <v>0.74</v>
      </c>
    </row>
    <row r="784" spans="1:12" x14ac:dyDescent="0.25">
      <c r="A784" t="s">
        <v>352</v>
      </c>
      <c r="B784" t="s">
        <v>347</v>
      </c>
      <c r="C784" t="s">
        <v>14</v>
      </c>
      <c r="D784" t="s">
        <v>21</v>
      </c>
      <c r="E784">
        <v>330</v>
      </c>
      <c r="F784" t="s">
        <v>12</v>
      </c>
      <c r="G784">
        <v>330</v>
      </c>
      <c r="H784" t="s">
        <v>11</v>
      </c>
      <c r="I784">
        <v>5</v>
      </c>
      <c r="J784">
        <v>1.7</v>
      </c>
      <c r="K784">
        <v>1.65</v>
      </c>
      <c r="L784">
        <v>0.5</v>
      </c>
    </row>
    <row r="785" spans="1:12" x14ac:dyDescent="0.25">
      <c r="A785" t="s">
        <v>352</v>
      </c>
      <c r="B785" t="s">
        <v>347</v>
      </c>
      <c r="C785" t="s">
        <v>14</v>
      </c>
      <c r="D785" t="s">
        <v>21</v>
      </c>
      <c r="E785">
        <v>1</v>
      </c>
      <c r="F785" t="s">
        <v>20</v>
      </c>
      <c r="G785">
        <v>568</v>
      </c>
      <c r="H785" t="s">
        <v>19</v>
      </c>
      <c r="I785">
        <v>5</v>
      </c>
      <c r="J785">
        <v>2.8</v>
      </c>
      <c r="K785">
        <v>2.84</v>
      </c>
      <c r="L785">
        <v>0.5</v>
      </c>
    </row>
    <row r="786" spans="1:12" x14ac:dyDescent="0.25">
      <c r="A786" t="s">
        <v>351</v>
      </c>
      <c r="B786" t="s">
        <v>347</v>
      </c>
      <c r="C786" t="s">
        <v>14</v>
      </c>
      <c r="D786" t="s">
        <v>13</v>
      </c>
      <c r="E786">
        <v>330</v>
      </c>
      <c r="F786" t="s">
        <v>12</v>
      </c>
      <c r="G786">
        <v>330</v>
      </c>
      <c r="H786" t="s">
        <v>11</v>
      </c>
      <c r="I786">
        <v>4.7</v>
      </c>
      <c r="J786">
        <v>1.6</v>
      </c>
      <c r="K786">
        <v>1.5509999999999999</v>
      </c>
      <c r="L786">
        <v>0.47</v>
      </c>
    </row>
    <row r="787" spans="1:12" x14ac:dyDescent="0.25">
      <c r="A787" t="s">
        <v>351</v>
      </c>
      <c r="B787" t="s">
        <v>347</v>
      </c>
      <c r="C787" t="s">
        <v>14</v>
      </c>
      <c r="D787" t="s">
        <v>13</v>
      </c>
      <c r="E787">
        <v>1</v>
      </c>
      <c r="F787" t="s">
        <v>20</v>
      </c>
      <c r="G787">
        <v>568</v>
      </c>
      <c r="H787" t="s">
        <v>19</v>
      </c>
      <c r="I787">
        <v>4.7</v>
      </c>
      <c r="J787">
        <v>2.7</v>
      </c>
      <c r="K787">
        <v>2.6696</v>
      </c>
      <c r="L787">
        <v>0.47</v>
      </c>
    </row>
    <row r="788" spans="1:12" x14ac:dyDescent="0.25">
      <c r="A788" t="s">
        <v>350</v>
      </c>
      <c r="B788" t="s">
        <v>347</v>
      </c>
      <c r="C788" t="s">
        <v>14</v>
      </c>
      <c r="D788" t="s">
        <v>13</v>
      </c>
      <c r="E788">
        <v>330</v>
      </c>
      <c r="F788" t="s">
        <v>12</v>
      </c>
      <c r="G788">
        <v>330</v>
      </c>
      <c r="H788" t="s">
        <v>11</v>
      </c>
      <c r="I788">
        <v>7.5</v>
      </c>
      <c r="J788">
        <v>2.5</v>
      </c>
      <c r="K788">
        <v>2.4750000000000001</v>
      </c>
      <c r="L788">
        <v>0.75</v>
      </c>
    </row>
    <row r="789" spans="1:12" x14ac:dyDescent="0.25">
      <c r="A789" t="s">
        <v>350</v>
      </c>
      <c r="B789" t="s">
        <v>347</v>
      </c>
      <c r="C789" t="s">
        <v>14</v>
      </c>
      <c r="D789" t="s">
        <v>13</v>
      </c>
      <c r="E789">
        <v>1</v>
      </c>
      <c r="F789" t="s">
        <v>20</v>
      </c>
      <c r="G789">
        <v>568</v>
      </c>
      <c r="H789" t="s">
        <v>19</v>
      </c>
      <c r="I789">
        <v>7.5</v>
      </c>
      <c r="J789">
        <v>4.3</v>
      </c>
      <c r="K789">
        <v>4.26</v>
      </c>
      <c r="L789">
        <v>0.75</v>
      </c>
    </row>
    <row r="790" spans="1:12" x14ac:dyDescent="0.25">
      <c r="A790" t="s">
        <v>349</v>
      </c>
      <c r="B790" t="s">
        <v>347</v>
      </c>
      <c r="C790" t="s">
        <v>14</v>
      </c>
      <c r="D790" t="s">
        <v>36</v>
      </c>
      <c r="E790">
        <v>330</v>
      </c>
      <c r="F790" t="s">
        <v>12</v>
      </c>
      <c r="G790">
        <v>330</v>
      </c>
      <c r="H790" t="s">
        <v>11</v>
      </c>
      <c r="I790">
        <v>3.7</v>
      </c>
      <c r="J790">
        <v>1.2</v>
      </c>
      <c r="K790">
        <v>1.2210000000000001</v>
      </c>
      <c r="L790">
        <v>0.37</v>
      </c>
    </row>
    <row r="791" spans="1:12" x14ac:dyDescent="0.25">
      <c r="A791" t="s">
        <v>349</v>
      </c>
      <c r="B791" t="s">
        <v>347</v>
      </c>
      <c r="C791" t="s">
        <v>14</v>
      </c>
      <c r="D791" t="s">
        <v>36</v>
      </c>
      <c r="E791">
        <v>1</v>
      </c>
      <c r="F791" t="s">
        <v>20</v>
      </c>
      <c r="G791">
        <v>568</v>
      </c>
      <c r="H791" t="s">
        <v>19</v>
      </c>
      <c r="I791">
        <v>3.7</v>
      </c>
      <c r="J791">
        <v>2.1</v>
      </c>
      <c r="K791">
        <v>2.1015999999999999</v>
      </c>
      <c r="L791">
        <v>0.37</v>
      </c>
    </row>
    <row r="792" spans="1:12" x14ac:dyDescent="0.25">
      <c r="A792" t="s">
        <v>348</v>
      </c>
      <c r="B792" t="s">
        <v>347</v>
      </c>
      <c r="C792" t="s">
        <v>14</v>
      </c>
      <c r="D792" t="s">
        <v>13</v>
      </c>
      <c r="E792">
        <v>330</v>
      </c>
      <c r="F792" t="s">
        <v>12</v>
      </c>
      <c r="G792">
        <v>330</v>
      </c>
      <c r="H792" t="s">
        <v>11</v>
      </c>
      <c r="I792">
        <v>4.5</v>
      </c>
      <c r="J792">
        <v>1.5</v>
      </c>
      <c r="K792">
        <v>1.4850000000000001</v>
      </c>
      <c r="L792">
        <v>0.45</v>
      </c>
    </row>
    <row r="793" spans="1:12" x14ac:dyDescent="0.25">
      <c r="A793" t="s">
        <v>348</v>
      </c>
      <c r="B793" t="s">
        <v>347</v>
      </c>
      <c r="C793" t="s">
        <v>14</v>
      </c>
      <c r="D793" t="s">
        <v>13</v>
      </c>
      <c r="E793">
        <v>1</v>
      </c>
      <c r="F793" t="s">
        <v>20</v>
      </c>
      <c r="G793">
        <v>568</v>
      </c>
      <c r="H793" t="s">
        <v>19</v>
      </c>
      <c r="I793">
        <v>4.5</v>
      </c>
      <c r="J793">
        <v>2.6</v>
      </c>
      <c r="K793">
        <v>2.556</v>
      </c>
      <c r="L793">
        <v>0.45</v>
      </c>
    </row>
    <row r="794" spans="1:12" x14ac:dyDescent="0.25">
      <c r="A794" t="s">
        <v>346</v>
      </c>
      <c r="B794" t="s">
        <v>333</v>
      </c>
      <c r="C794" t="s">
        <v>16</v>
      </c>
      <c r="E794">
        <v>500</v>
      </c>
      <c r="F794" t="s">
        <v>12</v>
      </c>
      <c r="G794">
        <v>500</v>
      </c>
      <c r="H794" t="s">
        <v>11</v>
      </c>
      <c r="I794">
        <v>4.5</v>
      </c>
      <c r="J794">
        <v>2.2999999999999998</v>
      </c>
      <c r="K794">
        <v>2.25</v>
      </c>
      <c r="L794">
        <v>0.45</v>
      </c>
    </row>
    <row r="795" spans="1:12" x14ac:dyDescent="0.25">
      <c r="A795" t="s">
        <v>345</v>
      </c>
      <c r="B795" t="s">
        <v>333</v>
      </c>
      <c r="C795" t="s">
        <v>16</v>
      </c>
      <c r="D795" t="s">
        <v>68</v>
      </c>
      <c r="E795">
        <v>330</v>
      </c>
      <c r="F795" t="s">
        <v>12</v>
      </c>
      <c r="G795">
        <v>330</v>
      </c>
      <c r="H795" t="s">
        <v>11</v>
      </c>
      <c r="I795">
        <v>4</v>
      </c>
      <c r="J795">
        <v>1.3</v>
      </c>
      <c r="K795">
        <v>1.32</v>
      </c>
      <c r="L795">
        <v>0.4</v>
      </c>
    </row>
    <row r="796" spans="1:12" x14ac:dyDescent="0.25">
      <c r="A796" t="s">
        <v>344</v>
      </c>
      <c r="B796" t="s">
        <v>333</v>
      </c>
      <c r="C796" t="s">
        <v>16</v>
      </c>
      <c r="D796" t="s">
        <v>68</v>
      </c>
      <c r="E796">
        <v>330</v>
      </c>
      <c r="F796" t="s">
        <v>12</v>
      </c>
      <c r="G796">
        <v>330</v>
      </c>
      <c r="H796" t="s">
        <v>11</v>
      </c>
      <c r="I796">
        <v>4</v>
      </c>
      <c r="J796">
        <v>1.3</v>
      </c>
      <c r="K796">
        <v>1.32</v>
      </c>
      <c r="L796">
        <v>0.4</v>
      </c>
    </row>
    <row r="797" spans="1:12" x14ac:dyDescent="0.25">
      <c r="A797" t="s">
        <v>343</v>
      </c>
      <c r="B797" t="s">
        <v>333</v>
      </c>
      <c r="C797" t="s">
        <v>16</v>
      </c>
      <c r="D797" t="s">
        <v>68</v>
      </c>
      <c r="E797">
        <v>330</v>
      </c>
      <c r="F797" t="s">
        <v>12</v>
      </c>
      <c r="G797">
        <v>330</v>
      </c>
      <c r="H797" t="s">
        <v>11</v>
      </c>
      <c r="I797">
        <v>4</v>
      </c>
      <c r="J797">
        <v>1.3</v>
      </c>
      <c r="K797">
        <v>1.32</v>
      </c>
      <c r="L797">
        <v>0.4</v>
      </c>
    </row>
    <row r="798" spans="1:12" x14ac:dyDescent="0.25">
      <c r="A798" t="s">
        <v>342</v>
      </c>
      <c r="B798" t="s">
        <v>333</v>
      </c>
      <c r="C798" t="s">
        <v>16</v>
      </c>
      <c r="E798">
        <v>1</v>
      </c>
      <c r="F798" t="s">
        <v>20</v>
      </c>
      <c r="G798">
        <v>568</v>
      </c>
      <c r="H798" t="s">
        <v>19</v>
      </c>
      <c r="I798">
        <v>5</v>
      </c>
      <c r="J798">
        <v>2.8</v>
      </c>
      <c r="K798">
        <v>2.84</v>
      </c>
      <c r="L798">
        <v>0.5</v>
      </c>
    </row>
    <row r="799" spans="1:12" x14ac:dyDescent="0.25">
      <c r="A799" t="s">
        <v>341</v>
      </c>
      <c r="B799" t="s">
        <v>333</v>
      </c>
      <c r="C799" t="s">
        <v>16</v>
      </c>
      <c r="D799" t="s">
        <v>68</v>
      </c>
      <c r="E799">
        <v>500</v>
      </c>
      <c r="F799" t="s">
        <v>12</v>
      </c>
      <c r="G799">
        <v>500</v>
      </c>
      <c r="H799" t="s">
        <v>11</v>
      </c>
      <c r="I799">
        <v>4</v>
      </c>
      <c r="J799">
        <v>2</v>
      </c>
      <c r="K799">
        <v>2</v>
      </c>
      <c r="L799">
        <v>0.4</v>
      </c>
    </row>
    <row r="800" spans="1:12" x14ac:dyDescent="0.25">
      <c r="A800" t="s">
        <v>341</v>
      </c>
      <c r="B800" t="s">
        <v>333</v>
      </c>
      <c r="C800" t="s">
        <v>16</v>
      </c>
      <c r="D800" t="s">
        <v>68</v>
      </c>
      <c r="E800">
        <v>330</v>
      </c>
      <c r="F800" t="s">
        <v>12</v>
      </c>
      <c r="G800">
        <v>330</v>
      </c>
      <c r="H800" t="s">
        <v>26</v>
      </c>
      <c r="I800">
        <v>4.5</v>
      </c>
      <c r="J800">
        <v>1.5</v>
      </c>
      <c r="K800">
        <v>1.4850000000000001</v>
      </c>
      <c r="L800">
        <v>0.45</v>
      </c>
    </row>
    <row r="801" spans="1:12" x14ac:dyDescent="0.25">
      <c r="A801" t="s">
        <v>340</v>
      </c>
      <c r="B801" t="s">
        <v>333</v>
      </c>
      <c r="C801" t="s">
        <v>16</v>
      </c>
      <c r="D801" t="s">
        <v>68</v>
      </c>
      <c r="E801">
        <v>500</v>
      </c>
      <c r="F801" t="s">
        <v>12</v>
      </c>
      <c r="G801">
        <v>500</v>
      </c>
      <c r="H801" t="s">
        <v>11</v>
      </c>
      <c r="I801">
        <v>4</v>
      </c>
      <c r="J801">
        <v>2</v>
      </c>
      <c r="K801">
        <v>2</v>
      </c>
      <c r="L801">
        <v>0.4</v>
      </c>
    </row>
    <row r="802" spans="1:12" x14ac:dyDescent="0.25">
      <c r="A802" t="s">
        <v>340</v>
      </c>
      <c r="B802" t="s">
        <v>333</v>
      </c>
      <c r="C802" t="s">
        <v>16</v>
      </c>
      <c r="D802" t="s">
        <v>68</v>
      </c>
      <c r="E802">
        <v>1</v>
      </c>
      <c r="F802" t="s">
        <v>20</v>
      </c>
      <c r="G802">
        <v>568</v>
      </c>
      <c r="H802" t="s">
        <v>19</v>
      </c>
      <c r="I802">
        <v>4</v>
      </c>
      <c r="J802">
        <v>2.2999999999999998</v>
      </c>
      <c r="K802">
        <v>2.2719999999999998</v>
      </c>
      <c r="L802">
        <v>0.4</v>
      </c>
    </row>
    <row r="803" spans="1:12" x14ac:dyDescent="0.25">
      <c r="A803" t="s">
        <v>339</v>
      </c>
      <c r="B803" t="s">
        <v>333</v>
      </c>
      <c r="C803" t="s">
        <v>16</v>
      </c>
      <c r="D803" t="s">
        <v>338</v>
      </c>
      <c r="E803">
        <v>500</v>
      </c>
      <c r="F803" t="s">
        <v>12</v>
      </c>
      <c r="G803">
        <v>500</v>
      </c>
      <c r="H803" t="s">
        <v>11</v>
      </c>
      <c r="I803">
        <v>4.5</v>
      </c>
      <c r="J803">
        <v>2.2999999999999998</v>
      </c>
      <c r="K803">
        <v>2.25</v>
      </c>
      <c r="L803">
        <v>0.45</v>
      </c>
    </row>
    <row r="804" spans="1:12" x14ac:dyDescent="0.25">
      <c r="A804" t="s">
        <v>337</v>
      </c>
      <c r="B804" t="s">
        <v>333</v>
      </c>
      <c r="C804" t="s">
        <v>16</v>
      </c>
      <c r="D804" t="s">
        <v>68</v>
      </c>
      <c r="E804">
        <v>500</v>
      </c>
      <c r="F804" t="s">
        <v>12</v>
      </c>
      <c r="G804">
        <v>500</v>
      </c>
      <c r="H804" t="s">
        <v>11</v>
      </c>
      <c r="I804">
        <v>4</v>
      </c>
      <c r="J804">
        <v>2</v>
      </c>
      <c r="K804">
        <v>2</v>
      </c>
      <c r="L804">
        <v>0.4</v>
      </c>
    </row>
    <row r="805" spans="1:12" x14ac:dyDescent="0.25">
      <c r="A805" t="s">
        <v>336</v>
      </c>
      <c r="B805" t="s">
        <v>333</v>
      </c>
      <c r="C805" t="s">
        <v>16</v>
      </c>
      <c r="D805" t="s">
        <v>68</v>
      </c>
      <c r="E805">
        <v>500</v>
      </c>
      <c r="F805" t="s">
        <v>12</v>
      </c>
      <c r="G805">
        <v>500</v>
      </c>
      <c r="H805" t="s">
        <v>11</v>
      </c>
      <c r="I805">
        <v>4</v>
      </c>
      <c r="J805">
        <v>2</v>
      </c>
      <c r="K805">
        <v>2</v>
      </c>
      <c r="L805">
        <v>0.4</v>
      </c>
    </row>
    <row r="806" spans="1:12" x14ac:dyDescent="0.25">
      <c r="A806" t="s">
        <v>336</v>
      </c>
      <c r="B806" t="s">
        <v>333</v>
      </c>
      <c r="C806" t="s">
        <v>16</v>
      </c>
      <c r="D806" t="s">
        <v>68</v>
      </c>
      <c r="E806">
        <v>330</v>
      </c>
      <c r="F806" t="s">
        <v>12</v>
      </c>
      <c r="G806">
        <v>330</v>
      </c>
      <c r="H806" t="s">
        <v>26</v>
      </c>
      <c r="I806">
        <v>4</v>
      </c>
      <c r="J806">
        <v>1.3</v>
      </c>
      <c r="K806">
        <v>1.32</v>
      </c>
      <c r="L806">
        <v>0.4</v>
      </c>
    </row>
    <row r="807" spans="1:12" x14ac:dyDescent="0.25">
      <c r="A807" t="s">
        <v>336</v>
      </c>
      <c r="B807" t="s">
        <v>333</v>
      </c>
      <c r="C807" t="s">
        <v>16</v>
      </c>
      <c r="D807" t="s">
        <v>68</v>
      </c>
      <c r="E807">
        <v>1</v>
      </c>
      <c r="F807" t="s">
        <v>20</v>
      </c>
      <c r="G807">
        <v>568</v>
      </c>
      <c r="H807" t="s">
        <v>19</v>
      </c>
      <c r="I807">
        <v>4</v>
      </c>
      <c r="J807">
        <v>2.2999999999999998</v>
      </c>
      <c r="K807">
        <v>2.2719999999999998</v>
      </c>
      <c r="L807">
        <v>0.4</v>
      </c>
    </row>
    <row r="808" spans="1:12" x14ac:dyDescent="0.25">
      <c r="A808" t="s">
        <v>335</v>
      </c>
      <c r="B808" t="s">
        <v>333</v>
      </c>
      <c r="C808" t="s">
        <v>16</v>
      </c>
      <c r="D808" t="s">
        <v>68</v>
      </c>
      <c r="E808">
        <v>500</v>
      </c>
      <c r="F808" t="s">
        <v>12</v>
      </c>
      <c r="G808">
        <v>500</v>
      </c>
      <c r="H808" t="s">
        <v>11</v>
      </c>
      <c r="I808">
        <v>0.2</v>
      </c>
      <c r="J808">
        <v>0.1</v>
      </c>
      <c r="K808">
        <v>0.1</v>
      </c>
      <c r="L808">
        <v>0.02</v>
      </c>
    </row>
    <row r="809" spans="1:12" x14ac:dyDescent="0.25">
      <c r="A809" t="s">
        <v>334</v>
      </c>
      <c r="B809" t="s">
        <v>333</v>
      </c>
      <c r="C809" t="s">
        <v>16</v>
      </c>
      <c r="D809" t="s">
        <v>68</v>
      </c>
      <c r="E809">
        <v>500</v>
      </c>
      <c r="F809" t="s">
        <v>12</v>
      </c>
      <c r="G809">
        <v>500</v>
      </c>
      <c r="H809" t="s">
        <v>11</v>
      </c>
      <c r="I809">
        <v>4</v>
      </c>
      <c r="J809">
        <v>2</v>
      </c>
      <c r="K809">
        <v>2</v>
      </c>
      <c r="L809">
        <v>0.4</v>
      </c>
    </row>
    <row r="810" spans="1:12" x14ac:dyDescent="0.25">
      <c r="A810" t="s">
        <v>334</v>
      </c>
      <c r="B810" t="s">
        <v>333</v>
      </c>
      <c r="C810" t="s">
        <v>16</v>
      </c>
      <c r="D810" t="s">
        <v>68</v>
      </c>
      <c r="E810">
        <v>330</v>
      </c>
      <c r="F810" t="s">
        <v>12</v>
      </c>
      <c r="G810">
        <v>330</v>
      </c>
      <c r="H810" t="s">
        <v>26</v>
      </c>
      <c r="I810">
        <v>4</v>
      </c>
      <c r="J810">
        <v>1.3</v>
      </c>
      <c r="K810">
        <v>1.32</v>
      </c>
      <c r="L810">
        <v>0.4</v>
      </c>
    </row>
    <row r="811" spans="1:12" x14ac:dyDescent="0.25">
      <c r="A811" t="s">
        <v>332</v>
      </c>
      <c r="B811" t="s">
        <v>331</v>
      </c>
      <c r="C811" t="s">
        <v>14</v>
      </c>
      <c r="D811" t="s">
        <v>13</v>
      </c>
      <c r="E811">
        <v>1</v>
      </c>
      <c r="F811" t="s">
        <v>20</v>
      </c>
      <c r="G811">
        <v>568</v>
      </c>
      <c r="H811" t="s">
        <v>19</v>
      </c>
      <c r="I811">
        <v>4</v>
      </c>
      <c r="J811">
        <v>2.2999999999999998</v>
      </c>
      <c r="K811">
        <v>2.2719999999999998</v>
      </c>
      <c r="L811">
        <v>0.4</v>
      </c>
    </row>
    <row r="812" spans="1:12" x14ac:dyDescent="0.25">
      <c r="A812" t="s">
        <v>330</v>
      </c>
      <c r="B812" t="s">
        <v>329</v>
      </c>
      <c r="C812" t="s">
        <v>14</v>
      </c>
      <c r="D812" t="s">
        <v>63</v>
      </c>
      <c r="E812">
        <v>1</v>
      </c>
      <c r="F812" t="s">
        <v>20</v>
      </c>
      <c r="G812">
        <v>568</v>
      </c>
      <c r="H812" t="s">
        <v>19</v>
      </c>
      <c r="I812">
        <v>5.9</v>
      </c>
      <c r="J812">
        <v>3.4</v>
      </c>
      <c r="K812">
        <v>3.3512</v>
      </c>
      <c r="L812">
        <v>0.59</v>
      </c>
    </row>
    <row r="813" spans="1:12" x14ac:dyDescent="0.25">
      <c r="A813" t="s">
        <v>328</v>
      </c>
      <c r="B813" t="s">
        <v>327</v>
      </c>
      <c r="C813" t="s">
        <v>14</v>
      </c>
      <c r="D813" t="s">
        <v>90</v>
      </c>
      <c r="E813">
        <v>1</v>
      </c>
      <c r="F813" t="s">
        <v>20</v>
      </c>
      <c r="G813">
        <v>568</v>
      </c>
      <c r="H813" t="s">
        <v>19</v>
      </c>
      <c r="I813">
        <v>4.9000000000000004</v>
      </c>
      <c r="J813">
        <v>2.8</v>
      </c>
      <c r="K813">
        <v>2.7831999999999999</v>
      </c>
      <c r="L813">
        <v>0.49</v>
      </c>
    </row>
    <row r="814" spans="1:12" x14ac:dyDescent="0.25">
      <c r="A814" t="s">
        <v>326</v>
      </c>
      <c r="B814" t="s">
        <v>325</v>
      </c>
      <c r="C814" t="s">
        <v>14</v>
      </c>
      <c r="E814">
        <v>1</v>
      </c>
      <c r="F814" t="s">
        <v>20</v>
      </c>
      <c r="G814">
        <v>568</v>
      </c>
      <c r="H814" t="s">
        <v>19</v>
      </c>
      <c r="I814">
        <v>4.2</v>
      </c>
      <c r="J814">
        <v>2.4</v>
      </c>
      <c r="K814">
        <v>2.3856000000000002</v>
      </c>
      <c r="L814">
        <v>0.42</v>
      </c>
    </row>
    <row r="815" spans="1:12" x14ac:dyDescent="0.25">
      <c r="A815" t="s">
        <v>324</v>
      </c>
      <c r="B815" t="s">
        <v>319</v>
      </c>
      <c r="C815" t="s">
        <v>14</v>
      </c>
      <c r="D815" t="s">
        <v>90</v>
      </c>
      <c r="E815">
        <v>1</v>
      </c>
      <c r="F815" t="s">
        <v>20</v>
      </c>
      <c r="G815">
        <v>568</v>
      </c>
      <c r="H815" t="s">
        <v>19</v>
      </c>
      <c r="I815">
        <v>5.5</v>
      </c>
      <c r="J815">
        <v>3.1</v>
      </c>
      <c r="K815">
        <v>3.1240000000000001</v>
      </c>
      <c r="L815">
        <v>0.55000000000000004</v>
      </c>
    </row>
    <row r="816" spans="1:12" x14ac:dyDescent="0.25">
      <c r="A816" t="s">
        <v>323</v>
      </c>
      <c r="B816" t="s">
        <v>319</v>
      </c>
      <c r="C816" t="s">
        <v>14</v>
      </c>
      <c r="D816" t="s">
        <v>32</v>
      </c>
      <c r="E816">
        <v>1</v>
      </c>
      <c r="F816" t="s">
        <v>20</v>
      </c>
      <c r="G816">
        <v>568</v>
      </c>
      <c r="H816" t="s">
        <v>19</v>
      </c>
      <c r="I816">
        <v>4.7</v>
      </c>
      <c r="J816">
        <v>2.7</v>
      </c>
      <c r="K816">
        <v>2.6696</v>
      </c>
      <c r="L816">
        <v>0.47</v>
      </c>
    </row>
    <row r="817" spans="1:12" x14ac:dyDescent="0.25">
      <c r="A817" t="s">
        <v>322</v>
      </c>
      <c r="B817" t="s">
        <v>319</v>
      </c>
      <c r="C817" t="s">
        <v>14</v>
      </c>
      <c r="D817" t="s">
        <v>97</v>
      </c>
      <c r="E817">
        <v>1</v>
      </c>
      <c r="F817" t="s">
        <v>20</v>
      </c>
      <c r="G817">
        <v>568</v>
      </c>
      <c r="H817" t="s">
        <v>19</v>
      </c>
      <c r="I817">
        <v>4.5</v>
      </c>
      <c r="J817">
        <v>2.6</v>
      </c>
      <c r="K817">
        <v>2.556</v>
      </c>
      <c r="L817">
        <v>0.45</v>
      </c>
    </row>
    <row r="818" spans="1:12" x14ac:dyDescent="0.25">
      <c r="A818" t="s">
        <v>321</v>
      </c>
      <c r="B818" t="s">
        <v>319</v>
      </c>
      <c r="C818" t="s">
        <v>14</v>
      </c>
      <c r="D818" t="s">
        <v>13</v>
      </c>
      <c r="E818">
        <v>350</v>
      </c>
      <c r="F818" t="s">
        <v>12</v>
      </c>
      <c r="G818">
        <v>350</v>
      </c>
      <c r="H818" t="s">
        <v>11</v>
      </c>
      <c r="I818">
        <v>4.2</v>
      </c>
      <c r="J818">
        <v>1.5</v>
      </c>
      <c r="K818">
        <v>1.47</v>
      </c>
      <c r="L818">
        <v>0.42</v>
      </c>
    </row>
    <row r="819" spans="1:12" x14ac:dyDescent="0.25">
      <c r="A819" t="s">
        <v>320</v>
      </c>
      <c r="B819" t="s">
        <v>319</v>
      </c>
      <c r="C819" t="s">
        <v>14</v>
      </c>
      <c r="D819" t="s">
        <v>13</v>
      </c>
      <c r="E819">
        <v>1</v>
      </c>
      <c r="F819" t="s">
        <v>20</v>
      </c>
      <c r="G819">
        <v>568</v>
      </c>
      <c r="H819" t="s">
        <v>19</v>
      </c>
      <c r="I819">
        <v>4.2</v>
      </c>
      <c r="J819">
        <v>2.4</v>
      </c>
      <c r="K819">
        <v>2.3856000000000002</v>
      </c>
      <c r="L819">
        <v>0.42</v>
      </c>
    </row>
    <row r="820" spans="1:12" x14ac:dyDescent="0.25">
      <c r="A820" t="s">
        <v>318</v>
      </c>
      <c r="B820" t="s">
        <v>129</v>
      </c>
      <c r="C820" t="s">
        <v>14</v>
      </c>
      <c r="D820" t="s">
        <v>63</v>
      </c>
      <c r="E820">
        <v>1</v>
      </c>
      <c r="F820" t="s">
        <v>20</v>
      </c>
      <c r="G820">
        <v>568</v>
      </c>
      <c r="H820" t="s">
        <v>19</v>
      </c>
      <c r="I820">
        <v>4</v>
      </c>
      <c r="J820">
        <v>2.2999999999999998</v>
      </c>
      <c r="K820">
        <v>2.2719999999999998</v>
      </c>
      <c r="L820">
        <v>0.4</v>
      </c>
    </row>
    <row r="821" spans="1:12" x14ac:dyDescent="0.25">
      <c r="A821" t="s">
        <v>317</v>
      </c>
      <c r="B821" t="s">
        <v>316</v>
      </c>
      <c r="C821" t="s">
        <v>14</v>
      </c>
      <c r="D821" t="s">
        <v>24</v>
      </c>
      <c r="E821">
        <v>1</v>
      </c>
      <c r="F821" t="s">
        <v>20</v>
      </c>
      <c r="G821">
        <v>568</v>
      </c>
      <c r="H821" t="s">
        <v>19</v>
      </c>
      <c r="I821">
        <v>3.7</v>
      </c>
      <c r="J821">
        <v>2.1</v>
      </c>
      <c r="K821">
        <v>2.1015999999999999</v>
      </c>
      <c r="L821">
        <v>0.37</v>
      </c>
    </row>
    <row r="822" spans="1:12" x14ac:dyDescent="0.25">
      <c r="A822" t="s">
        <v>315</v>
      </c>
      <c r="B822" t="s">
        <v>314</v>
      </c>
      <c r="C822" t="s">
        <v>14</v>
      </c>
      <c r="D822" t="s">
        <v>313</v>
      </c>
      <c r="E822">
        <v>1</v>
      </c>
      <c r="F822" t="s">
        <v>20</v>
      </c>
      <c r="G822">
        <v>568</v>
      </c>
      <c r="H822" t="s">
        <v>19</v>
      </c>
      <c r="I822">
        <v>3.7</v>
      </c>
      <c r="J822">
        <v>2.1</v>
      </c>
      <c r="K822">
        <v>2.1015999999999999</v>
      </c>
      <c r="L822">
        <v>0.37</v>
      </c>
    </row>
    <row r="823" spans="1:12" x14ac:dyDescent="0.25">
      <c r="A823" t="s">
        <v>312</v>
      </c>
      <c r="B823" t="s">
        <v>309</v>
      </c>
      <c r="C823" t="s">
        <v>14</v>
      </c>
      <c r="D823" t="s">
        <v>13</v>
      </c>
      <c r="E823">
        <v>1</v>
      </c>
      <c r="F823" t="s">
        <v>20</v>
      </c>
      <c r="G823">
        <v>568</v>
      </c>
      <c r="H823" t="s">
        <v>19</v>
      </c>
      <c r="I823">
        <v>4.0999999999999996</v>
      </c>
      <c r="J823">
        <v>2.2999999999999998</v>
      </c>
      <c r="K823">
        <v>2.3288000000000002</v>
      </c>
      <c r="L823">
        <v>0.41</v>
      </c>
    </row>
    <row r="824" spans="1:12" x14ac:dyDescent="0.25">
      <c r="A824" t="s">
        <v>311</v>
      </c>
      <c r="B824" t="s">
        <v>309</v>
      </c>
      <c r="C824" t="s">
        <v>14</v>
      </c>
      <c r="D824" t="s">
        <v>13</v>
      </c>
      <c r="E824">
        <v>330</v>
      </c>
      <c r="F824" t="s">
        <v>12</v>
      </c>
      <c r="G824">
        <v>330</v>
      </c>
      <c r="H824" t="s">
        <v>11</v>
      </c>
      <c r="I824">
        <v>4.0999999999999996</v>
      </c>
      <c r="J824">
        <v>1.4</v>
      </c>
      <c r="K824">
        <v>1.353</v>
      </c>
      <c r="L824">
        <v>0.41</v>
      </c>
    </row>
    <row r="825" spans="1:12" x14ac:dyDescent="0.25">
      <c r="A825" t="s">
        <v>310</v>
      </c>
      <c r="B825" t="s">
        <v>309</v>
      </c>
      <c r="C825" t="s">
        <v>14</v>
      </c>
      <c r="D825" t="s">
        <v>36</v>
      </c>
      <c r="E825">
        <v>500</v>
      </c>
      <c r="F825" t="s">
        <v>12</v>
      </c>
      <c r="G825">
        <v>500</v>
      </c>
      <c r="H825" t="s">
        <v>11</v>
      </c>
      <c r="I825">
        <v>4.4000000000000004</v>
      </c>
      <c r="J825">
        <v>2.2000000000000002</v>
      </c>
      <c r="K825">
        <v>2.2000000000000002</v>
      </c>
      <c r="L825">
        <v>0.44</v>
      </c>
    </row>
    <row r="826" spans="1:12" x14ac:dyDescent="0.25">
      <c r="A826" t="s">
        <v>308</v>
      </c>
      <c r="B826" t="s">
        <v>308</v>
      </c>
      <c r="C826" t="s">
        <v>14</v>
      </c>
      <c r="D826" t="s">
        <v>13</v>
      </c>
      <c r="E826">
        <v>1</v>
      </c>
      <c r="F826" t="s">
        <v>20</v>
      </c>
      <c r="G826">
        <v>568</v>
      </c>
      <c r="H826" t="s">
        <v>19</v>
      </c>
      <c r="I826">
        <v>5</v>
      </c>
      <c r="J826">
        <v>2.8</v>
      </c>
      <c r="K826">
        <v>2.84</v>
      </c>
      <c r="L826">
        <v>0.5</v>
      </c>
    </row>
    <row r="827" spans="1:12" x14ac:dyDescent="0.25">
      <c r="A827" t="s">
        <v>307</v>
      </c>
      <c r="B827" t="s">
        <v>306</v>
      </c>
      <c r="C827" t="s">
        <v>14</v>
      </c>
      <c r="D827" t="s">
        <v>13</v>
      </c>
      <c r="E827">
        <v>330</v>
      </c>
      <c r="F827" t="s">
        <v>12</v>
      </c>
      <c r="G827">
        <v>330</v>
      </c>
      <c r="H827" t="s">
        <v>11</v>
      </c>
      <c r="I827">
        <v>4.5999999999999996</v>
      </c>
      <c r="J827">
        <v>1.5</v>
      </c>
      <c r="K827">
        <v>1.518</v>
      </c>
      <c r="L827">
        <v>0.46</v>
      </c>
    </row>
    <row r="828" spans="1:12" x14ac:dyDescent="0.25">
      <c r="A828" t="s">
        <v>305</v>
      </c>
      <c r="B828" t="s">
        <v>305</v>
      </c>
      <c r="C828" t="s">
        <v>14</v>
      </c>
      <c r="D828" t="s">
        <v>13</v>
      </c>
      <c r="E828">
        <v>330</v>
      </c>
      <c r="F828" t="s">
        <v>12</v>
      </c>
      <c r="G828">
        <v>330</v>
      </c>
      <c r="H828" t="s">
        <v>11</v>
      </c>
      <c r="I828">
        <v>5.9</v>
      </c>
      <c r="J828">
        <v>1.9</v>
      </c>
      <c r="K828">
        <v>1.9470000000000001</v>
      </c>
      <c r="L828">
        <v>0.59</v>
      </c>
    </row>
    <row r="829" spans="1:12" x14ac:dyDescent="0.25">
      <c r="A829" t="s">
        <v>304</v>
      </c>
      <c r="B829" t="s">
        <v>303</v>
      </c>
      <c r="C829" t="s">
        <v>14</v>
      </c>
      <c r="D829" t="s">
        <v>13</v>
      </c>
      <c r="E829">
        <v>330</v>
      </c>
      <c r="F829" t="s">
        <v>12</v>
      </c>
      <c r="G829">
        <v>330</v>
      </c>
      <c r="H829" t="s">
        <v>11</v>
      </c>
      <c r="I829">
        <v>4.8</v>
      </c>
      <c r="J829">
        <v>1.6</v>
      </c>
      <c r="K829">
        <v>1.5840000000000001</v>
      </c>
      <c r="L829">
        <v>0.48</v>
      </c>
    </row>
    <row r="830" spans="1:12" x14ac:dyDescent="0.25">
      <c r="A830" t="s">
        <v>304</v>
      </c>
      <c r="B830" t="s">
        <v>303</v>
      </c>
      <c r="C830" t="s">
        <v>14</v>
      </c>
      <c r="D830" t="s">
        <v>13</v>
      </c>
      <c r="E830">
        <v>1</v>
      </c>
      <c r="F830" t="s">
        <v>20</v>
      </c>
      <c r="G830">
        <v>568</v>
      </c>
      <c r="H830" t="s">
        <v>19</v>
      </c>
      <c r="I830">
        <v>4.8</v>
      </c>
      <c r="J830">
        <v>2.7</v>
      </c>
      <c r="K830">
        <v>2.7263999999999999</v>
      </c>
      <c r="L830">
        <v>0.48</v>
      </c>
    </row>
    <row r="831" spans="1:12" x14ac:dyDescent="0.25">
      <c r="A831" t="s">
        <v>301</v>
      </c>
      <c r="B831" t="s">
        <v>301</v>
      </c>
      <c r="C831" t="s">
        <v>14</v>
      </c>
      <c r="D831" t="s">
        <v>13</v>
      </c>
      <c r="E831">
        <v>330</v>
      </c>
      <c r="F831" t="s">
        <v>12</v>
      </c>
      <c r="G831">
        <v>330</v>
      </c>
      <c r="H831" t="s">
        <v>11</v>
      </c>
      <c r="I831">
        <v>5</v>
      </c>
      <c r="J831">
        <v>1.7</v>
      </c>
      <c r="K831">
        <v>1.65</v>
      </c>
      <c r="L831">
        <v>0.5</v>
      </c>
    </row>
    <row r="832" spans="1:12" x14ac:dyDescent="0.25">
      <c r="A832" t="s">
        <v>301</v>
      </c>
      <c r="B832" t="s">
        <v>301</v>
      </c>
      <c r="C832" t="s">
        <v>14</v>
      </c>
      <c r="D832" t="s">
        <v>13</v>
      </c>
      <c r="E832">
        <v>1</v>
      </c>
      <c r="F832" t="s">
        <v>20</v>
      </c>
      <c r="G832">
        <v>568</v>
      </c>
      <c r="H832" t="s">
        <v>19</v>
      </c>
      <c r="I832">
        <v>5</v>
      </c>
      <c r="J832">
        <v>2.8</v>
      </c>
      <c r="K832">
        <v>2.84</v>
      </c>
      <c r="L832">
        <v>0.5</v>
      </c>
    </row>
    <row r="833" spans="1:12" x14ac:dyDescent="0.25">
      <c r="A833" t="s">
        <v>302</v>
      </c>
      <c r="B833" t="s">
        <v>301</v>
      </c>
      <c r="C833" t="s">
        <v>14</v>
      </c>
      <c r="D833" t="s">
        <v>13</v>
      </c>
      <c r="E833">
        <v>330</v>
      </c>
      <c r="F833" t="s">
        <v>12</v>
      </c>
      <c r="G833">
        <v>330</v>
      </c>
      <c r="H833" t="s">
        <v>11</v>
      </c>
      <c r="I833">
        <v>4.4000000000000004</v>
      </c>
      <c r="J833">
        <v>1.5</v>
      </c>
      <c r="K833">
        <v>1.452</v>
      </c>
      <c r="L833">
        <v>0.44</v>
      </c>
    </row>
    <row r="834" spans="1:12" x14ac:dyDescent="0.25">
      <c r="A834" t="s">
        <v>300</v>
      </c>
      <c r="B834" t="s">
        <v>295</v>
      </c>
      <c r="C834" t="s">
        <v>16</v>
      </c>
      <c r="D834" t="s">
        <v>68</v>
      </c>
      <c r="E834">
        <v>500</v>
      </c>
      <c r="F834" t="s">
        <v>12</v>
      </c>
      <c r="G834">
        <v>500</v>
      </c>
      <c r="H834" t="s">
        <v>11</v>
      </c>
      <c r="I834">
        <v>4</v>
      </c>
      <c r="J834">
        <v>2</v>
      </c>
      <c r="K834">
        <v>2</v>
      </c>
      <c r="L834">
        <v>0.4</v>
      </c>
    </row>
    <row r="835" spans="1:12" x14ac:dyDescent="0.25">
      <c r="A835" t="s">
        <v>299</v>
      </c>
      <c r="B835" t="s">
        <v>295</v>
      </c>
      <c r="C835" t="s">
        <v>16</v>
      </c>
      <c r="E835">
        <v>500</v>
      </c>
      <c r="F835" t="s">
        <v>12</v>
      </c>
      <c r="G835">
        <v>500</v>
      </c>
      <c r="H835" t="s">
        <v>11</v>
      </c>
      <c r="I835">
        <v>4.5</v>
      </c>
      <c r="J835">
        <v>2.2999999999999998</v>
      </c>
      <c r="K835">
        <v>2.25</v>
      </c>
      <c r="L835">
        <v>0.45</v>
      </c>
    </row>
    <row r="836" spans="1:12" x14ac:dyDescent="0.25">
      <c r="A836" t="s">
        <v>299</v>
      </c>
      <c r="B836" t="s">
        <v>295</v>
      </c>
      <c r="C836" t="s">
        <v>16</v>
      </c>
      <c r="E836">
        <v>1</v>
      </c>
      <c r="F836" t="s">
        <v>20</v>
      </c>
      <c r="G836">
        <v>568</v>
      </c>
      <c r="H836" t="s">
        <v>19</v>
      </c>
      <c r="I836">
        <v>4.5</v>
      </c>
      <c r="J836">
        <v>2.6</v>
      </c>
      <c r="K836">
        <v>2.556</v>
      </c>
      <c r="L836">
        <v>0.45</v>
      </c>
    </row>
    <row r="837" spans="1:12" x14ac:dyDescent="0.25">
      <c r="A837" t="s">
        <v>298</v>
      </c>
      <c r="B837" t="s">
        <v>295</v>
      </c>
      <c r="C837" t="s">
        <v>16</v>
      </c>
      <c r="E837">
        <v>500</v>
      </c>
      <c r="F837" t="s">
        <v>12</v>
      </c>
      <c r="G837">
        <v>500</v>
      </c>
      <c r="H837" t="s">
        <v>11</v>
      </c>
      <c r="I837">
        <v>4.5</v>
      </c>
      <c r="J837">
        <v>2.2999999999999998</v>
      </c>
      <c r="K837">
        <v>2.25</v>
      </c>
      <c r="L837">
        <v>0.45</v>
      </c>
    </row>
    <row r="838" spans="1:12" x14ac:dyDescent="0.25">
      <c r="A838" t="s">
        <v>298</v>
      </c>
      <c r="B838" t="s">
        <v>295</v>
      </c>
      <c r="C838" t="s">
        <v>16</v>
      </c>
      <c r="E838">
        <v>330</v>
      </c>
      <c r="F838" t="s">
        <v>12</v>
      </c>
      <c r="G838">
        <v>330</v>
      </c>
      <c r="H838" t="s">
        <v>26</v>
      </c>
      <c r="I838">
        <v>4.5</v>
      </c>
      <c r="J838">
        <v>1.5</v>
      </c>
      <c r="K838">
        <v>1.4850000000000001</v>
      </c>
      <c r="L838">
        <v>0.45</v>
      </c>
    </row>
    <row r="839" spans="1:12" x14ac:dyDescent="0.25">
      <c r="A839" t="s">
        <v>298</v>
      </c>
      <c r="B839" t="s">
        <v>295</v>
      </c>
      <c r="C839" t="s">
        <v>16</v>
      </c>
      <c r="E839">
        <v>1</v>
      </c>
      <c r="F839" t="s">
        <v>20</v>
      </c>
      <c r="G839">
        <v>568</v>
      </c>
      <c r="H839" t="s">
        <v>19</v>
      </c>
      <c r="I839">
        <v>4.5</v>
      </c>
      <c r="J839">
        <v>2.6</v>
      </c>
      <c r="K839">
        <v>2.556</v>
      </c>
      <c r="L839">
        <v>0.45</v>
      </c>
    </row>
    <row r="840" spans="1:12" x14ac:dyDescent="0.25">
      <c r="A840" t="s">
        <v>297</v>
      </c>
      <c r="B840" t="s">
        <v>295</v>
      </c>
      <c r="C840" t="s">
        <v>16</v>
      </c>
      <c r="E840">
        <v>500</v>
      </c>
      <c r="F840" t="s">
        <v>12</v>
      </c>
      <c r="G840">
        <v>500</v>
      </c>
      <c r="H840" t="s">
        <v>11</v>
      </c>
      <c r="I840">
        <v>4</v>
      </c>
      <c r="J840">
        <v>2</v>
      </c>
      <c r="K840">
        <v>2</v>
      </c>
      <c r="L840">
        <v>0.4</v>
      </c>
    </row>
    <row r="841" spans="1:12" x14ac:dyDescent="0.25">
      <c r="A841" t="s">
        <v>296</v>
      </c>
      <c r="B841" t="s">
        <v>295</v>
      </c>
      <c r="C841" t="s">
        <v>16</v>
      </c>
      <c r="E841">
        <v>330</v>
      </c>
      <c r="F841" t="s">
        <v>12</v>
      </c>
      <c r="G841">
        <v>330</v>
      </c>
      <c r="H841" t="s">
        <v>11</v>
      </c>
      <c r="I841">
        <v>5.5</v>
      </c>
      <c r="J841">
        <v>1.8</v>
      </c>
      <c r="K841">
        <v>1.8149999999999999</v>
      </c>
      <c r="L841">
        <v>0.55000000000000004</v>
      </c>
    </row>
    <row r="842" spans="1:12" x14ac:dyDescent="0.25">
      <c r="A842" t="s">
        <v>294</v>
      </c>
      <c r="B842" t="s">
        <v>292</v>
      </c>
      <c r="C842" t="s">
        <v>16</v>
      </c>
      <c r="E842">
        <v>33</v>
      </c>
      <c r="F842" t="s">
        <v>291</v>
      </c>
      <c r="G842">
        <v>330</v>
      </c>
      <c r="H842" t="s">
        <v>11</v>
      </c>
      <c r="I842">
        <v>5.2</v>
      </c>
      <c r="J842">
        <v>1.7</v>
      </c>
      <c r="K842">
        <v>1.716</v>
      </c>
      <c r="L842">
        <v>0.52</v>
      </c>
    </row>
    <row r="843" spans="1:12" x14ac:dyDescent="0.25">
      <c r="A843" t="s">
        <v>293</v>
      </c>
      <c r="B843" t="s">
        <v>292</v>
      </c>
      <c r="C843" t="s">
        <v>16</v>
      </c>
      <c r="E843">
        <v>33</v>
      </c>
      <c r="F843" t="s">
        <v>291</v>
      </c>
      <c r="G843">
        <v>330</v>
      </c>
      <c r="H843" t="s">
        <v>11</v>
      </c>
      <c r="I843">
        <v>3</v>
      </c>
      <c r="J843">
        <v>1</v>
      </c>
      <c r="K843">
        <v>0.99</v>
      </c>
      <c r="L843">
        <v>0.3</v>
      </c>
    </row>
    <row r="844" spans="1:12" x14ac:dyDescent="0.25">
      <c r="A844" t="s">
        <v>290</v>
      </c>
      <c r="B844" t="s">
        <v>289</v>
      </c>
      <c r="C844" t="s">
        <v>16</v>
      </c>
      <c r="E844">
        <v>330</v>
      </c>
      <c r="F844" t="s">
        <v>12</v>
      </c>
      <c r="G844">
        <v>330</v>
      </c>
      <c r="H844" t="s">
        <v>11</v>
      </c>
      <c r="I844">
        <v>5</v>
      </c>
      <c r="J844">
        <v>1.7</v>
      </c>
      <c r="K844">
        <v>1.65</v>
      </c>
      <c r="L844">
        <v>0.5</v>
      </c>
    </row>
    <row r="845" spans="1:12" x14ac:dyDescent="0.25">
      <c r="A845" t="s">
        <v>288</v>
      </c>
      <c r="B845" t="s">
        <v>287</v>
      </c>
      <c r="C845" t="s">
        <v>14</v>
      </c>
      <c r="D845" t="s">
        <v>21</v>
      </c>
      <c r="E845">
        <v>330</v>
      </c>
      <c r="F845" t="s">
        <v>12</v>
      </c>
      <c r="G845">
        <v>330</v>
      </c>
      <c r="H845" t="s">
        <v>11</v>
      </c>
      <c r="I845">
        <v>4.5</v>
      </c>
      <c r="J845">
        <v>1.5</v>
      </c>
      <c r="K845">
        <v>1.4850000000000001</v>
      </c>
      <c r="L845">
        <v>0.45</v>
      </c>
    </row>
    <row r="846" spans="1:12" x14ac:dyDescent="0.25">
      <c r="A846" t="s">
        <v>286</v>
      </c>
      <c r="B846" t="s">
        <v>284</v>
      </c>
      <c r="C846" t="s">
        <v>14</v>
      </c>
      <c r="D846" t="s">
        <v>36</v>
      </c>
      <c r="E846">
        <v>330</v>
      </c>
      <c r="F846" t="s">
        <v>12</v>
      </c>
      <c r="G846">
        <v>330</v>
      </c>
      <c r="H846" t="s">
        <v>11</v>
      </c>
      <c r="I846">
        <v>4.8</v>
      </c>
      <c r="J846">
        <v>1.6</v>
      </c>
      <c r="K846">
        <v>1.5840000000000001</v>
      </c>
      <c r="L846">
        <v>0.48</v>
      </c>
    </row>
    <row r="847" spans="1:12" x14ac:dyDescent="0.25">
      <c r="A847" t="s">
        <v>285</v>
      </c>
      <c r="B847" t="s">
        <v>284</v>
      </c>
      <c r="C847" t="s">
        <v>14</v>
      </c>
      <c r="D847" t="s">
        <v>32</v>
      </c>
      <c r="E847">
        <v>330</v>
      </c>
      <c r="F847" t="s">
        <v>12</v>
      </c>
      <c r="G847">
        <v>330</v>
      </c>
      <c r="H847" t="s">
        <v>26</v>
      </c>
      <c r="I847">
        <v>5</v>
      </c>
      <c r="J847">
        <v>1.7</v>
      </c>
      <c r="K847">
        <v>1.65</v>
      </c>
      <c r="L847">
        <v>0.5</v>
      </c>
    </row>
    <row r="848" spans="1:12" x14ac:dyDescent="0.25">
      <c r="A848" t="s">
        <v>285</v>
      </c>
      <c r="B848" t="s">
        <v>284</v>
      </c>
      <c r="C848" t="s">
        <v>14</v>
      </c>
      <c r="D848" t="s">
        <v>32</v>
      </c>
      <c r="E848">
        <v>1</v>
      </c>
      <c r="F848" t="s">
        <v>20</v>
      </c>
      <c r="G848">
        <v>568</v>
      </c>
      <c r="H848" t="s">
        <v>19</v>
      </c>
      <c r="I848">
        <v>5</v>
      </c>
      <c r="J848">
        <v>2.8</v>
      </c>
      <c r="K848">
        <v>2.84</v>
      </c>
      <c r="L848">
        <v>0.5</v>
      </c>
    </row>
    <row r="849" spans="1:12" x14ac:dyDescent="0.25">
      <c r="A849" t="s">
        <v>283</v>
      </c>
      <c r="B849" t="s">
        <v>282</v>
      </c>
      <c r="C849" t="s">
        <v>14</v>
      </c>
      <c r="D849" t="s">
        <v>32</v>
      </c>
      <c r="E849">
        <v>500</v>
      </c>
      <c r="F849" t="s">
        <v>12</v>
      </c>
      <c r="G849">
        <v>500</v>
      </c>
      <c r="H849" t="s">
        <v>11</v>
      </c>
      <c r="I849">
        <v>5.0999999999999996</v>
      </c>
      <c r="J849">
        <v>2.6</v>
      </c>
      <c r="K849">
        <v>2.5499999999999998</v>
      </c>
      <c r="L849">
        <v>0.51</v>
      </c>
    </row>
    <row r="850" spans="1:12" x14ac:dyDescent="0.25">
      <c r="A850" t="s">
        <v>279</v>
      </c>
      <c r="B850" t="s">
        <v>274</v>
      </c>
      <c r="C850" t="s">
        <v>14</v>
      </c>
      <c r="D850" t="s">
        <v>63</v>
      </c>
      <c r="E850">
        <v>330</v>
      </c>
      <c r="F850" t="s">
        <v>12</v>
      </c>
      <c r="G850">
        <v>330</v>
      </c>
      <c r="H850" t="s">
        <v>11</v>
      </c>
      <c r="I850">
        <v>7.4</v>
      </c>
      <c r="J850">
        <v>2.4</v>
      </c>
      <c r="K850">
        <v>2.4420000000000002</v>
      </c>
      <c r="L850">
        <v>0.74</v>
      </c>
    </row>
    <row r="851" spans="1:12" x14ac:dyDescent="0.25">
      <c r="A851" t="s">
        <v>281</v>
      </c>
      <c r="B851" t="s">
        <v>280</v>
      </c>
      <c r="C851" t="s">
        <v>14</v>
      </c>
      <c r="D851" t="s">
        <v>14</v>
      </c>
      <c r="E851">
        <v>1</v>
      </c>
      <c r="F851" t="s">
        <v>20</v>
      </c>
      <c r="G851">
        <v>568</v>
      </c>
      <c r="H851" t="s">
        <v>19</v>
      </c>
      <c r="I851">
        <v>4.2</v>
      </c>
      <c r="J851">
        <v>2.4</v>
      </c>
      <c r="K851">
        <v>2.3856000000000002</v>
      </c>
      <c r="L851">
        <v>0.42</v>
      </c>
    </row>
    <row r="852" spans="1:12" x14ac:dyDescent="0.25">
      <c r="A852" t="s">
        <v>278</v>
      </c>
      <c r="B852" t="s">
        <v>274</v>
      </c>
      <c r="C852" t="s">
        <v>14</v>
      </c>
      <c r="D852" t="s">
        <v>13</v>
      </c>
      <c r="E852">
        <v>330</v>
      </c>
      <c r="F852" t="s">
        <v>12</v>
      </c>
      <c r="G852">
        <v>330</v>
      </c>
      <c r="H852" t="s">
        <v>11</v>
      </c>
      <c r="I852">
        <v>5.2</v>
      </c>
      <c r="J852">
        <v>1.7</v>
      </c>
      <c r="K852">
        <v>1.716</v>
      </c>
      <c r="L852">
        <v>0.52</v>
      </c>
    </row>
    <row r="853" spans="1:12" x14ac:dyDescent="0.25">
      <c r="A853" t="s">
        <v>278</v>
      </c>
      <c r="B853" t="s">
        <v>274</v>
      </c>
      <c r="C853" t="s">
        <v>14</v>
      </c>
      <c r="D853" t="s">
        <v>13</v>
      </c>
      <c r="E853">
        <v>1</v>
      </c>
      <c r="F853" t="s">
        <v>20</v>
      </c>
      <c r="G853">
        <v>568</v>
      </c>
      <c r="H853" t="s">
        <v>19</v>
      </c>
      <c r="I853">
        <v>5.2</v>
      </c>
      <c r="J853">
        <v>3</v>
      </c>
      <c r="K853">
        <v>2.9535999999999998</v>
      </c>
      <c r="L853">
        <v>0.52</v>
      </c>
    </row>
    <row r="854" spans="1:12" x14ac:dyDescent="0.25">
      <c r="A854" t="s">
        <v>277</v>
      </c>
      <c r="B854" t="s">
        <v>274</v>
      </c>
      <c r="C854" t="s">
        <v>14</v>
      </c>
      <c r="D854" t="s">
        <v>13</v>
      </c>
      <c r="E854">
        <v>330</v>
      </c>
      <c r="F854" t="s">
        <v>12</v>
      </c>
      <c r="G854">
        <v>330</v>
      </c>
      <c r="H854" t="s">
        <v>26</v>
      </c>
      <c r="I854">
        <v>4.8</v>
      </c>
      <c r="J854">
        <v>1.6</v>
      </c>
      <c r="K854">
        <v>1.5840000000000001</v>
      </c>
      <c r="L854">
        <v>0.48</v>
      </c>
    </row>
    <row r="855" spans="1:12" x14ac:dyDescent="0.25">
      <c r="A855" t="s">
        <v>277</v>
      </c>
      <c r="B855" t="s">
        <v>274</v>
      </c>
      <c r="C855" t="s">
        <v>14</v>
      </c>
      <c r="D855" t="s">
        <v>13</v>
      </c>
      <c r="E855">
        <v>1</v>
      </c>
      <c r="F855" t="s">
        <v>20</v>
      </c>
      <c r="G855">
        <v>568</v>
      </c>
      <c r="H855" t="s">
        <v>19</v>
      </c>
      <c r="I855">
        <v>4.8</v>
      </c>
      <c r="J855">
        <v>2.7</v>
      </c>
      <c r="K855">
        <v>2.7263999999999999</v>
      </c>
      <c r="L855">
        <v>0.48</v>
      </c>
    </row>
    <row r="856" spans="1:12" x14ac:dyDescent="0.25">
      <c r="A856" t="s">
        <v>276</v>
      </c>
      <c r="B856" t="s">
        <v>274</v>
      </c>
      <c r="C856" t="s">
        <v>16</v>
      </c>
      <c r="E856">
        <v>1</v>
      </c>
      <c r="F856" t="s">
        <v>20</v>
      </c>
      <c r="G856">
        <v>568</v>
      </c>
      <c r="H856" t="s">
        <v>19</v>
      </c>
      <c r="I856">
        <v>4.5</v>
      </c>
      <c r="J856">
        <v>2.6</v>
      </c>
      <c r="K856">
        <v>2.556</v>
      </c>
      <c r="L856">
        <v>0.45</v>
      </c>
    </row>
    <row r="857" spans="1:12" x14ac:dyDescent="0.25">
      <c r="A857" t="s">
        <v>275</v>
      </c>
      <c r="B857" t="s">
        <v>274</v>
      </c>
      <c r="C857" t="s">
        <v>14</v>
      </c>
      <c r="D857" t="s">
        <v>13</v>
      </c>
      <c r="E857">
        <v>330</v>
      </c>
      <c r="F857" t="s">
        <v>12</v>
      </c>
      <c r="G857">
        <v>330</v>
      </c>
      <c r="H857" t="s">
        <v>11</v>
      </c>
      <c r="I857">
        <v>4.5</v>
      </c>
      <c r="J857">
        <v>1.5</v>
      </c>
      <c r="K857">
        <v>1.4850000000000001</v>
      </c>
      <c r="L857">
        <v>0.45</v>
      </c>
    </row>
    <row r="858" spans="1:12" x14ac:dyDescent="0.25">
      <c r="A858" t="s">
        <v>273</v>
      </c>
      <c r="B858" t="s">
        <v>272</v>
      </c>
      <c r="C858" t="s">
        <v>14</v>
      </c>
      <c r="D858" t="s">
        <v>13</v>
      </c>
      <c r="E858">
        <v>1</v>
      </c>
      <c r="F858" t="s">
        <v>20</v>
      </c>
      <c r="G858">
        <v>568</v>
      </c>
      <c r="H858" t="s">
        <v>19</v>
      </c>
      <c r="I858">
        <v>4.5999999999999996</v>
      </c>
      <c r="J858">
        <v>2.6</v>
      </c>
      <c r="K858">
        <v>2.6128</v>
      </c>
      <c r="L858">
        <v>0.46</v>
      </c>
    </row>
    <row r="859" spans="1:12" x14ac:dyDescent="0.25">
      <c r="A859" t="s">
        <v>271</v>
      </c>
      <c r="B859" t="s">
        <v>268</v>
      </c>
      <c r="C859" t="s">
        <v>16</v>
      </c>
      <c r="E859">
        <v>1</v>
      </c>
      <c r="F859" t="s">
        <v>20</v>
      </c>
      <c r="G859">
        <v>568</v>
      </c>
      <c r="H859" t="s">
        <v>19</v>
      </c>
      <c r="I859">
        <v>5</v>
      </c>
      <c r="J859">
        <v>2.8</v>
      </c>
      <c r="K859">
        <v>2.84</v>
      </c>
      <c r="L859">
        <v>0.5</v>
      </c>
    </row>
    <row r="860" spans="1:12" x14ac:dyDescent="0.25">
      <c r="A860" t="s">
        <v>270</v>
      </c>
      <c r="B860" t="s">
        <v>268</v>
      </c>
      <c r="C860" t="s">
        <v>16</v>
      </c>
      <c r="E860">
        <v>1</v>
      </c>
      <c r="F860" t="s">
        <v>20</v>
      </c>
      <c r="G860">
        <v>568</v>
      </c>
      <c r="H860" t="s">
        <v>19</v>
      </c>
      <c r="I860">
        <v>5.5</v>
      </c>
      <c r="J860">
        <v>3.1</v>
      </c>
      <c r="K860">
        <v>3.1240000000000001</v>
      </c>
      <c r="L860">
        <v>0.55000000000000004</v>
      </c>
    </row>
    <row r="861" spans="1:12" x14ac:dyDescent="0.25">
      <c r="A861" t="s">
        <v>269</v>
      </c>
      <c r="B861" t="s">
        <v>268</v>
      </c>
      <c r="C861" t="s">
        <v>16</v>
      </c>
      <c r="E861">
        <v>1</v>
      </c>
      <c r="F861" t="s">
        <v>20</v>
      </c>
      <c r="G861">
        <v>568</v>
      </c>
      <c r="H861" t="s">
        <v>19</v>
      </c>
      <c r="I861">
        <v>4.8</v>
      </c>
      <c r="J861">
        <v>2.7</v>
      </c>
      <c r="K861">
        <v>2.7263999999999999</v>
      </c>
      <c r="L861">
        <v>0.48</v>
      </c>
    </row>
    <row r="862" spans="1:12" x14ac:dyDescent="0.25">
      <c r="A862" t="s">
        <v>267</v>
      </c>
      <c r="B862" t="s">
        <v>263</v>
      </c>
      <c r="C862" t="s">
        <v>14</v>
      </c>
      <c r="D862" t="s">
        <v>14</v>
      </c>
      <c r="E862">
        <v>1</v>
      </c>
      <c r="F862" t="s">
        <v>20</v>
      </c>
      <c r="G862">
        <v>568</v>
      </c>
      <c r="H862" t="s">
        <v>19</v>
      </c>
      <c r="I862">
        <v>4.5</v>
      </c>
      <c r="J862">
        <v>2.6</v>
      </c>
      <c r="K862">
        <v>2.556</v>
      </c>
      <c r="L862">
        <v>0.45</v>
      </c>
    </row>
    <row r="863" spans="1:12" x14ac:dyDescent="0.25">
      <c r="A863" t="s">
        <v>266</v>
      </c>
      <c r="B863" t="s">
        <v>263</v>
      </c>
      <c r="C863" t="s">
        <v>14</v>
      </c>
      <c r="D863" t="s">
        <v>265</v>
      </c>
      <c r="E863">
        <v>1</v>
      </c>
      <c r="F863" t="s">
        <v>20</v>
      </c>
      <c r="G863">
        <v>568</v>
      </c>
      <c r="H863" t="s">
        <v>19</v>
      </c>
      <c r="I863">
        <v>4.3</v>
      </c>
      <c r="J863">
        <v>2.4</v>
      </c>
      <c r="K863">
        <v>2.4424000000000001</v>
      </c>
      <c r="L863">
        <v>0.43</v>
      </c>
    </row>
    <row r="864" spans="1:12" x14ac:dyDescent="0.25">
      <c r="A864" t="s">
        <v>264</v>
      </c>
      <c r="B864" t="s">
        <v>263</v>
      </c>
      <c r="C864" t="s">
        <v>14</v>
      </c>
      <c r="D864" t="s">
        <v>27</v>
      </c>
      <c r="E864">
        <v>1</v>
      </c>
      <c r="F864" t="s">
        <v>20</v>
      </c>
      <c r="G864">
        <v>568</v>
      </c>
      <c r="H864" t="s">
        <v>19</v>
      </c>
      <c r="I864">
        <v>4.8</v>
      </c>
      <c r="J864">
        <v>2.7</v>
      </c>
      <c r="K864">
        <v>2.7263999999999999</v>
      </c>
      <c r="L864">
        <v>0.48</v>
      </c>
    </row>
    <row r="865" spans="1:12" x14ac:dyDescent="0.25">
      <c r="A865" t="s">
        <v>262</v>
      </c>
      <c r="B865" t="s">
        <v>257</v>
      </c>
      <c r="C865" t="s">
        <v>14</v>
      </c>
      <c r="D865" t="s">
        <v>32</v>
      </c>
      <c r="E865">
        <v>355</v>
      </c>
      <c r="F865" t="s">
        <v>12</v>
      </c>
      <c r="G865">
        <v>355</v>
      </c>
      <c r="H865" t="s">
        <v>26</v>
      </c>
      <c r="I865">
        <v>4.2</v>
      </c>
      <c r="J865">
        <v>1.5</v>
      </c>
      <c r="K865">
        <v>1.4910000000000001</v>
      </c>
      <c r="L865">
        <v>0.42</v>
      </c>
    </row>
    <row r="866" spans="1:12" x14ac:dyDescent="0.25">
      <c r="A866" t="s">
        <v>262</v>
      </c>
      <c r="B866" t="s">
        <v>257</v>
      </c>
      <c r="C866" t="s">
        <v>14</v>
      </c>
      <c r="D866" t="s">
        <v>32</v>
      </c>
      <c r="E866">
        <v>1</v>
      </c>
      <c r="F866" t="s">
        <v>20</v>
      </c>
      <c r="G866">
        <v>568</v>
      </c>
      <c r="H866" t="s">
        <v>19</v>
      </c>
      <c r="I866">
        <v>4.2</v>
      </c>
      <c r="J866">
        <v>2.4</v>
      </c>
      <c r="K866">
        <v>2.3856000000000002</v>
      </c>
      <c r="L866">
        <v>0.42</v>
      </c>
    </row>
    <row r="867" spans="1:12" x14ac:dyDescent="0.25">
      <c r="A867" t="s">
        <v>261</v>
      </c>
      <c r="B867" t="s">
        <v>257</v>
      </c>
      <c r="C867" t="s">
        <v>14</v>
      </c>
      <c r="D867" t="s">
        <v>36</v>
      </c>
      <c r="E867">
        <v>1</v>
      </c>
      <c r="F867" t="s">
        <v>20</v>
      </c>
      <c r="G867">
        <v>568</v>
      </c>
      <c r="H867" t="s">
        <v>19</v>
      </c>
      <c r="I867">
        <v>5</v>
      </c>
      <c r="J867">
        <v>2.8</v>
      </c>
      <c r="K867">
        <v>2.84</v>
      </c>
      <c r="L867">
        <v>0.5</v>
      </c>
    </row>
    <row r="868" spans="1:12" x14ac:dyDescent="0.25">
      <c r="A868" t="s">
        <v>261</v>
      </c>
      <c r="B868" t="s">
        <v>257</v>
      </c>
      <c r="C868" t="s">
        <v>14</v>
      </c>
      <c r="D868" t="s">
        <v>36</v>
      </c>
      <c r="E868">
        <v>355</v>
      </c>
      <c r="F868" t="s">
        <v>12</v>
      </c>
      <c r="G868">
        <v>355</v>
      </c>
      <c r="H868" t="s">
        <v>11</v>
      </c>
      <c r="I868">
        <v>5.6</v>
      </c>
      <c r="J868">
        <v>2</v>
      </c>
      <c r="K868">
        <v>1.988</v>
      </c>
      <c r="L868">
        <v>0.56000000000000005</v>
      </c>
    </row>
    <row r="869" spans="1:12" x14ac:dyDescent="0.25">
      <c r="A869" t="s">
        <v>261</v>
      </c>
      <c r="B869" t="s">
        <v>257</v>
      </c>
      <c r="C869" t="s">
        <v>14</v>
      </c>
      <c r="D869" t="s">
        <v>36</v>
      </c>
      <c r="E869">
        <v>355</v>
      </c>
      <c r="F869" t="s">
        <v>12</v>
      </c>
      <c r="G869">
        <v>355</v>
      </c>
      <c r="H869" t="s">
        <v>26</v>
      </c>
      <c r="I869">
        <v>5.6</v>
      </c>
      <c r="J869">
        <v>2</v>
      </c>
      <c r="K869">
        <v>1.988</v>
      </c>
      <c r="L869">
        <v>0.56000000000000005</v>
      </c>
    </row>
    <row r="870" spans="1:12" x14ac:dyDescent="0.25">
      <c r="A870" t="s">
        <v>260</v>
      </c>
      <c r="B870" t="s">
        <v>257</v>
      </c>
      <c r="C870" t="s">
        <v>14</v>
      </c>
      <c r="D870" t="s">
        <v>30</v>
      </c>
      <c r="E870">
        <v>355</v>
      </c>
      <c r="F870" t="s">
        <v>12</v>
      </c>
      <c r="G870">
        <v>355</v>
      </c>
      <c r="H870" t="s">
        <v>11</v>
      </c>
      <c r="I870">
        <v>5.6</v>
      </c>
      <c r="J870">
        <v>2</v>
      </c>
      <c r="K870">
        <v>1.988</v>
      </c>
      <c r="L870">
        <v>0.56000000000000005</v>
      </c>
    </row>
    <row r="871" spans="1:12" x14ac:dyDescent="0.25">
      <c r="A871" t="s">
        <v>259</v>
      </c>
      <c r="B871" t="s">
        <v>257</v>
      </c>
      <c r="C871" t="s">
        <v>14</v>
      </c>
      <c r="D871" t="s">
        <v>32</v>
      </c>
      <c r="E871">
        <v>355</v>
      </c>
      <c r="F871" t="s">
        <v>12</v>
      </c>
      <c r="G871">
        <v>355</v>
      </c>
      <c r="H871" t="s">
        <v>11</v>
      </c>
      <c r="I871">
        <v>7.2</v>
      </c>
      <c r="J871">
        <v>2.6</v>
      </c>
      <c r="K871">
        <v>2.556</v>
      </c>
      <c r="L871">
        <v>0.72</v>
      </c>
    </row>
    <row r="872" spans="1:12" x14ac:dyDescent="0.25">
      <c r="A872" t="s">
        <v>258</v>
      </c>
      <c r="B872" t="s">
        <v>257</v>
      </c>
      <c r="C872" t="s">
        <v>14</v>
      </c>
      <c r="D872" t="s">
        <v>32</v>
      </c>
      <c r="E872">
        <v>355</v>
      </c>
      <c r="F872" t="s">
        <v>12</v>
      </c>
      <c r="G872">
        <v>355</v>
      </c>
      <c r="H872" t="s">
        <v>11</v>
      </c>
      <c r="I872">
        <v>6.7</v>
      </c>
      <c r="J872">
        <v>2.4</v>
      </c>
      <c r="K872">
        <v>2.3784999999999998</v>
      </c>
      <c r="L872">
        <v>0.67</v>
      </c>
    </row>
    <row r="873" spans="1:12" x14ac:dyDescent="0.25">
      <c r="A873" t="s">
        <v>256</v>
      </c>
      <c r="B873" t="s">
        <v>256</v>
      </c>
      <c r="C873" t="s">
        <v>14</v>
      </c>
      <c r="D873" t="s">
        <v>13</v>
      </c>
      <c r="E873">
        <v>330</v>
      </c>
      <c r="F873" t="s">
        <v>12</v>
      </c>
      <c r="G873">
        <v>330</v>
      </c>
      <c r="H873" t="s">
        <v>11</v>
      </c>
      <c r="I873">
        <v>5</v>
      </c>
      <c r="J873">
        <v>1.7</v>
      </c>
      <c r="K873">
        <v>1.65</v>
      </c>
      <c r="L873">
        <v>0.5</v>
      </c>
    </row>
    <row r="874" spans="1:12" x14ac:dyDescent="0.25">
      <c r="A874" t="s">
        <v>255</v>
      </c>
      <c r="B874" t="s">
        <v>252</v>
      </c>
      <c r="C874" t="s">
        <v>14</v>
      </c>
      <c r="D874" t="s">
        <v>136</v>
      </c>
      <c r="E874">
        <v>330</v>
      </c>
      <c r="F874" t="s">
        <v>12</v>
      </c>
      <c r="G874">
        <v>330</v>
      </c>
      <c r="H874" t="s">
        <v>11</v>
      </c>
      <c r="I874">
        <v>4</v>
      </c>
      <c r="J874">
        <v>1.3</v>
      </c>
      <c r="K874">
        <v>1.32</v>
      </c>
      <c r="L874">
        <v>0.4</v>
      </c>
    </row>
    <row r="875" spans="1:12" x14ac:dyDescent="0.25">
      <c r="A875" t="s">
        <v>254</v>
      </c>
      <c r="B875" t="s">
        <v>252</v>
      </c>
      <c r="C875" t="s">
        <v>14</v>
      </c>
      <c r="D875" t="s">
        <v>32</v>
      </c>
      <c r="E875">
        <v>330</v>
      </c>
      <c r="F875" t="s">
        <v>12</v>
      </c>
      <c r="G875">
        <v>330</v>
      </c>
      <c r="H875" t="s">
        <v>11</v>
      </c>
      <c r="I875">
        <v>5.6</v>
      </c>
      <c r="J875">
        <v>1.8</v>
      </c>
      <c r="K875">
        <v>1.8480000000000001</v>
      </c>
      <c r="L875">
        <v>0.56000000000000005</v>
      </c>
    </row>
    <row r="876" spans="1:12" x14ac:dyDescent="0.25">
      <c r="A876" t="s">
        <v>254</v>
      </c>
      <c r="B876" t="s">
        <v>252</v>
      </c>
      <c r="C876" t="s">
        <v>14</v>
      </c>
      <c r="D876" t="s">
        <v>32</v>
      </c>
      <c r="E876">
        <v>1</v>
      </c>
      <c r="F876" t="s">
        <v>20</v>
      </c>
      <c r="G876">
        <v>568</v>
      </c>
      <c r="H876" t="s">
        <v>19</v>
      </c>
      <c r="I876">
        <v>5.6</v>
      </c>
      <c r="J876">
        <v>3.2</v>
      </c>
      <c r="K876">
        <v>3.1808000000000001</v>
      </c>
      <c r="L876">
        <v>0.56000000000000005</v>
      </c>
    </row>
    <row r="877" spans="1:12" x14ac:dyDescent="0.25">
      <c r="A877" t="s">
        <v>253</v>
      </c>
      <c r="B877" t="s">
        <v>252</v>
      </c>
      <c r="C877" t="s">
        <v>14</v>
      </c>
      <c r="D877" t="s">
        <v>63</v>
      </c>
      <c r="E877">
        <v>330</v>
      </c>
      <c r="F877" t="s">
        <v>12</v>
      </c>
      <c r="G877">
        <v>330</v>
      </c>
      <c r="H877" t="s">
        <v>11</v>
      </c>
      <c r="I877">
        <v>3.8</v>
      </c>
      <c r="J877">
        <v>1.3</v>
      </c>
      <c r="K877">
        <v>1.254</v>
      </c>
      <c r="L877">
        <v>0.38</v>
      </c>
    </row>
    <row r="878" spans="1:12" x14ac:dyDescent="0.25">
      <c r="A878" t="s">
        <v>251</v>
      </c>
      <c r="B878" t="s">
        <v>250</v>
      </c>
      <c r="C878" t="s">
        <v>14</v>
      </c>
      <c r="D878" t="s">
        <v>13</v>
      </c>
      <c r="E878">
        <v>330</v>
      </c>
      <c r="F878" t="s">
        <v>12</v>
      </c>
      <c r="G878">
        <v>330</v>
      </c>
      <c r="H878" t="s">
        <v>11</v>
      </c>
      <c r="I878">
        <v>4</v>
      </c>
      <c r="J878">
        <v>1.3</v>
      </c>
      <c r="K878">
        <v>1.32</v>
      </c>
      <c r="L878">
        <v>0.4</v>
      </c>
    </row>
    <row r="879" spans="1:12" x14ac:dyDescent="0.25">
      <c r="A879" t="s">
        <v>249</v>
      </c>
      <c r="B879" t="s">
        <v>246</v>
      </c>
      <c r="C879" t="s">
        <v>16</v>
      </c>
      <c r="D879" t="s">
        <v>68</v>
      </c>
      <c r="E879">
        <v>500</v>
      </c>
      <c r="F879" t="s">
        <v>12</v>
      </c>
      <c r="G879">
        <v>500</v>
      </c>
      <c r="H879" t="s">
        <v>11</v>
      </c>
      <c r="I879">
        <v>4</v>
      </c>
      <c r="J879">
        <v>2</v>
      </c>
      <c r="K879">
        <v>2</v>
      </c>
      <c r="L879">
        <v>0.4</v>
      </c>
    </row>
    <row r="880" spans="1:12" x14ac:dyDescent="0.25">
      <c r="A880" t="s">
        <v>248</v>
      </c>
      <c r="B880" t="s">
        <v>246</v>
      </c>
      <c r="C880" t="s">
        <v>16</v>
      </c>
      <c r="D880" t="s">
        <v>68</v>
      </c>
      <c r="E880">
        <v>330</v>
      </c>
      <c r="F880" t="s">
        <v>12</v>
      </c>
      <c r="G880">
        <v>330</v>
      </c>
      <c r="H880" t="s">
        <v>11</v>
      </c>
      <c r="I880">
        <v>4</v>
      </c>
      <c r="J880">
        <v>1.3</v>
      </c>
      <c r="K880">
        <v>1.32</v>
      </c>
      <c r="L880">
        <v>0.4</v>
      </c>
    </row>
    <row r="881" spans="1:12" x14ac:dyDescent="0.25">
      <c r="A881" t="s">
        <v>248</v>
      </c>
      <c r="B881" t="s">
        <v>246</v>
      </c>
      <c r="C881" t="s">
        <v>16</v>
      </c>
      <c r="D881" t="s">
        <v>68</v>
      </c>
      <c r="E881">
        <v>500</v>
      </c>
      <c r="F881" t="s">
        <v>12</v>
      </c>
      <c r="G881">
        <v>500</v>
      </c>
      <c r="H881" t="s">
        <v>11</v>
      </c>
      <c r="I881">
        <v>4</v>
      </c>
      <c r="J881">
        <v>2</v>
      </c>
      <c r="K881">
        <v>2</v>
      </c>
      <c r="L881">
        <v>0.4</v>
      </c>
    </row>
    <row r="882" spans="1:12" x14ac:dyDescent="0.25">
      <c r="A882" t="s">
        <v>247</v>
      </c>
      <c r="B882" t="s">
        <v>246</v>
      </c>
      <c r="C882" t="s">
        <v>16</v>
      </c>
      <c r="D882" t="s">
        <v>68</v>
      </c>
      <c r="E882">
        <v>330</v>
      </c>
      <c r="F882" t="s">
        <v>12</v>
      </c>
      <c r="G882">
        <v>330</v>
      </c>
      <c r="H882" t="s">
        <v>11</v>
      </c>
      <c r="I882">
        <v>4</v>
      </c>
      <c r="J882">
        <v>1.3</v>
      </c>
      <c r="K882">
        <v>1.32</v>
      </c>
      <c r="L882">
        <v>0.4</v>
      </c>
    </row>
    <row r="883" spans="1:12" x14ac:dyDescent="0.25">
      <c r="A883" t="s">
        <v>247</v>
      </c>
      <c r="B883" t="s">
        <v>246</v>
      </c>
      <c r="C883" t="s">
        <v>16</v>
      </c>
      <c r="D883" t="s">
        <v>68</v>
      </c>
      <c r="E883">
        <v>500</v>
      </c>
      <c r="F883" t="s">
        <v>12</v>
      </c>
      <c r="G883">
        <v>500</v>
      </c>
      <c r="H883" t="s">
        <v>11</v>
      </c>
      <c r="I883">
        <v>4</v>
      </c>
      <c r="J883">
        <v>2</v>
      </c>
      <c r="K883">
        <v>2</v>
      </c>
      <c r="L883">
        <v>0.4</v>
      </c>
    </row>
    <row r="884" spans="1:12" x14ac:dyDescent="0.25">
      <c r="A884" t="s">
        <v>245</v>
      </c>
      <c r="B884" t="s">
        <v>245</v>
      </c>
      <c r="C884" t="s">
        <v>14</v>
      </c>
      <c r="D884" t="s">
        <v>13</v>
      </c>
      <c r="E884">
        <v>330</v>
      </c>
      <c r="F884" t="s">
        <v>12</v>
      </c>
      <c r="G884">
        <v>330</v>
      </c>
      <c r="H884" t="s">
        <v>11</v>
      </c>
      <c r="I884">
        <v>4.5</v>
      </c>
      <c r="J884">
        <v>1.5</v>
      </c>
      <c r="K884">
        <v>1.4850000000000001</v>
      </c>
      <c r="L884">
        <v>0.45</v>
      </c>
    </row>
    <row r="885" spans="1:12" x14ac:dyDescent="0.25">
      <c r="A885" t="s">
        <v>244</v>
      </c>
      <c r="B885" t="s">
        <v>242</v>
      </c>
      <c r="C885" t="s">
        <v>16</v>
      </c>
      <c r="E885">
        <v>500</v>
      </c>
      <c r="F885" t="s">
        <v>12</v>
      </c>
      <c r="G885">
        <v>500</v>
      </c>
      <c r="H885" t="s">
        <v>11</v>
      </c>
      <c r="I885">
        <v>4.5</v>
      </c>
      <c r="J885">
        <v>2.2999999999999998</v>
      </c>
      <c r="K885">
        <v>2.25</v>
      </c>
      <c r="L885">
        <v>0.45</v>
      </c>
    </row>
    <row r="886" spans="1:12" x14ac:dyDescent="0.25">
      <c r="A886" t="s">
        <v>244</v>
      </c>
      <c r="B886" t="s">
        <v>242</v>
      </c>
      <c r="C886" t="s">
        <v>16</v>
      </c>
      <c r="E886">
        <v>1</v>
      </c>
      <c r="F886" t="s">
        <v>20</v>
      </c>
      <c r="G886">
        <v>568</v>
      </c>
      <c r="H886" t="s">
        <v>19</v>
      </c>
      <c r="I886">
        <v>4.5</v>
      </c>
      <c r="J886">
        <v>2.6</v>
      </c>
      <c r="K886">
        <v>2.556</v>
      </c>
      <c r="L886">
        <v>0.45</v>
      </c>
    </row>
    <row r="887" spans="1:12" x14ac:dyDescent="0.25">
      <c r="A887" t="s">
        <v>243</v>
      </c>
      <c r="B887" t="s">
        <v>242</v>
      </c>
      <c r="C887" t="s">
        <v>16</v>
      </c>
      <c r="D887" t="s">
        <v>68</v>
      </c>
      <c r="E887">
        <v>1</v>
      </c>
      <c r="F887" t="s">
        <v>20</v>
      </c>
      <c r="G887">
        <v>568</v>
      </c>
      <c r="H887" t="s">
        <v>19</v>
      </c>
      <c r="I887">
        <v>4</v>
      </c>
      <c r="J887">
        <v>2.2999999999999998</v>
      </c>
      <c r="K887">
        <v>2.2719999999999998</v>
      </c>
      <c r="L887">
        <v>0.4</v>
      </c>
    </row>
    <row r="888" spans="1:12" x14ac:dyDescent="0.25">
      <c r="A888" t="s">
        <v>241</v>
      </c>
      <c r="B888" t="s">
        <v>240</v>
      </c>
      <c r="C888" t="s">
        <v>14</v>
      </c>
      <c r="D888" t="s">
        <v>13</v>
      </c>
      <c r="E888">
        <v>1</v>
      </c>
      <c r="F888" t="s">
        <v>20</v>
      </c>
      <c r="G888">
        <v>568</v>
      </c>
      <c r="H888" t="s">
        <v>19</v>
      </c>
      <c r="I888">
        <v>5.2</v>
      </c>
      <c r="J888">
        <v>3</v>
      </c>
      <c r="K888">
        <v>2.9535999999999998</v>
      </c>
      <c r="L888">
        <v>0.52</v>
      </c>
    </row>
    <row r="889" spans="1:12" x14ac:dyDescent="0.25">
      <c r="A889" t="s">
        <v>239</v>
      </c>
      <c r="B889" t="s">
        <v>238</v>
      </c>
      <c r="C889" t="s">
        <v>14</v>
      </c>
      <c r="D889" t="s">
        <v>45</v>
      </c>
      <c r="E889">
        <v>1</v>
      </c>
      <c r="F889" t="s">
        <v>20</v>
      </c>
      <c r="G889">
        <v>568</v>
      </c>
      <c r="H889" t="s">
        <v>19</v>
      </c>
      <c r="I889">
        <v>4</v>
      </c>
      <c r="J889">
        <v>2.2999999999999998</v>
      </c>
      <c r="K889">
        <v>2.2719999999999998</v>
      </c>
      <c r="L889">
        <v>0.4</v>
      </c>
    </row>
    <row r="890" spans="1:12" x14ac:dyDescent="0.25">
      <c r="A890" t="s">
        <v>237</v>
      </c>
      <c r="B890" t="s">
        <v>236</v>
      </c>
      <c r="C890" t="s">
        <v>14</v>
      </c>
      <c r="D890" t="s">
        <v>63</v>
      </c>
      <c r="E890">
        <v>1</v>
      </c>
      <c r="F890" t="s">
        <v>20</v>
      </c>
      <c r="G890">
        <v>568</v>
      </c>
      <c r="H890" t="s">
        <v>19</v>
      </c>
      <c r="I890">
        <v>4.2</v>
      </c>
      <c r="J890">
        <v>2.4</v>
      </c>
      <c r="K890">
        <v>2.3856000000000002</v>
      </c>
      <c r="L890">
        <v>0.42</v>
      </c>
    </row>
    <row r="891" spans="1:12" x14ac:dyDescent="0.25">
      <c r="A891" t="s">
        <v>235</v>
      </c>
      <c r="B891" t="s">
        <v>129</v>
      </c>
      <c r="C891" t="s">
        <v>14</v>
      </c>
      <c r="D891" t="s">
        <v>63</v>
      </c>
      <c r="E891">
        <v>1</v>
      </c>
      <c r="F891" t="s">
        <v>20</v>
      </c>
      <c r="G891">
        <v>568</v>
      </c>
      <c r="H891" t="s">
        <v>19</v>
      </c>
      <c r="I891">
        <v>4.0999999999999996</v>
      </c>
      <c r="J891">
        <v>2.2999999999999998</v>
      </c>
      <c r="K891">
        <v>2.3288000000000002</v>
      </c>
      <c r="L891">
        <v>0.41</v>
      </c>
    </row>
    <row r="892" spans="1:12" x14ac:dyDescent="0.25">
      <c r="A892" t="s">
        <v>234</v>
      </c>
      <c r="B892" t="s">
        <v>233</v>
      </c>
      <c r="C892" t="s">
        <v>14</v>
      </c>
      <c r="D892" t="s">
        <v>94</v>
      </c>
      <c r="E892">
        <v>1</v>
      </c>
      <c r="F892" t="s">
        <v>20</v>
      </c>
      <c r="G892">
        <v>568</v>
      </c>
      <c r="H892" t="s">
        <v>19</v>
      </c>
      <c r="I892">
        <v>4.9000000000000004</v>
      </c>
      <c r="J892">
        <v>2.8</v>
      </c>
      <c r="K892">
        <v>2.7831999999999999</v>
      </c>
      <c r="L892">
        <v>0.49</v>
      </c>
    </row>
    <row r="893" spans="1:12" x14ac:dyDescent="0.25">
      <c r="A893" t="s">
        <v>232</v>
      </c>
      <c r="B893" t="s">
        <v>129</v>
      </c>
      <c r="C893" t="s">
        <v>14</v>
      </c>
      <c r="D893" t="s">
        <v>63</v>
      </c>
      <c r="E893">
        <v>1</v>
      </c>
      <c r="F893" t="s">
        <v>20</v>
      </c>
      <c r="G893">
        <v>568</v>
      </c>
      <c r="H893" t="s">
        <v>19</v>
      </c>
      <c r="I893">
        <v>4.5</v>
      </c>
      <c r="J893">
        <v>2.6</v>
      </c>
      <c r="K893">
        <v>2.556</v>
      </c>
      <c r="L893">
        <v>0.45</v>
      </c>
    </row>
    <row r="894" spans="1:12" x14ac:dyDescent="0.25">
      <c r="A894" t="s">
        <v>231</v>
      </c>
      <c r="B894" t="s">
        <v>129</v>
      </c>
      <c r="C894" t="s">
        <v>14</v>
      </c>
      <c r="D894" t="s">
        <v>90</v>
      </c>
      <c r="E894">
        <v>1</v>
      </c>
      <c r="F894" t="s">
        <v>20</v>
      </c>
      <c r="G894">
        <v>568</v>
      </c>
      <c r="H894" t="s">
        <v>19</v>
      </c>
      <c r="I894">
        <v>3.9</v>
      </c>
      <c r="J894">
        <v>2.2000000000000002</v>
      </c>
      <c r="K894">
        <v>2.2151999999999998</v>
      </c>
      <c r="L894">
        <v>0.39</v>
      </c>
    </row>
    <row r="895" spans="1:12" x14ac:dyDescent="0.25">
      <c r="A895" t="s">
        <v>230</v>
      </c>
      <c r="B895" t="s">
        <v>129</v>
      </c>
      <c r="C895" t="s">
        <v>14</v>
      </c>
      <c r="D895" t="s">
        <v>32</v>
      </c>
      <c r="E895">
        <v>1</v>
      </c>
      <c r="F895" t="s">
        <v>20</v>
      </c>
      <c r="G895">
        <v>568</v>
      </c>
      <c r="H895" t="s">
        <v>19</v>
      </c>
      <c r="I895">
        <v>4.5</v>
      </c>
      <c r="J895">
        <v>2.6</v>
      </c>
      <c r="K895">
        <v>2.556</v>
      </c>
      <c r="L895">
        <v>0.45</v>
      </c>
    </row>
    <row r="896" spans="1:12" x14ac:dyDescent="0.25">
      <c r="A896" t="s">
        <v>229</v>
      </c>
      <c r="B896" t="s">
        <v>129</v>
      </c>
      <c r="C896" t="s">
        <v>14</v>
      </c>
      <c r="D896" t="s">
        <v>63</v>
      </c>
      <c r="E896">
        <v>1</v>
      </c>
      <c r="F896" t="s">
        <v>20</v>
      </c>
      <c r="G896">
        <v>568</v>
      </c>
      <c r="H896" t="s">
        <v>19</v>
      </c>
      <c r="I896">
        <v>4.2</v>
      </c>
      <c r="J896">
        <v>2.4</v>
      </c>
      <c r="K896">
        <v>2.3856000000000002</v>
      </c>
      <c r="L896">
        <v>0.42</v>
      </c>
    </row>
    <row r="897" spans="1:12" x14ac:dyDescent="0.25">
      <c r="A897" t="s">
        <v>228</v>
      </c>
      <c r="B897" t="s">
        <v>83</v>
      </c>
      <c r="C897" t="s">
        <v>14</v>
      </c>
      <c r="D897" t="s">
        <v>63</v>
      </c>
      <c r="E897">
        <v>1</v>
      </c>
      <c r="F897" t="s">
        <v>20</v>
      </c>
      <c r="G897">
        <v>568</v>
      </c>
      <c r="H897" t="s">
        <v>19</v>
      </c>
      <c r="I897">
        <v>4.5</v>
      </c>
      <c r="J897">
        <v>2.6</v>
      </c>
      <c r="K897">
        <v>2.556</v>
      </c>
      <c r="L897">
        <v>0.45</v>
      </c>
    </row>
    <row r="898" spans="1:12" x14ac:dyDescent="0.25">
      <c r="A898" t="s">
        <v>227</v>
      </c>
      <c r="B898" t="s">
        <v>226</v>
      </c>
      <c r="C898" t="s">
        <v>14</v>
      </c>
      <c r="D898" t="s">
        <v>225</v>
      </c>
      <c r="E898">
        <v>330</v>
      </c>
      <c r="F898" t="s">
        <v>12</v>
      </c>
      <c r="G898">
        <v>330</v>
      </c>
      <c r="H898" t="s">
        <v>11</v>
      </c>
      <c r="I898">
        <v>7</v>
      </c>
      <c r="J898">
        <v>2.2999999999999998</v>
      </c>
      <c r="K898">
        <v>2.31</v>
      </c>
      <c r="L898">
        <v>0.7</v>
      </c>
    </row>
    <row r="899" spans="1:12" x14ac:dyDescent="0.25">
      <c r="A899" t="s">
        <v>227</v>
      </c>
      <c r="B899" t="s">
        <v>226</v>
      </c>
      <c r="C899" t="s">
        <v>14</v>
      </c>
      <c r="D899" t="s">
        <v>225</v>
      </c>
      <c r="E899">
        <v>1</v>
      </c>
      <c r="F899" t="s">
        <v>20</v>
      </c>
      <c r="G899">
        <v>568</v>
      </c>
      <c r="H899" t="s">
        <v>19</v>
      </c>
      <c r="I899">
        <v>7</v>
      </c>
      <c r="J899">
        <v>4</v>
      </c>
      <c r="K899">
        <v>3.976</v>
      </c>
      <c r="L899">
        <v>0.7</v>
      </c>
    </row>
    <row r="900" spans="1:12" x14ac:dyDescent="0.25">
      <c r="A900" t="s">
        <v>224</v>
      </c>
      <c r="B900" t="s">
        <v>224</v>
      </c>
      <c r="C900" t="s">
        <v>14</v>
      </c>
      <c r="D900" t="s">
        <v>13</v>
      </c>
      <c r="E900">
        <v>330</v>
      </c>
      <c r="F900" t="s">
        <v>12</v>
      </c>
      <c r="G900">
        <v>330</v>
      </c>
      <c r="H900" t="s">
        <v>11</v>
      </c>
      <c r="I900">
        <v>5</v>
      </c>
      <c r="J900">
        <v>1.7</v>
      </c>
      <c r="K900">
        <v>1.65</v>
      </c>
      <c r="L900">
        <v>0.5</v>
      </c>
    </row>
    <row r="901" spans="1:12" x14ac:dyDescent="0.25">
      <c r="A901" t="s">
        <v>224</v>
      </c>
      <c r="B901" t="s">
        <v>224</v>
      </c>
      <c r="C901" t="s">
        <v>14</v>
      </c>
      <c r="D901" t="s">
        <v>13</v>
      </c>
      <c r="E901">
        <v>1</v>
      </c>
      <c r="F901" t="s">
        <v>20</v>
      </c>
      <c r="G901">
        <v>568</v>
      </c>
      <c r="H901" t="s">
        <v>19</v>
      </c>
      <c r="I901">
        <v>5</v>
      </c>
      <c r="J901">
        <v>2.8</v>
      </c>
      <c r="K901">
        <v>2.84</v>
      </c>
      <c r="L901">
        <v>0.5</v>
      </c>
    </row>
    <row r="902" spans="1:12" x14ac:dyDescent="0.25">
      <c r="A902" t="s">
        <v>215</v>
      </c>
      <c r="B902" t="s">
        <v>215</v>
      </c>
      <c r="C902" t="s">
        <v>14</v>
      </c>
      <c r="D902" t="s">
        <v>13</v>
      </c>
      <c r="E902">
        <v>330</v>
      </c>
      <c r="F902" t="s">
        <v>12</v>
      </c>
      <c r="G902">
        <v>330</v>
      </c>
      <c r="H902" t="s">
        <v>11</v>
      </c>
      <c r="I902">
        <v>4.8</v>
      </c>
      <c r="J902">
        <v>1.6</v>
      </c>
      <c r="K902">
        <v>1.5840000000000001</v>
      </c>
      <c r="L902">
        <v>0.48</v>
      </c>
    </row>
    <row r="903" spans="1:12" x14ac:dyDescent="0.25">
      <c r="A903" t="s">
        <v>215</v>
      </c>
      <c r="B903" t="s">
        <v>215</v>
      </c>
      <c r="C903" t="s">
        <v>14</v>
      </c>
      <c r="D903" t="s">
        <v>13</v>
      </c>
      <c r="E903">
        <v>440</v>
      </c>
      <c r="F903" t="s">
        <v>12</v>
      </c>
      <c r="G903">
        <v>440</v>
      </c>
      <c r="H903" t="s">
        <v>26</v>
      </c>
      <c r="I903">
        <v>4.8</v>
      </c>
      <c r="J903">
        <v>2.1</v>
      </c>
      <c r="K903">
        <v>2.1120000000000001</v>
      </c>
      <c r="L903">
        <v>0.48</v>
      </c>
    </row>
    <row r="904" spans="1:12" x14ac:dyDescent="0.25">
      <c r="A904" t="s">
        <v>215</v>
      </c>
      <c r="B904" t="s">
        <v>215</v>
      </c>
      <c r="C904" t="s">
        <v>14</v>
      </c>
      <c r="D904" t="s">
        <v>13</v>
      </c>
      <c r="E904">
        <v>1</v>
      </c>
      <c r="F904" t="s">
        <v>20</v>
      </c>
      <c r="G904">
        <v>568</v>
      </c>
      <c r="H904" t="s">
        <v>19</v>
      </c>
      <c r="I904">
        <v>4.8</v>
      </c>
      <c r="J904">
        <v>2.7</v>
      </c>
      <c r="K904">
        <v>2.7263999999999999</v>
      </c>
      <c r="L904">
        <v>0.48</v>
      </c>
    </row>
    <row r="905" spans="1:12" x14ac:dyDescent="0.25">
      <c r="A905" t="s">
        <v>223</v>
      </c>
      <c r="B905" t="s">
        <v>215</v>
      </c>
      <c r="C905" t="s">
        <v>14</v>
      </c>
      <c r="D905" t="s">
        <v>13</v>
      </c>
      <c r="E905">
        <v>1</v>
      </c>
      <c r="F905" t="s">
        <v>20</v>
      </c>
      <c r="G905">
        <v>568</v>
      </c>
      <c r="H905" t="s">
        <v>19</v>
      </c>
      <c r="I905">
        <v>4</v>
      </c>
      <c r="J905">
        <v>2.2999999999999998</v>
      </c>
      <c r="K905">
        <v>2.2719999999999998</v>
      </c>
      <c r="L905">
        <v>0.4</v>
      </c>
    </row>
    <row r="906" spans="1:12" x14ac:dyDescent="0.25">
      <c r="A906" t="s">
        <v>222</v>
      </c>
      <c r="B906" t="s">
        <v>215</v>
      </c>
      <c r="C906" t="s">
        <v>14</v>
      </c>
      <c r="D906" t="s">
        <v>13</v>
      </c>
      <c r="E906">
        <v>1</v>
      </c>
      <c r="F906" t="s">
        <v>20</v>
      </c>
      <c r="G906">
        <v>568</v>
      </c>
      <c r="H906" t="s">
        <v>19</v>
      </c>
      <c r="I906">
        <v>4.9000000000000004</v>
      </c>
      <c r="J906">
        <v>2.8</v>
      </c>
      <c r="K906">
        <v>2.7831999999999999</v>
      </c>
      <c r="L906">
        <v>0.49</v>
      </c>
    </row>
    <row r="907" spans="1:12" x14ac:dyDescent="0.25">
      <c r="A907" t="s">
        <v>221</v>
      </c>
      <c r="B907" t="s">
        <v>215</v>
      </c>
      <c r="C907" t="s">
        <v>16</v>
      </c>
      <c r="E907">
        <v>500</v>
      </c>
      <c r="F907" t="s">
        <v>12</v>
      </c>
      <c r="G907">
        <v>500</v>
      </c>
      <c r="H907" t="s">
        <v>11</v>
      </c>
      <c r="I907">
        <v>4.5</v>
      </c>
      <c r="J907">
        <v>2.2999999999999998</v>
      </c>
      <c r="K907">
        <v>2.25</v>
      </c>
      <c r="L907">
        <v>0.45</v>
      </c>
    </row>
    <row r="908" spans="1:12" x14ac:dyDescent="0.25">
      <c r="A908" t="s">
        <v>220</v>
      </c>
      <c r="B908" t="s">
        <v>215</v>
      </c>
      <c r="C908" t="s">
        <v>16</v>
      </c>
      <c r="D908" t="s">
        <v>68</v>
      </c>
      <c r="E908">
        <v>500</v>
      </c>
      <c r="F908" t="s">
        <v>12</v>
      </c>
      <c r="G908">
        <v>500</v>
      </c>
      <c r="H908" t="s">
        <v>11</v>
      </c>
      <c r="I908">
        <v>4</v>
      </c>
      <c r="J908">
        <v>2</v>
      </c>
      <c r="K908">
        <v>2</v>
      </c>
      <c r="L908">
        <v>0.4</v>
      </c>
    </row>
    <row r="909" spans="1:12" x14ac:dyDescent="0.25">
      <c r="A909" t="s">
        <v>219</v>
      </c>
      <c r="B909" t="s">
        <v>215</v>
      </c>
      <c r="C909" t="s">
        <v>16</v>
      </c>
      <c r="D909" t="s">
        <v>68</v>
      </c>
      <c r="E909">
        <v>568</v>
      </c>
      <c r="F909" t="s">
        <v>12</v>
      </c>
      <c r="G909">
        <v>568</v>
      </c>
      <c r="H909" t="s">
        <v>11</v>
      </c>
      <c r="I909">
        <v>4.5</v>
      </c>
      <c r="J909">
        <v>2.6</v>
      </c>
      <c r="K909">
        <v>2.556</v>
      </c>
      <c r="L909">
        <v>0.45</v>
      </c>
    </row>
    <row r="910" spans="1:12" x14ac:dyDescent="0.25">
      <c r="A910" t="s">
        <v>218</v>
      </c>
      <c r="B910" t="s">
        <v>215</v>
      </c>
      <c r="C910" t="s">
        <v>16</v>
      </c>
      <c r="D910" t="s">
        <v>68</v>
      </c>
      <c r="E910">
        <v>500</v>
      </c>
      <c r="F910" t="s">
        <v>12</v>
      </c>
      <c r="G910">
        <v>500</v>
      </c>
      <c r="H910" t="s">
        <v>11</v>
      </c>
      <c r="I910">
        <v>4</v>
      </c>
      <c r="J910">
        <v>2</v>
      </c>
      <c r="K910">
        <v>2</v>
      </c>
      <c r="L910">
        <v>0.4</v>
      </c>
    </row>
    <row r="911" spans="1:12" x14ac:dyDescent="0.25">
      <c r="A911" t="s">
        <v>217</v>
      </c>
      <c r="B911" t="s">
        <v>215</v>
      </c>
      <c r="C911" t="s">
        <v>14</v>
      </c>
      <c r="D911" t="s">
        <v>13</v>
      </c>
      <c r="E911">
        <v>330</v>
      </c>
      <c r="F911" t="s">
        <v>12</v>
      </c>
      <c r="G911">
        <v>330</v>
      </c>
      <c r="H911" t="s">
        <v>11</v>
      </c>
      <c r="I911">
        <v>4.8</v>
      </c>
      <c r="J911">
        <v>1.6</v>
      </c>
      <c r="K911">
        <v>1.5840000000000001</v>
      </c>
      <c r="L911">
        <v>0.48</v>
      </c>
    </row>
    <row r="912" spans="1:12" x14ac:dyDescent="0.25">
      <c r="A912" t="s">
        <v>216</v>
      </c>
      <c r="B912" t="s">
        <v>215</v>
      </c>
      <c r="C912" t="s">
        <v>16</v>
      </c>
      <c r="E912">
        <v>1</v>
      </c>
      <c r="F912" t="s">
        <v>20</v>
      </c>
      <c r="G912">
        <v>568</v>
      </c>
      <c r="H912" t="s">
        <v>19</v>
      </c>
      <c r="I912">
        <v>4.5</v>
      </c>
      <c r="J912">
        <v>2.6</v>
      </c>
      <c r="K912">
        <v>2.556</v>
      </c>
      <c r="L912">
        <v>0.45</v>
      </c>
    </row>
    <row r="913" spans="1:12" x14ac:dyDescent="0.25">
      <c r="A913" t="s">
        <v>214</v>
      </c>
      <c r="B913" t="s">
        <v>211</v>
      </c>
      <c r="C913" t="s">
        <v>14</v>
      </c>
      <c r="D913" t="s">
        <v>90</v>
      </c>
      <c r="E913">
        <v>330</v>
      </c>
      <c r="F913" t="s">
        <v>12</v>
      </c>
      <c r="G913">
        <v>330</v>
      </c>
      <c r="H913" t="s">
        <v>11</v>
      </c>
      <c r="I913">
        <v>4.8</v>
      </c>
      <c r="J913">
        <v>1.6</v>
      </c>
      <c r="K913">
        <v>1.5840000000000001</v>
      </c>
      <c r="L913">
        <v>0.48</v>
      </c>
    </row>
    <row r="914" spans="1:12" x14ac:dyDescent="0.25">
      <c r="A914" t="s">
        <v>213</v>
      </c>
      <c r="B914" t="s">
        <v>211</v>
      </c>
      <c r="C914" t="s">
        <v>14</v>
      </c>
      <c r="D914" t="s">
        <v>36</v>
      </c>
      <c r="E914">
        <v>330</v>
      </c>
      <c r="F914" t="s">
        <v>12</v>
      </c>
      <c r="G914">
        <v>330</v>
      </c>
      <c r="H914" t="s">
        <v>11</v>
      </c>
      <c r="I914">
        <v>5</v>
      </c>
      <c r="J914">
        <v>1.7</v>
      </c>
      <c r="K914">
        <v>1.65</v>
      </c>
      <c r="L914">
        <v>0.5</v>
      </c>
    </row>
    <row r="915" spans="1:12" x14ac:dyDescent="0.25">
      <c r="A915" t="s">
        <v>212</v>
      </c>
      <c r="B915" t="s">
        <v>211</v>
      </c>
      <c r="C915" t="s">
        <v>14</v>
      </c>
      <c r="D915" t="s">
        <v>36</v>
      </c>
      <c r="E915">
        <v>330</v>
      </c>
      <c r="F915" t="s">
        <v>12</v>
      </c>
      <c r="G915">
        <v>330</v>
      </c>
      <c r="H915" t="s">
        <v>11</v>
      </c>
      <c r="I915">
        <v>5.2</v>
      </c>
      <c r="J915">
        <v>1.7</v>
      </c>
      <c r="K915">
        <v>1.716</v>
      </c>
      <c r="L915">
        <v>0.52</v>
      </c>
    </row>
    <row r="916" spans="1:12" x14ac:dyDescent="0.25">
      <c r="A916" t="s">
        <v>210</v>
      </c>
      <c r="B916" t="s">
        <v>207</v>
      </c>
      <c r="C916" t="s">
        <v>14</v>
      </c>
      <c r="D916" t="s">
        <v>32</v>
      </c>
      <c r="E916">
        <v>330</v>
      </c>
      <c r="F916" t="s">
        <v>12</v>
      </c>
      <c r="G916">
        <v>330</v>
      </c>
      <c r="H916" t="s">
        <v>26</v>
      </c>
      <c r="I916">
        <v>4.7</v>
      </c>
      <c r="J916">
        <v>1.6</v>
      </c>
      <c r="K916">
        <v>1.5509999999999999</v>
      </c>
      <c r="L916">
        <v>0.47</v>
      </c>
    </row>
    <row r="917" spans="1:12" x14ac:dyDescent="0.25">
      <c r="A917" t="s">
        <v>210</v>
      </c>
      <c r="B917" t="s">
        <v>207</v>
      </c>
      <c r="C917" t="s">
        <v>14</v>
      </c>
      <c r="D917" t="s">
        <v>32</v>
      </c>
      <c r="E917">
        <v>1</v>
      </c>
      <c r="F917" t="s">
        <v>20</v>
      </c>
      <c r="G917">
        <v>568</v>
      </c>
      <c r="H917" t="s">
        <v>19</v>
      </c>
      <c r="I917">
        <v>4.7</v>
      </c>
      <c r="J917">
        <v>2.7</v>
      </c>
      <c r="K917">
        <v>2.6696</v>
      </c>
      <c r="L917">
        <v>0.47</v>
      </c>
    </row>
    <row r="918" spans="1:12" x14ac:dyDescent="0.25">
      <c r="A918" t="s">
        <v>209</v>
      </c>
      <c r="B918" t="s">
        <v>207</v>
      </c>
      <c r="C918" t="s">
        <v>14</v>
      </c>
      <c r="D918" t="s">
        <v>32</v>
      </c>
      <c r="E918">
        <v>330</v>
      </c>
      <c r="F918" t="s">
        <v>12</v>
      </c>
      <c r="G918">
        <v>330</v>
      </c>
      <c r="H918" t="s">
        <v>26</v>
      </c>
      <c r="I918">
        <v>6.9</v>
      </c>
      <c r="J918">
        <v>2.2999999999999998</v>
      </c>
      <c r="K918">
        <v>2.2770000000000001</v>
      </c>
      <c r="L918">
        <v>0.69</v>
      </c>
    </row>
    <row r="919" spans="1:12" x14ac:dyDescent="0.25">
      <c r="A919" t="s">
        <v>208</v>
      </c>
      <c r="B919" t="s">
        <v>207</v>
      </c>
      <c r="C919" t="s">
        <v>14</v>
      </c>
      <c r="D919" t="s">
        <v>27</v>
      </c>
      <c r="E919">
        <v>330</v>
      </c>
      <c r="F919" t="s">
        <v>12</v>
      </c>
      <c r="G919">
        <v>330</v>
      </c>
      <c r="H919" t="s">
        <v>26</v>
      </c>
      <c r="I919">
        <v>4.7</v>
      </c>
      <c r="J919">
        <v>1.6</v>
      </c>
      <c r="K919">
        <v>1.5509999999999999</v>
      </c>
      <c r="L919">
        <v>0.47</v>
      </c>
    </row>
    <row r="920" spans="1:12" x14ac:dyDescent="0.25">
      <c r="A920" t="s">
        <v>203</v>
      </c>
      <c r="B920" t="s">
        <v>203</v>
      </c>
      <c r="C920" t="s">
        <v>16</v>
      </c>
      <c r="E920">
        <v>500</v>
      </c>
      <c r="F920" t="s">
        <v>12</v>
      </c>
      <c r="G920">
        <v>500</v>
      </c>
      <c r="H920" t="s">
        <v>11</v>
      </c>
      <c r="I920">
        <v>4.5</v>
      </c>
      <c r="J920">
        <v>2.2999999999999998</v>
      </c>
      <c r="K920">
        <v>2.25</v>
      </c>
      <c r="L920">
        <v>0.45</v>
      </c>
    </row>
    <row r="921" spans="1:12" x14ac:dyDescent="0.25">
      <c r="A921" t="s">
        <v>206</v>
      </c>
      <c r="B921" t="s">
        <v>203</v>
      </c>
      <c r="C921" t="s">
        <v>16</v>
      </c>
      <c r="E921">
        <v>330</v>
      </c>
      <c r="F921" t="s">
        <v>12</v>
      </c>
      <c r="G921">
        <v>330</v>
      </c>
      <c r="H921" t="s">
        <v>11</v>
      </c>
      <c r="I921">
        <v>0.5</v>
      </c>
      <c r="J921">
        <v>0.2</v>
      </c>
      <c r="K921">
        <v>0.16500000000000001</v>
      </c>
      <c r="L921">
        <v>0.05</v>
      </c>
    </row>
    <row r="922" spans="1:12" x14ac:dyDescent="0.25">
      <c r="A922" t="s">
        <v>205</v>
      </c>
      <c r="B922" t="s">
        <v>203</v>
      </c>
      <c r="C922" t="s">
        <v>16</v>
      </c>
      <c r="E922">
        <v>1</v>
      </c>
      <c r="F922" t="s">
        <v>20</v>
      </c>
      <c r="G922">
        <v>568</v>
      </c>
      <c r="H922" t="s">
        <v>19</v>
      </c>
      <c r="I922">
        <v>4.5</v>
      </c>
      <c r="J922">
        <v>2.6</v>
      </c>
      <c r="K922">
        <v>2.556</v>
      </c>
      <c r="L922">
        <v>0.45</v>
      </c>
    </row>
    <row r="923" spans="1:12" x14ac:dyDescent="0.25">
      <c r="A923" t="s">
        <v>204</v>
      </c>
      <c r="B923" t="s">
        <v>203</v>
      </c>
      <c r="C923" t="s">
        <v>16</v>
      </c>
      <c r="D923" t="s">
        <v>68</v>
      </c>
      <c r="E923">
        <v>1</v>
      </c>
      <c r="F923" t="s">
        <v>20</v>
      </c>
      <c r="G923">
        <v>568</v>
      </c>
      <c r="H923" t="s">
        <v>19</v>
      </c>
      <c r="I923">
        <v>4</v>
      </c>
      <c r="J923">
        <v>2.2999999999999998</v>
      </c>
      <c r="K923">
        <v>2.2719999999999998</v>
      </c>
      <c r="L923">
        <v>0.4</v>
      </c>
    </row>
    <row r="924" spans="1:12" x14ac:dyDescent="0.25">
      <c r="A924" t="s">
        <v>202</v>
      </c>
      <c r="B924" t="s">
        <v>202</v>
      </c>
      <c r="C924" t="s">
        <v>16</v>
      </c>
      <c r="E924">
        <v>1</v>
      </c>
      <c r="F924" t="s">
        <v>20</v>
      </c>
      <c r="G924">
        <v>568</v>
      </c>
      <c r="H924" t="s">
        <v>19</v>
      </c>
      <c r="I924">
        <v>4.5</v>
      </c>
      <c r="J924">
        <v>2.6</v>
      </c>
      <c r="K924">
        <v>2.556</v>
      </c>
      <c r="L924">
        <v>0.45</v>
      </c>
    </row>
    <row r="925" spans="1:12" x14ac:dyDescent="0.25">
      <c r="A925" t="s">
        <v>202</v>
      </c>
      <c r="B925" t="s">
        <v>202</v>
      </c>
      <c r="C925" t="s">
        <v>16</v>
      </c>
      <c r="E925">
        <v>330</v>
      </c>
      <c r="F925" t="s">
        <v>12</v>
      </c>
      <c r="G925">
        <v>330</v>
      </c>
      <c r="H925" t="s">
        <v>11</v>
      </c>
      <c r="I925">
        <v>5</v>
      </c>
      <c r="J925">
        <v>1.7</v>
      </c>
      <c r="K925">
        <v>1.65</v>
      </c>
      <c r="L925">
        <v>0.5</v>
      </c>
    </row>
    <row r="926" spans="1:12" x14ac:dyDescent="0.25">
      <c r="A926" t="s">
        <v>201</v>
      </c>
      <c r="B926" t="s">
        <v>199</v>
      </c>
      <c r="C926" t="s">
        <v>16</v>
      </c>
      <c r="E926">
        <v>330</v>
      </c>
      <c r="F926" t="s">
        <v>12</v>
      </c>
      <c r="G926">
        <v>330</v>
      </c>
      <c r="H926" t="s">
        <v>11</v>
      </c>
      <c r="I926">
        <v>4.5</v>
      </c>
      <c r="J926">
        <v>1.5</v>
      </c>
      <c r="K926">
        <v>1.4850000000000001</v>
      </c>
      <c r="L926">
        <v>0.45</v>
      </c>
    </row>
    <row r="927" spans="1:12" x14ac:dyDescent="0.25">
      <c r="A927" t="s">
        <v>200</v>
      </c>
      <c r="B927" t="s">
        <v>199</v>
      </c>
      <c r="C927" t="s">
        <v>16</v>
      </c>
      <c r="E927">
        <v>330</v>
      </c>
      <c r="F927" t="s">
        <v>12</v>
      </c>
      <c r="G927">
        <v>330</v>
      </c>
      <c r="H927" t="s">
        <v>11</v>
      </c>
      <c r="I927">
        <v>4.5</v>
      </c>
      <c r="J927">
        <v>1.5</v>
      </c>
      <c r="K927">
        <v>1.4850000000000001</v>
      </c>
      <c r="L927">
        <v>0.45</v>
      </c>
    </row>
    <row r="928" spans="1:12" x14ac:dyDescent="0.25">
      <c r="A928" t="s">
        <v>198</v>
      </c>
      <c r="B928" t="s">
        <v>197</v>
      </c>
      <c r="C928" t="s">
        <v>16</v>
      </c>
      <c r="E928">
        <v>1</v>
      </c>
      <c r="F928" t="s">
        <v>20</v>
      </c>
      <c r="G928">
        <v>568</v>
      </c>
      <c r="H928" t="s">
        <v>19</v>
      </c>
      <c r="I928">
        <v>4.5</v>
      </c>
      <c r="J928">
        <v>2.6</v>
      </c>
      <c r="K928">
        <v>2.556</v>
      </c>
      <c r="L928">
        <v>0.45</v>
      </c>
    </row>
    <row r="929" spans="1:12" x14ac:dyDescent="0.25">
      <c r="A929" t="s">
        <v>196</v>
      </c>
      <c r="B929" t="s">
        <v>194</v>
      </c>
      <c r="C929" t="s">
        <v>14</v>
      </c>
      <c r="D929" t="s">
        <v>21</v>
      </c>
      <c r="E929">
        <v>355</v>
      </c>
      <c r="F929" t="s">
        <v>12</v>
      </c>
      <c r="G929">
        <v>355</v>
      </c>
      <c r="H929" t="s">
        <v>26</v>
      </c>
      <c r="I929">
        <v>5.8</v>
      </c>
      <c r="J929">
        <v>2.1</v>
      </c>
      <c r="K929">
        <v>2.0590000000000002</v>
      </c>
      <c r="L929">
        <v>0.57999999999999996</v>
      </c>
    </row>
    <row r="930" spans="1:12" x14ac:dyDescent="0.25">
      <c r="A930" t="s">
        <v>195</v>
      </c>
      <c r="B930" t="s">
        <v>194</v>
      </c>
      <c r="C930" t="s">
        <v>14</v>
      </c>
      <c r="D930" t="s">
        <v>32</v>
      </c>
      <c r="E930">
        <v>355</v>
      </c>
      <c r="F930" t="s">
        <v>12</v>
      </c>
      <c r="G930">
        <v>355</v>
      </c>
      <c r="H930" t="s">
        <v>26</v>
      </c>
      <c r="I930">
        <v>6.2</v>
      </c>
      <c r="J930">
        <v>2.2000000000000002</v>
      </c>
      <c r="K930">
        <v>2.2010000000000001</v>
      </c>
      <c r="L930">
        <v>0.62</v>
      </c>
    </row>
    <row r="931" spans="1:12" x14ac:dyDescent="0.25">
      <c r="A931" t="s">
        <v>193</v>
      </c>
      <c r="B931" t="s">
        <v>192</v>
      </c>
      <c r="C931" t="s">
        <v>14</v>
      </c>
      <c r="D931" t="s">
        <v>63</v>
      </c>
      <c r="E931">
        <v>1</v>
      </c>
      <c r="F931" t="s">
        <v>20</v>
      </c>
      <c r="G931">
        <v>568</v>
      </c>
      <c r="H931" t="s">
        <v>19</v>
      </c>
      <c r="I931">
        <v>3.7</v>
      </c>
      <c r="J931">
        <v>2.1</v>
      </c>
      <c r="K931">
        <v>2.1015999999999999</v>
      </c>
      <c r="L931">
        <v>0.37</v>
      </c>
    </row>
    <row r="932" spans="1:12" x14ac:dyDescent="0.25">
      <c r="A932" t="s">
        <v>191</v>
      </c>
      <c r="B932" t="s">
        <v>191</v>
      </c>
      <c r="C932" t="s">
        <v>16</v>
      </c>
      <c r="E932">
        <v>1</v>
      </c>
      <c r="F932" t="s">
        <v>20</v>
      </c>
      <c r="G932">
        <v>568</v>
      </c>
      <c r="H932" t="s">
        <v>19</v>
      </c>
      <c r="I932">
        <v>5.2</v>
      </c>
      <c r="J932">
        <v>3</v>
      </c>
      <c r="K932">
        <v>2.9535999999999998</v>
      </c>
      <c r="L932">
        <v>0.52</v>
      </c>
    </row>
    <row r="933" spans="1:12" x14ac:dyDescent="0.25">
      <c r="A933" t="s">
        <v>190</v>
      </c>
      <c r="B933" t="s">
        <v>186</v>
      </c>
      <c r="C933" t="s">
        <v>14</v>
      </c>
      <c r="D933" t="s">
        <v>24</v>
      </c>
      <c r="E933">
        <v>1</v>
      </c>
      <c r="F933" t="s">
        <v>20</v>
      </c>
      <c r="G933">
        <v>568</v>
      </c>
      <c r="H933" t="s">
        <v>19</v>
      </c>
      <c r="I933">
        <v>4.2</v>
      </c>
      <c r="J933">
        <v>2.4</v>
      </c>
      <c r="K933">
        <v>2.3856000000000002</v>
      </c>
      <c r="L933">
        <v>0.42</v>
      </c>
    </row>
    <row r="934" spans="1:12" x14ac:dyDescent="0.25">
      <c r="A934" t="s">
        <v>189</v>
      </c>
      <c r="B934" t="s">
        <v>186</v>
      </c>
      <c r="C934" t="s">
        <v>14</v>
      </c>
      <c r="D934" t="s">
        <v>13</v>
      </c>
      <c r="E934">
        <v>500</v>
      </c>
      <c r="F934" t="s">
        <v>12</v>
      </c>
      <c r="G934">
        <v>500</v>
      </c>
      <c r="H934" t="s">
        <v>26</v>
      </c>
      <c r="I934">
        <v>4</v>
      </c>
      <c r="J934">
        <v>2</v>
      </c>
      <c r="K934">
        <v>2</v>
      </c>
      <c r="L934">
        <v>0.4</v>
      </c>
    </row>
    <row r="935" spans="1:12" x14ac:dyDescent="0.25">
      <c r="A935" t="s">
        <v>189</v>
      </c>
      <c r="B935" t="s">
        <v>186</v>
      </c>
      <c r="C935" t="s">
        <v>14</v>
      </c>
      <c r="D935" t="s">
        <v>13</v>
      </c>
      <c r="E935">
        <v>1</v>
      </c>
      <c r="F935" t="s">
        <v>20</v>
      </c>
      <c r="G935">
        <v>568</v>
      </c>
      <c r="H935" t="s">
        <v>19</v>
      </c>
      <c r="I935">
        <v>4</v>
      </c>
      <c r="J935">
        <v>2.2999999999999998</v>
      </c>
      <c r="K935">
        <v>2.2719999999999998</v>
      </c>
      <c r="L935">
        <v>0.4</v>
      </c>
    </row>
    <row r="936" spans="1:12" x14ac:dyDescent="0.25">
      <c r="A936" t="s">
        <v>188</v>
      </c>
      <c r="B936" t="s">
        <v>186</v>
      </c>
      <c r="C936" t="s">
        <v>14</v>
      </c>
      <c r="D936" t="s">
        <v>24</v>
      </c>
      <c r="E936">
        <v>500</v>
      </c>
      <c r="F936" t="s">
        <v>12</v>
      </c>
      <c r="G936">
        <v>500</v>
      </c>
      <c r="H936" t="s">
        <v>26</v>
      </c>
      <c r="I936">
        <v>3.5</v>
      </c>
      <c r="J936">
        <v>1.8</v>
      </c>
      <c r="K936">
        <v>1.75</v>
      </c>
      <c r="L936">
        <v>0.35</v>
      </c>
    </row>
    <row r="937" spans="1:12" x14ac:dyDescent="0.25">
      <c r="A937" t="s">
        <v>187</v>
      </c>
      <c r="B937" t="s">
        <v>186</v>
      </c>
      <c r="C937" t="s">
        <v>14</v>
      </c>
      <c r="D937" t="s">
        <v>24</v>
      </c>
      <c r="E937">
        <v>1</v>
      </c>
      <c r="F937" t="s">
        <v>20</v>
      </c>
      <c r="G937">
        <v>568</v>
      </c>
      <c r="H937" t="s">
        <v>19</v>
      </c>
      <c r="I937">
        <v>3.5</v>
      </c>
      <c r="J937">
        <v>2</v>
      </c>
      <c r="K937">
        <v>1.988</v>
      </c>
      <c r="L937">
        <v>0.35</v>
      </c>
    </row>
    <row r="938" spans="1:12" x14ac:dyDescent="0.25">
      <c r="A938" t="s">
        <v>185</v>
      </c>
      <c r="B938" t="s">
        <v>180</v>
      </c>
      <c r="C938" t="s">
        <v>14</v>
      </c>
      <c r="D938" t="s">
        <v>24</v>
      </c>
      <c r="E938">
        <v>1</v>
      </c>
      <c r="F938" t="s">
        <v>20</v>
      </c>
      <c r="G938">
        <v>568</v>
      </c>
      <c r="H938" t="s">
        <v>19</v>
      </c>
      <c r="I938">
        <v>3.6</v>
      </c>
      <c r="J938">
        <v>2</v>
      </c>
      <c r="K938">
        <v>2.0448</v>
      </c>
      <c r="L938">
        <v>0.36</v>
      </c>
    </row>
    <row r="939" spans="1:12" x14ac:dyDescent="0.25">
      <c r="A939" t="s">
        <v>184</v>
      </c>
      <c r="B939" t="s">
        <v>180</v>
      </c>
      <c r="C939" t="s">
        <v>14</v>
      </c>
      <c r="D939" t="s">
        <v>63</v>
      </c>
      <c r="E939">
        <v>1</v>
      </c>
      <c r="F939" t="s">
        <v>20</v>
      </c>
      <c r="G939">
        <v>568</v>
      </c>
      <c r="H939" t="s">
        <v>19</v>
      </c>
      <c r="I939">
        <v>2.8</v>
      </c>
      <c r="J939">
        <v>1.6</v>
      </c>
      <c r="K939">
        <v>1.5904</v>
      </c>
      <c r="L939">
        <v>0.28000000000000003</v>
      </c>
    </row>
    <row r="940" spans="1:12" x14ac:dyDescent="0.25">
      <c r="A940" t="s">
        <v>183</v>
      </c>
      <c r="B940" t="s">
        <v>180</v>
      </c>
      <c r="C940" t="s">
        <v>14</v>
      </c>
      <c r="D940" t="s">
        <v>63</v>
      </c>
      <c r="E940">
        <v>1</v>
      </c>
      <c r="F940" t="s">
        <v>20</v>
      </c>
      <c r="G940">
        <v>568</v>
      </c>
      <c r="H940" t="s">
        <v>19</v>
      </c>
      <c r="I940">
        <v>3.2</v>
      </c>
      <c r="J940">
        <v>1.8</v>
      </c>
      <c r="K940">
        <v>1.8176000000000001</v>
      </c>
      <c r="L940">
        <v>0.32</v>
      </c>
    </row>
    <row r="941" spans="1:12" x14ac:dyDescent="0.25">
      <c r="A941" t="s">
        <v>182</v>
      </c>
      <c r="B941" t="s">
        <v>180</v>
      </c>
      <c r="C941" t="s">
        <v>14</v>
      </c>
      <c r="D941" t="s">
        <v>24</v>
      </c>
      <c r="E941">
        <v>1</v>
      </c>
      <c r="F941" t="s">
        <v>20</v>
      </c>
      <c r="G941">
        <v>568</v>
      </c>
      <c r="H941" t="s">
        <v>19</v>
      </c>
      <c r="I941">
        <v>3.6</v>
      </c>
      <c r="J941">
        <v>2</v>
      </c>
      <c r="K941">
        <v>2.0448</v>
      </c>
      <c r="L941">
        <v>0.36</v>
      </c>
    </row>
    <row r="942" spans="1:12" x14ac:dyDescent="0.25">
      <c r="A942" t="s">
        <v>181</v>
      </c>
      <c r="B942" t="s">
        <v>180</v>
      </c>
      <c r="C942" t="s">
        <v>14</v>
      </c>
      <c r="D942" t="s">
        <v>24</v>
      </c>
      <c r="E942">
        <v>1</v>
      </c>
      <c r="F942" t="s">
        <v>20</v>
      </c>
      <c r="G942">
        <v>568</v>
      </c>
      <c r="H942" t="s">
        <v>19</v>
      </c>
      <c r="I942">
        <v>3.7</v>
      </c>
      <c r="J942">
        <v>2.1</v>
      </c>
      <c r="K942">
        <v>2.1015999999999999</v>
      </c>
      <c r="L942">
        <v>0.37</v>
      </c>
    </row>
    <row r="943" spans="1:12" x14ac:dyDescent="0.25">
      <c r="A943" t="s">
        <v>179</v>
      </c>
      <c r="B943" t="s">
        <v>171</v>
      </c>
      <c r="C943" t="s">
        <v>16</v>
      </c>
      <c r="E943">
        <v>500</v>
      </c>
      <c r="F943" t="s">
        <v>12</v>
      </c>
      <c r="G943">
        <v>500</v>
      </c>
      <c r="H943" t="s">
        <v>11</v>
      </c>
      <c r="I943">
        <v>4.8</v>
      </c>
      <c r="J943">
        <v>2.4</v>
      </c>
      <c r="K943">
        <v>2.4</v>
      </c>
      <c r="L943">
        <v>0.48</v>
      </c>
    </row>
    <row r="944" spans="1:12" x14ac:dyDescent="0.25">
      <c r="A944" t="s">
        <v>179</v>
      </c>
      <c r="B944" t="s">
        <v>171</v>
      </c>
      <c r="C944" t="s">
        <v>16</v>
      </c>
      <c r="E944">
        <v>1</v>
      </c>
      <c r="F944" t="s">
        <v>20</v>
      </c>
      <c r="G944">
        <v>568</v>
      </c>
      <c r="H944" t="s">
        <v>19</v>
      </c>
      <c r="I944">
        <v>4.8</v>
      </c>
      <c r="J944">
        <v>2.7</v>
      </c>
      <c r="K944">
        <v>2.7263999999999999</v>
      </c>
      <c r="L944">
        <v>0.48</v>
      </c>
    </row>
    <row r="945" spans="1:12" x14ac:dyDescent="0.25">
      <c r="A945" t="s">
        <v>178</v>
      </c>
      <c r="B945" t="s">
        <v>171</v>
      </c>
      <c r="C945" t="s">
        <v>16</v>
      </c>
      <c r="E945">
        <v>500</v>
      </c>
      <c r="F945" t="s">
        <v>12</v>
      </c>
      <c r="G945">
        <v>500</v>
      </c>
      <c r="H945" t="s">
        <v>11</v>
      </c>
      <c r="I945">
        <v>5</v>
      </c>
      <c r="J945">
        <v>2.5</v>
      </c>
      <c r="K945">
        <v>2.5</v>
      </c>
      <c r="L945">
        <v>0.5</v>
      </c>
    </row>
    <row r="946" spans="1:12" x14ac:dyDescent="0.25">
      <c r="A946" t="s">
        <v>177</v>
      </c>
      <c r="B946" t="s">
        <v>171</v>
      </c>
      <c r="C946" t="s">
        <v>16</v>
      </c>
      <c r="E946">
        <v>500</v>
      </c>
      <c r="F946" t="s">
        <v>12</v>
      </c>
      <c r="G946">
        <v>500</v>
      </c>
      <c r="H946" t="s">
        <v>11</v>
      </c>
      <c r="I946">
        <v>4.5</v>
      </c>
      <c r="J946">
        <v>2.2999999999999998</v>
      </c>
      <c r="K946">
        <v>2.25</v>
      </c>
      <c r="L946">
        <v>0.45</v>
      </c>
    </row>
    <row r="947" spans="1:12" x14ac:dyDescent="0.25">
      <c r="A947" t="s">
        <v>177</v>
      </c>
      <c r="B947" t="s">
        <v>171</v>
      </c>
      <c r="C947" t="s">
        <v>16</v>
      </c>
      <c r="E947">
        <v>1</v>
      </c>
      <c r="F947" t="s">
        <v>20</v>
      </c>
      <c r="G947">
        <v>568</v>
      </c>
      <c r="H947" t="s">
        <v>19</v>
      </c>
      <c r="I947">
        <v>4.5</v>
      </c>
      <c r="J947">
        <v>2.6</v>
      </c>
      <c r="K947">
        <v>2.556</v>
      </c>
      <c r="L947">
        <v>0.45</v>
      </c>
    </row>
    <row r="948" spans="1:12" x14ac:dyDescent="0.25">
      <c r="A948" t="s">
        <v>176</v>
      </c>
      <c r="B948" t="s">
        <v>171</v>
      </c>
      <c r="C948" t="s">
        <v>16</v>
      </c>
      <c r="E948">
        <v>500</v>
      </c>
      <c r="F948" t="s">
        <v>12</v>
      </c>
      <c r="G948">
        <v>500</v>
      </c>
      <c r="H948" t="s">
        <v>11</v>
      </c>
      <c r="I948">
        <v>7.4</v>
      </c>
      <c r="J948">
        <v>3.7</v>
      </c>
      <c r="K948">
        <v>3.7</v>
      </c>
      <c r="L948">
        <v>0.74</v>
      </c>
    </row>
    <row r="949" spans="1:12" x14ac:dyDescent="0.25">
      <c r="A949" t="s">
        <v>175</v>
      </c>
      <c r="B949" t="s">
        <v>171</v>
      </c>
      <c r="C949" t="s">
        <v>16</v>
      </c>
      <c r="E949">
        <v>500</v>
      </c>
      <c r="F949" t="s">
        <v>12</v>
      </c>
      <c r="G949">
        <v>500</v>
      </c>
      <c r="H949" t="s">
        <v>11</v>
      </c>
      <c r="I949">
        <v>4.5</v>
      </c>
      <c r="J949">
        <v>2.2999999999999998</v>
      </c>
      <c r="K949">
        <v>2.25</v>
      </c>
      <c r="L949">
        <v>0.45</v>
      </c>
    </row>
    <row r="950" spans="1:12" x14ac:dyDescent="0.25">
      <c r="A950" t="s">
        <v>175</v>
      </c>
      <c r="B950" t="s">
        <v>171</v>
      </c>
      <c r="C950" t="s">
        <v>16</v>
      </c>
      <c r="E950">
        <v>1</v>
      </c>
      <c r="F950" t="s">
        <v>20</v>
      </c>
      <c r="G950">
        <v>568</v>
      </c>
      <c r="H950" t="s">
        <v>19</v>
      </c>
      <c r="I950">
        <v>4.5</v>
      </c>
      <c r="J950">
        <v>2.6</v>
      </c>
      <c r="K950">
        <v>2.556</v>
      </c>
      <c r="L950">
        <v>0.45</v>
      </c>
    </row>
    <row r="951" spans="1:12" x14ac:dyDescent="0.25">
      <c r="A951" t="s">
        <v>174</v>
      </c>
      <c r="B951" t="s">
        <v>171</v>
      </c>
      <c r="C951" t="s">
        <v>16</v>
      </c>
      <c r="E951">
        <v>1</v>
      </c>
      <c r="F951" t="s">
        <v>20</v>
      </c>
      <c r="G951">
        <v>568</v>
      </c>
      <c r="H951" t="s">
        <v>19</v>
      </c>
      <c r="I951">
        <v>5</v>
      </c>
      <c r="J951">
        <v>2.8</v>
      </c>
      <c r="K951">
        <v>2.84</v>
      </c>
      <c r="L951">
        <v>0.5</v>
      </c>
    </row>
    <row r="952" spans="1:12" x14ac:dyDescent="0.25">
      <c r="A952" t="s">
        <v>173</v>
      </c>
      <c r="B952" t="s">
        <v>171</v>
      </c>
      <c r="C952" t="s">
        <v>16</v>
      </c>
      <c r="E952">
        <v>1</v>
      </c>
      <c r="F952" t="s">
        <v>20</v>
      </c>
      <c r="G952">
        <v>568</v>
      </c>
      <c r="H952" t="s">
        <v>19</v>
      </c>
      <c r="I952">
        <v>5</v>
      </c>
      <c r="J952">
        <v>2.8</v>
      </c>
      <c r="K952">
        <v>2.84</v>
      </c>
      <c r="L952">
        <v>0.5</v>
      </c>
    </row>
    <row r="953" spans="1:12" x14ac:dyDescent="0.25">
      <c r="A953" t="s">
        <v>172</v>
      </c>
      <c r="B953" t="s">
        <v>171</v>
      </c>
      <c r="C953" t="s">
        <v>16</v>
      </c>
      <c r="E953">
        <v>1</v>
      </c>
      <c r="F953" t="s">
        <v>20</v>
      </c>
      <c r="G953">
        <v>568</v>
      </c>
      <c r="H953" t="s">
        <v>19</v>
      </c>
      <c r="I953">
        <v>6</v>
      </c>
      <c r="J953">
        <v>3.4</v>
      </c>
      <c r="K953">
        <v>3.4079999999999999</v>
      </c>
      <c r="L953">
        <v>0.6</v>
      </c>
    </row>
    <row r="954" spans="1:12" x14ac:dyDescent="0.25">
      <c r="A954" t="s">
        <v>170</v>
      </c>
      <c r="B954" t="s">
        <v>166</v>
      </c>
      <c r="C954" t="s">
        <v>16</v>
      </c>
      <c r="E954">
        <v>330</v>
      </c>
      <c r="F954" t="s">
        <v>12</v>
      </c>
      <c r="G954">
        <v>330</v>
      </c>
      <c r="H954" t="s">
        <v>11</v>
      </c>
      <c r="I954">
        <v>4</v>
      </c>
      <c r="J954">
        <v>1.3</v>
      </c>
      <c r="K954">
        <v>1.32</v>
      </c>
      <c r="L954">
        <v>0.4</v>
      </c>
    </row>
    <row r="955" spans="1:12" x14ac:dyDescent="0.25">
      <c r="A955" t="s">
        <v>169</v>
      </c>
      <c r="B955" t="s">
        <v>166</v>
      </c>
      <c r="C955" t="s">
        <v>16</v>
      </c>
      <c r="E955">
        <v>330</v>
      </c>
      <c r="F955" t="s">
        <v>12</v>
      </c>
      <c r="G955">
        <v>330</v>
      </c>
      <c r="H955" t="s">
        <v>11</v>
      </c>
      <c r="I955">
        <v>4.8</v>
      </c>
      <c r="J955">
        <v>1.6</v>
      </c>
      <c r="K955">
        <v>1.5840000000000001</v>
      </c>
      <c r="L955">
        <v>0.48</v>
      </c>
    </row>
    <row r="956" spans="1:12" x14ac:dyDescent="0.25">
      <c r="A956" t="s">
        <v>168</v>
      </c>
      <c r="B956" t="s">
        <v>166</v>
      </c>
      <c r="C956" t="s">
        <v>16</v>
      </c>
      <c r="E956">
        <v>330</v>
      </c>
      <c r="F956" t="s">
        <v>12</v>
      </c>
      <c r="G956">
        <v>330</v>
      </c>
      <c r="H956" t="s">
        <v>11</v>
      </c>
      <c r="I956">
        <v>5.4</v>
      </c>
      <c r="J956">
        <v>1.8</v>
      </c>
      <c r="K956">
        <v>1.782</v>
      </c>
      <c r="L956">
        <v>0.54</v>
      </c>
    </row>
    <row r="957" spans="1:12" x14ac:dyDescent="0.25">
      <c r="A957" t="s">
        <v>167</v>
      </c>
      <c r="B957" t="s">
        <v>166</v>
      </c>
      <c r="C957" t="s">
        <v>16</v>
      </c>
      <c r="D957" t="s">
        <v>68</v>
      </c>
      <c r="E957">
        <v>330</v>
      </c>
      <c r="F957" t="s">
        <v>12</v>
      </c>
      <c r="G957">
        <v>330</v>
      </c>
      <c r="H957" t="s">
        <v>11</v>
      </c>
      <c r="I957">
        <v>4</v>
      </c>
      <c r="J957">
        <v>1.3</v>
      </c>
      <c r="K957">
        <v>1.32</v>
      </c>
      <c r="L957">
        <v>0.4</v>
      </c>
    </row>
    <row r="958" spans="1:12" x14ac:dyDescent="0.25">
      <c r="A958" t="s">
        <v>165</v>
      </c>
      <c r="B958" t="s">
        <v>108</v>
      </c>
      <c r="C958" t="s">
        <v>14</v>
      </c>
      <c r="D958" t="s">
        <v>45</v>
      </c>
      <c r="E958">
        <v>330</v>
      </c>
      <c r="F958" t="s">
        <v>12</v>
      </c>
      <c r="G958">
        <v>330</v>
      </c>
      <c r="H958" t="s">
        <v>11</v>
      </c>
      <c r="I958">
        <v>5</v>
      </c>
      <c r="J958">
        <v>1.7</v>
      </c>
      <c r="K958">
        <v>1.65</v>
      </c>
      <c r="L958">
        <v>0.5</v>
      </c>
    </row>
    <row r="959" spans="1:12" x14ac:dyDescent="0.25">
      <c r="A959" t="s">
        <v>164</v>
      </c>
      <c r="B959" t="s">
        <v>163</v>
      </c>
      <c r="C959" t="s">
        <v>14</v>
      </c>
      <c r="D959" t="s">
        <v>24</v>
      </c>
      <c r="E959">
        <v>1</v>
      </c>
      <c r="F959" t="s">
        <v>20</v>
      </c>
      <c r="G959">
        <v>568</v>
      </c>
      <c r="H959" t="s">
        <v>19</v>
      </c>
      <c r="I959">
        <v>3.8</v>
      </c>
      <c r="J959">
        <v>2.2000000000000002</v>
      </c>
      <c r="K959">
        <v>2.1583999999999999</v>
      </c>
      <c r="L959">
        <v>0.38</v>
      </c>
    </row>
    <row r="960" spans="1:12" x14ac:dyDescent="0.25">
      <c r="A960" t="s">
        <v>157</v>
      </c>
      <c r="B960" t="s">
        <v>157</v>
      </c>
      <c r="C960" t="s">
        <v>16</v>
      </c>
      <c r="E960">
        <v>500</v>
      </c>
      <c r="F960" t="s">
        <v>12</v>
      </c>
      <c r="G960">
        <v>500</v>
      </c>
      <c r="H960" t="s">
        <v>11</v>
      </c>
      <c r="I960">
        <v>6.2</v>
      </c>
      <c r="J960">
        <v>3.1</v>
      </c>
      <c r="K960">
        <v>3.1</v>
      </c>
      <c r="L960">
        <v>0.62</v>
      </c>
    </row>
    <row r="961" spans="1:12" x14ac:dyDescent="0.25">
      <c r="A961" t="s">
        <v>162</v>
      </c>
      <c r="B961" t="s">
        <v>157</v>
      </c>
      <c r="C961" t="s">
        <v>16</v>
      </c>
      <c r="E961">
        <v>330</v>
      </c>
      <c r="F961" t="s">
        <v>12</v>
      </c>
      <c r="G961">
        <v>330</v>
      </c>
      <c r="H961" t="s">
        <v>11</v>
      </c>
      <c r="I961">
        <v>4</v>
      </c>
      <c r="J961">
        <v>1.3</v>
      </c>
      <c r="K961">
        <v>1.32</v>
      </c>
      <c r="L961">
        <v>0.4</v>
      </c>
    </row>
    <row r="962" spans="1:12" x14ac:dyDescent="0.25">
      <c r="A962" t="s">
        <v>161</v>
      </c>
      <c r="B962" t="s">
        <v>157</v>
      </c>
      <c r="C962" t="s">
        <v>16</v>
      </c>
      <c r="E962">
        <v>330</v>
      </c>
      <c r="F962" t="s">
        <v>12</v>
      </c>
      <c r="G962">
        <v>330</v>
      </c>
      <c r="H962" t="s">
        <v>11</v>
      </c>
      <c r="I962">
        <v>4</v>
      </c>
      <c r="J962">
        <v>1.3</v>
      </c>
      <c r="K962">
        <v>1.32</v>
      </c>
      <c r="L962">
        <v>0.4</v>
      </c>
    </row>
    <row r="963" spans="1:12" x14ac:dyDescent="0.25">
      <c r="A963" t="s">
        <v>160</v>
      </c>
      <c r="B963" t="s">
        <v>157</v>
      </c>
      <c r="C963" t="s">
        <v>16</v>
      </c>
      <c r="D963" t="s">
        <v>68</v>
      </c>
      <c r="E963">
        <v>330</v>
      </c>
      <c r="F963" t="s">
        <v>12</v>
      </c>
      <c r="G963">
        <v>330</v>
      </c>
      <c r="H963" t="s">
        <v>11</v>
      </c>
      <c r="I963">
        <v>4</v>
      </c>
      <c r="J963">
        <v>1.3</v>
      </c>
      <c r="K963">
        <v>1.32</v>
      </c>
      <c r="L963">
        <v>0.4</v>
      </c>
    </row>
    <row r="964" spans="1:12" x14ac:dyDescent="0.25">
      <c r="A964" t="s">
        <v>159</v>
      </c>
      <c r="B964" t="s">
        <v>157</v>
      </c>
      <c r="C964" t="s">
        <v>16</v>
      </c>
      <c r="E964">
        <v>500</v>
      </c>
      <c r="F964" t="s">
        <v>12</v>
      </c>
      <c r="G964">
        <v>500</v>
      </c>
      <c r="H964" t="s">
        <v>11</v>
      </c>
      <c r="I964">
        <v>4.4000000000000004</v>
      </c>
      <c r="J964">
        <v>2.2000000000000002</v>
      </c>
      <c r="K964">
        <v>2.2000000000000002</v>
      </c>
      <c r="L964">
        <v>0.44</v>
      </c>
    </row>
    <row r="965" spans="1:12" x14ac:dyDescent="0.25">
      <c r="A965" t="s">
        <v>159</v>
      </c>
      <c r="B965" t="s">
        <v>157</v>
      </c>
      <c r="C965" t="s">
        <v>16</v>
      </c>
      <c r="E965">
        <v>1</v>
      </c>
      <c r="F965" t="s">
        <v>20</v>
      </c>
      <c r="G965">
        <v>568</v>
      </c>
      <c r="H965" t="s">
        <v>19</v>
      </c>
      <c r="I965">
        <v>4.4000000000000004</v>
      </c>
      <c r="J965">
        <v>2.5</v>
      </c>
      <c r="K965">
        <v>2.4992000000000001</v>
      </c>
      <c r="L965">
        <v>0.44</v>
      </c>
    </row>
    <row r="966" spans="1:12" x14ac:dyDescent="0.25">
      <c r="A966" t="s">
        <v>158</v>
      </c>
      <c r="B966" t="s">
        <v>157</v>
      </c>
      <c r="C966" t="s">
        <v>16</v>
      </c>
      <c r="E966">
        <v>500</v>
      </c>
      <c r="F966" t="s">
        <v>12</v>
      </c>
      <c r="G966">
        <v>500</v>
      </c>
      <c r="H966" t="s">
        <v>11</v>
      </c>
      <c r="I966">
        <v>6.9</v>
      </c>
      <c r="J966">
        <v>3.5</v>
      </c>
      <c r="K966">
        <v>3.45</v>
      </c>
      <c r="L966">
        <v>0.69</v>
      </c>
    </row>
    <row r="967" spans="1:12" x14ac:dyDescent="0.25">
      <c r="A967" t="s">
        <v>156</v>
      </c>
      <c r="B967" t="s">
        <v>152</v>
      </c>
      <c r="C967" t="s">
        <v>14</v>
      </c>
      <c r="D967" t="s">
        <v>32</v>
      </c>
      <c r="E967">
        <v>330</v>
      </c>
      <c r="F967" t="s">
        <v>12</v>
      </c>
      <c r="G967">
        <v>330</v>
      </c>
      <c r="H967" t="s">
        <v>11</v>
      </c>
      <c r="I967">
        <v>4.5</v>
      </c>
      <c r="J967">
        <v>1.5</v>
      </c>
      <c r="K967">
        <v>1.4850000000000001</v>
      </c>
      <c r="L967">
        <v>0.45</v>
      </c>
    </row>
    <row r="968" spans="1:12" x14ac:dyDescent="0.25">
      <c r="A968" t="s">
        <v>156</v>
      </c>
      <c r="B968" t="s">
        <v>152</v>
      </c>
      <c r="C968" t="s">
        <v>14</v>
      </c>
      <c r="D968" t="s">
        <v>32</v>
      </c>
      <c r="E968">
        <v>1</v>
      </c>
      <c r="F968" t="s">
        <v>20</v>
      </c>
      <c r="G968">
        <v>568</v>
      </c>
      <c r="H968" t="s">
        <v>19</v>
      </c>
      <c r="I968">
        <v>4.5</v>
      </c>
      <c r="J968">
        <v>2.6</v>
      </c>
      <c r="K968">
        <v>2.556</v>
      </c>
      <c r="L968">
        <v>0.45</v>
      </c>
    </row>
    <row r="969" spans="1:12" x14ac:dyDescent="0.25">
      <c r="A969" t="s">
        <v>155</v>
      </c>
      <c r="B969" t="s">
        <v>152</v>
      </c>
      <c r="C969" t="s">
        <v>14</v>
      </c>
      <c r="D969" t="s">
        <v>32</v>
      </c>
      <c r="E969">
        <v>330</v>
      </c>
      <c r="F969" t="s">
        <v>12</v>
      </c>
      <c r="G969">
        <v>330</v>
      </c>
      <c r="H969" t="s">
        <v>11</v>
      </c>
      <c r="I969">
        <v>5.9</v>
      </c>
      <c r="J969">
        <v>1.9</v>
      </c>
      <c r="K969">
        <v>1.9470000000000001</v>
      </c>
      <c r="L969">
        <v>0.59</v>
      </c>
    </row>
    <row r="970" spans="1:12" x14ac:dyDescent="0.25">
      <c r="A970" t="s">
        <v>154</v>
      </c>
      <c r="B970" t="s">
        <v>152</v>
      </c>
      <c r="C970" t="s">
        <v>14</v>
      </c>
      <c r="D970" t="s">
        <v>13</v>
      </c>
      <c r="E970">
        <v>330</v>
      </c>
      <c r="F970" t="s">
        <v>12</v>
      </c>
      <c r="G970">
        <v>330</v>
      </c>
      <c r="H970" t="s">
        <v>11</v>
      </c>
      <c r="I970">
        <v>4.2</v>
      </c>
      <c r="J970">
        <v>1.4</v>
      </c>
      <c r="K970">
        <v>1.3859999999999999</v>
      </c>
      <c r="L970">
        <v>0.42</v>
      </c>
    </row>
    <row r="971" spans="1:12" x14ac:dyDescent="0.25">
      <c r="A971" t="s">
        <v>154</v>
      </c>
      <c r="B971" t="s">
        <v>152</v>
      </c>
      <c r="C971" t="s">
        <v>14</v>
      </c>
      <c r="D971" t="s">
        <v>13</v>
      </c>
      <c r="E971">
        <v>1</v>
      </c>
      <c r="F971" t="s">
        <v>20</v>
      </c>
      <c r="G971">
        <v>568</v>
      </c>
      <c r="H971" t="s">
        <v>19</v>
      </c>
      <c r="I971">
        <v>4.2</v>
      </c>
      <c r="J971">
        <v>2.4</v>
      </c>
      <c r="K971">
        <v>2.3856000000000002</v>
      </c>
      <c r="L971">
        <v>0.42</v>
      </c>
    </row>
    <row r="972" spans="1:12" x14ac:dyDescent="0.25">
      <c r="A972" t="s">
        <v>153</v>
      </c>
      <c r="B972" t="s">
        <v>152</v>
      </c>
      <c r="C972" t="s">
        <v>14</v>
      </c>
      <c r="D972" t="s">
        <v>136</v>
      </c>
      <c r="E972">
        <v>330</v>
      </c>
      <c r="F972" t="s">
        <v>12</v>
      </c>
      <c r="G972">
        <v>330</v>
      </c>
      <c r="H972" t="s">
        <v>11</v>
      </c>
      <c r="I972">
        <v>6</v>
      </c>
      <c r="J972">
        <v>2</v>
      </c>
      <c r="K972">
        <v>1.98</v>
      </c>
      <c r="L972">
        <v>0.6</v>
      </c>
    </row>
    <row r="973" spans="1:12" x14ac:dyDescent="0.25">
      <c r="A973" t="s">
        <v>151</v>
      </c>
      <c r="B973" t="s">
        <v>151</v>
      </c>
      <c r="C973" t="s">
        <v>14</v>
      </c>
      <c r="D973" t="s">
        <v>13</v>
      </c>
      <c r="E973">
        <v>330</v>
      </c>
      <c r="F973" t="s">
        <v>12</v>
      </c>
      <c r="G973">
        <v>330</v>
      </c>
      <c r="H973" t="s">
        <v>11</v>
      </c>
      <c r="I973">
        <v>4.8</v>
      </c>
      <c r="J973">
        <v>1.6</v>
      </c>
      <c r="K973">
        <v>1.5840000000000001</v>
      </c>
      <c r="L973">
        <v>0.48</v>
      </c>
    </row>
    <row r="974" spans="1:12" x14ac:dyDescent="0.25">
      <c r="A974" t="s">
        <v>151</v>
      </c>
      <c r="B974" t="s">
        <v>151</v>
      </c>
      <c r="C974" t="s">
        <v>14</v>
      </c>
      <c r="D974" t="s">
        <v>13</v>
      </c>
      <c r="E974">
        <v>1</v>
      </c>
      <c r="F974" t="s">
        <v>20</v>
      </c>
      <c r="G974">
        <v>568</v>
      </c>
      <c r="H974" t="s">
        <v>19</v>
      </c>
      <c r="I974">
        <v>4.8</v>
      </c>
      <c r="J974">
        <v>2.7</v>
      </c>
      <c r="K974">
        <v>2.7263999999999999</v>
      </c>
      <c r="L974">
        <v>0.48</v>
      </c>
    </row>
    <row r="975" spans="1:12" x14ac:dyDescent="0.25">
      <c r="A975" t="s">
        <v>150</v>
      </c>
      <c r="B975" t="s">
        <v>149</v>
      </c>
      <c r="C975" t="s">
        <v>14</v>
      </c>
      <c r="D975" t="s">
        <v>148</v>
      </c>
      <c r="E975">
        <v>330</v>
      </c>
      <c r="F975" t="s">
        <v>12</v>
      </c>
      <c r="G975">
        <v>330</v>
      </c>
      <c r="H975" t="s">
        <v>11</v>
      </c>
      <c r="I975">
        <v>4</v>
      </c>
      <c r="J975">
        <v>1.3</v>
      </c>
      <c r="K975">
        <v>1.32</v>
      </c>
      <c r="L975">
        <v>0.4</v>
      </c>
    </row>
    <row r="976" spans="1:12" x14ac:dyDescent="0.25">
      <c r="A976" t="s">
        <v>147</v>
      </c>
      <c r="B976" t="s">
        <v>145</v>
      </c>
      <c r="C976" t="s">
        <v>14</v>
      </c>
      <c r="D976" t="s">
        <v>24</v>
      </c>
      <c r="E976">
        <v>1</v>
      </c>
      <c r="F976" t="s">
        <v>20</v>
      </c>
      <c r="G976">
        <v>568</v>
      </c>
      <c r="H976" t="s">
        <v>19</v>
      </c>
      <c r="I976">
        <v>4</v>
      </c>
      <c r="J976">
        <v>2.2999999999999998</v>
      </c>
      <c r="K976">
        <v>2.2719999999999998</v>
      </c>
      <c r="L976">
        <v>0.4</v>
      </c>
    </row>
    <row r="977" spans="1:12" x14ac:dyDescent="0.25">
      <c r="A977" t="s">
        <v>146</v>
      </c>
      <c r="B977" t="s">
        <v>145</v>
      </c>
      <c r="C977" t="s">
        <v>14</v>
      </c>
      <c r="D977" t="s">
        <v>14</v>
      </c>
      <c r="E977">
        <v>1</v>
      </c>
      <c r="F977" t="s">
        <v>20</v>
      </c>
      <c r="G977">
        <v>568</v>
      </c>
      <c r="H977" t="s">
        <v>19</v>
      </c>
      <c r="I977">
        <v>4.3</v>
      </c>
      <c r="J977">
        <v>2.4</v>
      </c>
      <c r="K977">
        <v>2.4424000000000001</v>
      </c>
      <c r="L977">
        <v>0.43</v>
      </c>
    </row>
    <row r="978" spans="1:12" x14ac:dyDescent="0.25">
      <c r="A978" t="s">
        <v>144</v>
      </c>
      <c r="B978" t="s">
        <v>133</v>
      </c>
      <c r="C978" t="s">
        <v>14</v>
      </c>
      <c r="D978" t="s">
        <v>36</v>
      </c>
      <c r="E978">
        <v>330</v>
      </c>
      <c r="F978" t="s">
        <v>12</v>
      </c>
      <c r="G978">
        <v>330</v>
      </c>
      <c r="H978" t="s">
        <v>11</v>
      </c>
      <c r="I978">
        <v>4.5</v>
      </c>
      <c r="J978">
        <v>1.5</v>
      </c>
      <c r="K978">
        <v>1.4850000000000001</v>
      </c>
      <c r="L978">
        <v>0.45</v>
      </c>
    </row>
    <row r="979" spans="1:12" x14ac:dyDescent="0.25">
      <c r="A979" t="s">
        <v>143</v>
      </c>
      <c r="B979" t="s">
        <v>133</v>
      </c>
      <c r="C979" t="s">
        <v>14</v>
      </c>
      <c r="D979" t="s">
        <v>13</v>
      </c>
      <c r="E979">
        <v>330</v>
      </c>
      <c r="F979" t="s">
        <v>12</v>
      </c>
      <c r="G979">
        <v>330</v>
      </c>
      <c r="H979" t="s">
        <v>11</v>
      </c>
      <c r="I979">
        <v>5</v>
      </c>
      <c r="J979">
        <v>1.7</v>
      </c>
      <c r="K979">
        <v>1.65</v>
      </c>
      <c r="L979">
        <v>0.5</v>
      </c>
    </row>
    <row r="980" spans="1:12" x14ac:dyDescent="0.25">
      <c r="A980" t="s">
        <v>142</v>
      </c>
      <c r="B980" t="s">
        <v>133</v>
      </c>
      <c r="C980" t="s">
        <v>14</v>
      </c>
      <c r="D980" t="s">
        <v>36</v>
      </c>
      <c r="E980">
        <v>330</v>
      </c>
      <c r="F980" t="s">
        <v>12</v>
      </c>
      <c r="G980">
        <v>330</v>
      </c>
      <c r="H980" t="s">
        <v>26</v>
      </c>
      <c r="I980">
        <v>5.6</v>
      </c>
      <c r="J980">
        <v>1.8</v>
      </c>
      <c r="K980">
        <v>1.8480000000000001</v>
      </c>
      <c r="L980">
        <v>0.56000000000000005</v>
      </c>
    </row>
    <row r="981" spans="1:12" x14ac:dyDescent="0.25">
      <c r="A981" t="s">
        <v>141</v>
      </c>
      <c r="B981" t="s">
        <v>133</v>
      </c>
      <c r="C981" t="s">
        <v>14</v>
      </c>
      <c r="D981" t="s">
        <v>32</v>
      </c>
      <c r="E981">
        <v>330</v>
      </c>
      <c r="F981" t="s">
        <v>12</v>
      </c>
      <c r="G981">
        <v>330</v>
      </c>
      <c r="H981" t="s">
        <v>26</v>
      </c>
      <c r="I981">
        <v>5.5</v>
      </c>
      <c r="J981">
        <v>1.8</v>
      </c>
      <c r="K981">
        <v>1.8149999999999999</v>
      </c>
      <c r="L981">
        <v>0.55000000000000004</v>
      </c>
    </row>
    <row r="982" spans="1:12" x14ac:dyDescent="0.25">
      <c r="A982" t="s">
        <v>141</v>
      </c>
      <c r="B982" t="s">
        <v>133</v>
      </c>
      <c r="C982" t="s">
        <v>14</v>
      </c>
      <c r="D982" t="s">
        <v>32</v>
      </c>
      <c r="E982">
        <v>1</v>
      </c>
      <c r="F982" t="s">
        <v>20</v>
      </c>
      <c r="G982">
        <v>568</v>
      </c>
      <c r="H982" t="s">
        <v>19</v>
      </c>
      <c r="I982">
        <v>5.5</v>
      </c>
      <c r="J982">
        <v>3.1</v>
      </c>
      <c r="K982">
        <v>3.1240000000000001</v>
      </c>
      <c r="L982">
        <v>0.55000000000000004</v>
      </c>
    </row>
    <row r="983" spans="1:12" x14ac:dyDescent="0.25">
      <c r="A983" t="s">
        <v>140</v>
      </c>
      <c r="B983" t="s">
        <v>133</v>
      </c>
      <c r="C983" t="s">
        <v>14</v>
      </c>
      <c r="D983" t="s">
        <v>97</v>
      </c>
      <c r="E983">
        <v>330</v>
      </c>
      <c r="F983" t="s">
        <v>12</v>
      </c>
      <c r="G983">
        <v>330</v>
      </c>
      <c r="H983" t="s">
        <v>11</v>
      </c>
      <c r="I983">
        <v>4.5999999999999996</v>
      </c>
      <c r="J983">
        <v>1.5</v>
      </c>
      <c r="K983">
        <v>1.518</v>
      </c>
      <c r="L983">
        <v>0.46</v>
      </c>
    </row>
    <row r="984" spans="1:12" x14ac:dyDescent="0.25">
      <c r="A984" t="s">
        <v>140</v>
      </c>
      <c r="B984" t="s">
        <v>133</v>
      </c>
      <c r="C984" t="s">
        <v>14</v>
      </c>
      <c r="D984" t="s">
        <v>97</v>
      </c>
      <c r="E984">
        <v>330</v>
      </c>
      <c r="F984" t="s">
        <v>12</v>
      </c>
      <c r="G984">
        <v>330</v>
      </c>
      <c r="H984" t="s">
        <v>26</v>
      </c>
      <c r="I984">
        <v>4.5999999999999996</v>
      </c>
      <c r="J984">
        <v>1.5</v>
      </c>
      <c r="K984">
        <v>1.518</v>
      </c>
      <c r="L984">
        <v>0.46</v>
      </c>
    </row>
    <row r="985" spans="1:12" x14ac:dyDescent="0.25">
      <c r="A985" t="s">
        <v>140</v>
      </c>
      <c r="B985" t="s">
        <v>133</v>
      </c>
      <c r="C985" t="s">
        <v>14</v>
      </c>
      <c r="D985" t="s">
        <v>97</v>
      </c>
      <c r="E985">
        <v>1</v>
      </c>
      <c r="F985" t="s">
        <v>20</v>
      </c>
      <c r="G985">
        <v>568</v>
      </c>
      <c r="H985" t="s">
        <v>19</v>
      </c>
      <c r="I985">
        <v>4.5999999999999996</v>
      </c>
      <c r="J985">
        <v>2.6</v>
      </c>
      <c r="K985">
        <v>2.6128</v>
      </c>
      <c r="L985">
        <v>0.46</v>
      </c>
    </row>
    <row r="986" spans="1:12" x14ac:dyDescent="0.25">
      <c r="A986" t="s">
        <v>139</v>
      </c>
      <c r="B986" t="s">
        <v>133</v>
      </c>
      <c r="C986" t="s">
        <v>14</v>
      </c>
      <c r="D986" t="s">
        <v>21</v>
      </c>
      <c r="E986">
        <v>330</v>
      </c>
      <c r="F986" t="s">
        <v>12</v>
      </c>
      <c r="G986">
        <v>330</v>
      </c>
      <c r="H986" t="s">
        <v>11</v>
      </c>
      <c r="I986">
        <v>4.5999999999999996</v>
      </c>
      <c r="J986">
        <v>1.5</v>
      </c>
      <c r="K986">
        <v>1.518</v>
      </c>
      <c r="L986">
        <v>0.46</v>
      </c>
    </row>
    <row r="987" spans="1:12" x14ac:dyDescent="0.25">
      <c r="A987" t="s">
        <v>138</v>
      </c>
      <c r="B987" t="s">
        <v>133</v>
      </c>
      <c r="C987" t="s">
        <v>14</v>
      </c>
      <c r="D987" t="s">
        <v>32</v>
      </c>
      <c r="E987">
        <v>330</v>
      </c>
      <c r="F987" t="s">
        <v>12</v>
      </c>
      <c r="G987">
        <v>330</v>
      </c>
      <c r="H987" t="s">
        <v>26</v>
      </c>
      <c r="I987">
        <v>4.2</v>
      </c>
      <c r="J987">
        <v>1.4</v>
      </c>
      <c r="K987">
        <v>1.3859999999999999</v>
      </c>
      <c r="L987">
        <v>0.42</v>
      </c>
    </row>
    <row r="988" spans="1:12" x14ac:dyDescent="0.25">
      <c r="A988" t="s">
        <v>138</v>
      </c>
      <c r="B988" t="s">
        <v>133</v>
      </c>
      <c r="C988" t="s">
        <v>14</v>
      </c>
      <c r="D988" t="s">
        <v>32</v>
      </c>
      <c r="E988">
        <v>1</v>
      </c>
      <c r="F988" t="s">
        <v>20</v>
      </c>
      <c r="G988">
        <v>568</v>
      </c>
      <c r="H988" t="s">
        <v>19</v>
      </c>
      <c r="I988">
        <v>4.2</v>
      </c>
      <c r="J988">
        <v>2.4</v>
      </c>
      <c r="K988">
        <v>2.3856000000000002</v>
      </c>
      <c r="L988">
        <v>0.42</v>
      </c>
    </row>
    <row r="989" spans="1:12" x14ac:dyDescent="0.25">
      <c r="A989" t="s">
        <v>137</v>
      </c>
      <c r="B989" t="s">
        <v>133</v>
      </c>
      <c r="C989" t="s">
        <v>14</v>
      </c>
      <c r="D989" t="s">
        <v>136</v>
      </c>
      <c r="E989">
        <v>330</v>
      </c>
      <c r="F989" t="s">
        <v>12</v>
      </c>
      <c r="G989">
        <v>330</v>
      </c>
      <c r="H989" t="s">
        <v>26</v>
      </c>
      <c r="I989">
        <v>4.3</v>
      </c>
      <c r="J989">
        <v>1.4</v>
      </c>
      <c r="K989">
        <v>1.419</v>
      </c>
      <c r="L989">
        <v>0.43</v>
      </c>
    </row>
    <row r="990" spans="1:12" x14ac:dyDescent="0.25">
      <c r="A990" t="s">
        <v>135</v>
      </c>
      <c r="B990" t="s">
        <v>133</v>
      </c>
      <c r="C990" t="s">
        <v>14</v>
      </c>
      <c r="D990" t="s">
        <v>36</v>
      </c>
      <c r="E990">
        <v>330</v>
      </c>
      <c r="F990" t="s">
        <v>12</v>
      </c>
      <c r="G990">
        <v>330</v>
      </c>
      <c r="H990" t="s">
        <v>11</v>
      </c>
      <c r="I990">
        <v>4.4000000000000004</v>
      </c>
      <c r="J990">
        <v>1.5</v>
      </c>
      <c r="K990">
        <v>1.452</v>
      </c>
      <c r="L990">
        <v>0.44</v>
      </c>
    </row>
    <row r="991" spans="1:12" x14ac:dyDescent="0.25">
      <c r="A991" t="s">
        <v>134</v>
      </c>
      <c r="B991" t="s">
        <v>133</v>
      </c>
      <c r="C991" t="s">
        <v>14</v>
      </c>
      <c r="D991" t="s">
        <v>30</v>
      </c>
      <c r="E991">
        <v>330</v>
      </c>
      <c r="F991" t="s">
        <v>12</v>
      </c>
      <c r="G991">
        <v>330</v>
      </c>
      <c r="H991" t="s">
        <v>26</v>
      </c>
      <c r="I991">
        <v>5.2</v>
      </c>
      <c r="J991">
        <v>1.7</v>
      </c>
      <c r="K991">
        <v>1.716</v>
      </c>
      <c r="L991">
        <v>0.52</v>
      </c>
    </row>
    <row r="992" spans="1:12" x14ac:dyDescent="0.25">
      <c r="A992" t="s">
        <v>132</v>
      </c>
      <c r="B992" t="s">
        <v>131</v>
      </c>
      <c r="C992" t="s">
        <v>14</v>
      </c>
      <c r="D992" t="s">
        <v>36</v>
      </c>
      <c r="E992">
        <v>330</v>
      </c>
      <c r="F992" t="s">
        <v>12</v>
      </c>
      <c r="G992">
        <v>330</v>
      </c>
      <c r="H992" t="s">
        <v>11</v>
      </c>
      <c r="I992">
        <v>5</v>
      </c>
      <c r="J992">
        <v>1.7</v>
      </c>
      <c r="K992">
        <v>1.65</v>
      </c>
      <c r="L992">
        <v>0.5</v>
      </c>
    </row>
    <row r="993" spans="1:12" x14ac:dyDescent="0.25">
      <c r="A993" t="s">
        <v>130</v>
      </c>
      <c r="B993" t="s">
        <v>129</v>
      </c>
      <c r="C993" t="s">
        <v>14</v>
      </c>
      <c r="D993" t="s">
        <v>14</v>
      </c>
      <c r="E993">
        <v>1</v>
      </c>
      <c r="F993" t="s">
        <v>20</v>
      </c>
      <c r="G993">
        <v>568</v>
      </c>
      <c r="H993" t="s">
        <v>19</v>
      </c>
      <c r="I993">
        <v>4.2</v>
      </c>
      <c r="J993">
        <v>2.4</v>
      </c>
      <c r="K993">
        <v>2.3856000000000002</v>
      </c>
      <c r="L993">
        <v>0.42</v>
      </c>
    </row>
    <row r="994" spans="1:12" x14ac:dyDescent="0.25">
      <c r="A994" t="s">
        <v>128</v>
      </c>
      <c r="B994" t="s">
        <v>128</v>
      </c>
      <c r="C994" t="s">
        <v>14</v>
      </c>
      <c r="D994" t="s">
        <v>13</v>
      </c>
      <c r="E994">
        <v>330</v>
      </c>
      <c r="F994" t="s">
        <v>12</v>
      </c>
      <c r="G994">
        <v>330</v>
      </c>
      <c r="H994" t="s">
        <v>11</v>
      </c>
      <c r="I994">
        <v>4.7</v>
      </c>
      <c r="J994">
        <v>1.6</v>
      </c>
      <c r="K994">
        <v>1.5509999999999999</v>
      </c>
      <c r="L994">
        <v>0.47</v>
      </c>
    </row>
    <row r="995" spans="1:12" x14ac:dyDescent="0.25">
      <c r="A995" t="s">
        <v>127</v>
      </c>
      <c r="B995" t="s">
        <v>127</v>
      </c>
      <c r="C995" t="s">
        <v>14</v>
      </c>
      <c r="D995" t="s">
        <v>13</v>
      </c>
      <c r="E995">
        <v>1</v>
      </c>
      <c r="F995" t="s">
        <v>20</v>
      </c>
      <c r="G995">
        <v>568</v>
      </c>
      <c r="H995" t="s">
        <v>19</v>
      </c>
      <c r="I995">
        <v>4</v>
      </c>
      <c r="J995">
        <v>2.2999999999999998</v>
      </c>
      <c r="K995">
        <v>2.2719999999999998</v>
      </c>
      <c r="L995">
        <v>0.4</v>
      </c>
    </row>
    <row r="996" spans="1:12" x14ac:dyDescent="0.25">
      <c r="A996" t="s">
        <v>126</v>
      </c>
      <c r="B996" t="s">
        <v>125</v>
      </c>
      <c r="C996" t="s">
        <v>14</v>
      </c>
      <c r="D996" t="s">
        <v>90</v>
      </c>
      <c r="E996">
        <v>330</v>
      </c>
      <c r="F996" t="s">
        <v>12</v>
      </c>
      <c r="G996">
        <v>330</v>
      </c>
      <c r="H996" t="s">
        <v>11</v>
      </c>
      <c r="I996">
        <v>4.8</v>
      </c>
      <c r="J996">
        <v>1.6</v>
      </c>
      <c r="K996">
        <v>1.5840000000000001</v>
      </c>
      <c r="L996">
        <v>0.48</v>
      </c>
    </row>
    <row r="997" spans="1:12" x14ac:dyDescent="0.25">
      <c r="A997" t="s">
        <v>124</v>
      </c>
      <c r="B997" t="s">
        <v>121</v>
      </c>
      <c r="C997" t="s">
        <v>14</v>
      </c>
      <c r="D997" t="s">
        <v>36</v>
      </c>
      <c r="E997">
        <v>330</v>
      </c>
      <c r="F997" t="s">
        <v>12</v>
      </c>
      <c r="G997">
        <v>330</v>
      </c>
      <c r="H997" t="s">
        <v>26</v>
      </c>
      <c r="I997">
        <v>5.5</v>
      </c>
      <c r="J997">
        <v>1.8</v>
      </c>
      <c r="K997">
        <v>1.8149999999999999</v>
      </c>
      <c r="L997">
        <v>0.55000000000000004</v>
      </c>
    </row>
    <row r="998" spans="1:12" x14ac:dyDescent="0.25">
      <c r="A998" t="s">
        <v>123</v>
      </c>
      <c r="B998" t="s">
        <v>121</v>
      </c>
      <c r="C998" t="s">
        <v>14</v>
      </c>
      <c r="D998" t="s">
        <v>56</v>
      </c>
      <c r="E998">
        <v>330</v>
      </c>
      <c r="F998" t="s">
        <v>12</v>
      </c>
      <c r="G998">
        <v>330</v>
      </c>
      <c r="H998" t="s">
        <v>26</v>
      </c>
      <c r="I998">
        <v>3.6</v>
      </c>
      <c r="J998">
        <v>1.2</v>
      </c>
      <c r="K998">
        <v>1.1879999999999999</v>
      </c>
      <c r="L998">
        <v>0.36</v>
      </c>
    </row>
    <row r="999" spans="1:12" x14ac:dyDescent="0.25">
      <c r="A999" t="s">
        <v>122</v>
      </c>
      <c r="B999" t="s">
        <v>121</v>
      </c>
      <c r="C999" t="s">
        <v>14</v>
      </c>
      <c r="D999" t="s">
        <v>13</v>
      </c>
      <c r="E999">
        <v>330</v>
      </c>
      <c r="F999" t="s">
        <v>12</v>
      </c>
      <c r="G999">
        <v>330</v>
      </c>
      <c r="H999" t="s">
        <v>26</v>
      </c>
      <c r="I999">
        <v>5</v>
      </c>
      <c r="J999">
        <v>1.7</v>
      </c>
      <c r="K999">
        <v>1.65</v>
      </c>
      <c r="L999">
        <v>0.5</v>
      </c>
    </row>
    <row r="1000" spans="1:12" x14ac:dyDescent="0.25">
      <c r="A1000" t="s">
        <v>120</v>
      </c>
      <c r="B1000" t="s">
        <v>119</v>
      </c>
      <c r="C1000" t="s">
        <v>14</v>
      </c>
      <c r="D1000" t="s">
        <v>13</v>
      </c>
      <c r="E1000">
        <v>500</v>
      </c>
      <c r="F1000" t="s">
        <v>12</v>
      </c>
      <c r="G1000">
        <v>500</v>
      </c>
      <c r="H1000" t="s">
        <v>11</v>
      </c>
      <c r="I1000">
        <v>5</v>
      </c>
      <c r="J1000">
        <v>2.5</v>
      </c>
      <c r="K1000">
        <v>2.5</v>
      </c>
      <c r="L1000">
        <v>0.5</v>
      </c>
    </row>
    <row r="1001" spans="1:12" x14ac:dyDescent="0.25">
      <c r="A1001" t="s">
        <v>118</v>
      </c>
      <c r="B1001" t="s">
        <v>117</v>
      </c>
      <c r="C1001" t="s">
        <v>14</v>
      </c>
      <c r="D1001" t="s">
        <v>63</v>
      </c>
      <c r="E1001">
        <v>1</v>
      </c>
      <c r="F1001" t="s">
        <v>20</v>
      </c>
      <c r="G1001">
        <v>568</v>
      </c>
      <c r="H1001" t="s">
        <v>19</v>
      </c>
      <c r="I1001">
        <v>4.8</v>
      </c>
      <c r="J1001">
        <v>2.7</v>
      </c>
      <c r="K1001">
        <v>2.7263999999999999</v>
      </c>
      <c r="L1001">
        <v>0.48</v>
      </c>
    </row>
    <row r="1002" spans="1:12" x14ac:dyDescent="0.25">
      <c r="A1002" t="s">
        <v>116</v>
      </c>
      <c r="B1002" t="s">
        <v>110</v>
      </c>
      <c r="C1002" t="s">
        <v>14</v>
      </c>
      <c r="D1002" t="s">
        <v>13</v>
      </c>
      <c r="E1002">
        <v>330</v>
      </c>
      <c r="F1002" t="s">
        <v>12</v>
      </c>
      <c r="G1002">
        <v>330</v>
      </c>
      <c r="H1002" t="s">
        <v>11</v>
      </c>
      <c r="I1002">
        <v>5</v>
      </c>
      <c r="J1002">
        <v>1.7</v>
      </c>
      <c r="K1002">
        <v>1.65</v>
      </c>
      <c r="L1002">
        <v>0.5</v>
      </c>
    </row>
    <row r="1003" spans="1:12" x14ac:dyDescent="0.25">
      <c r="A1003" t="s">
        <v>116</v>
      </c>
      <c r="B1003" t="s">
        <v>110</v>
      </c>
      <c r="C1003" t="s">
        <v>14</v>
      </c>
      <c r="D1003" t="s">
        <v>13</v>
      </c>
      <c r="E1003">
        <v>330</v>
      </c>
      <c r="F1003" t="s">
        <v>12</v>
      </c>
      <c r="G1003">
        <v>330</v>
      </c>
      <c r="H1003" t="s">
        <v>26</v>
      </c>
      <c r="I1003">
        <v>5.2</v>
      </c>
      <c r="J1003">
        <v>1.7</v>
      </c>
      <c r="K1003">
        <v>1.716</v>
      </c>
      <c r="L1003">
        <v>0.52</v>
      </c>
    </row>
    <row r="1004" spans="1:12" x14ac:dyDescent="0.25">
      <c r="A1004" t="s">
        <v>115</v>
      </c>
      <c r="B1004" t="s">
        <v>110</v>
      </c>
      <c r="C1004" t="s">
        <v>14</v>
      </c>
      <c r="D1004" t="s">
        <v>13</v>
      </c>
      <c r="E1004">
        <v>1</v>
      </c>
      <c r="F1004" t="s">
        <v>20</v>
      </c>
      <c r="G1004">
        <v>568</v>
      </c>
      <c r="H1004" t="s">
        <v>19</v>
      </c>
      <c r="I1004">
        <v>5</v>
      </c>
      <c r="J1004">
        <v>2.8</v>
      </c>
      <c r="K1004">
        <v>2.84</v>
      </c>
      <c r="L1004">
        <v>0.5</v>
      </c>
    </row>
    <row r="1005" spans="1:12" x14ac:dyDescent="0.25">
      <c r="A1005" t="s">
        <v>114</v>
      </c>
      <c r="B1005" t="s">
        <v>110</v>
      </c>
      <c r="C1005" t="s">
        <v>14</v>
      </c>
      <c r="D1005" t="s">
        <v>32</v>
      </c>
      <c r="E1005">
        <v>1</v>
      </c>
      <c r="F1005" t="s">
        <v>20</v>
      </c>
      <c r="G1005">
        <v>568</v>
      </c>
      <c r="H1005" t="s">
        <v>19</v>
      </c>
      <c r="I1005">
        <v>5.5</v>
      </c>
      <c r="J1005">
        <v>3.1</v>
      </c>
      <c r="K1005">
        <v>3.1240000000000001</v>
      </c>
      <c r="L1005">
        <v>0.55000000000000004</v>
      </c>
    </row>
    <row r="1006" spans="1:12" x14ac:dyDescent="0.25">
      <c r="A1006" t="s">
        <v>113</v>
      </c>
      <c r="B1006" t="s">
        <v>110</v>
      </c>
      <c r="C1006" t="s">
        <v>14</v>
      </c>
      <c r="D1006" t="s">
        <v>27</v>
      </c>
      <c r="E1006">
        <v>330</v>
      </c>
      <c r="F1006" t="s">
        <v>12</v>
      </c>
      <c r="G1006">
        <v>330</v>
      </c>
      <c r="H1006" t="s">
        <v>11</v>
      </c>
      <c r="I1006">
        <v>4.7</v>
      </c>
      <c r="J1006">
        <v>1.6</v>
      </c>
      <c r="K1006">
        <v>1.5509999999999999</v>
      </c>
      <c r="L1006">
        <v>0.47</v>
      </c>
    </row>
    <row r="1007" spans="1:12" x14ac:dyDescent="0.25">
      <c r="A1007" t="s">
        <v>113</v>
      </c>
      <c r="B1007" t="s">
        <v>110</v>
      </c>
      <c r="C1007" t="s">
        <v>14</v>
      </c>
      <c r="D1007" t="s">
        <v>27</v>
      </c>
      <c r="E1007">
        <v>1</v>
      </c>
      <c r="F1007" t="s">
        <v>20</v>
      </c>
      <c r="G1007">
        <v>568</v>
      </c>
      <c r="H1007" t="s">
        <v>19</v>
      </c>
      <c r="I1007">
        <v>4.7</v>
      </c>
      <c r="J1007">
        <v>2.7</v>
      </c>
      <c r="K1007">
        <v>2.6696</v>
      </c>
      <c r="L1007">
        <v>0.47</v>
      </c>
    </row>
    <row r="1008" spans="1:12" x14ac:dyDescent="0.25">
      <c r="A1008" t="s">
        <v>112</v>
      </c>
      <c r="B1008" t="s">
        <v>110</v>
      </c>
      <c r="C1008" t="s">
        <v>14</v>
      </c>
      <c r="D1008" t="s">
        <v>32</v>
      </c>
      <c r="E1008">
        <v>330</v>
      </c>
      <c r="F1008" t="s">
        <v>12</v>
      </c>
      <c r="G1008">
        <v>330</v>
      </c>
      <c r="H1008" t="s">
        <v>11</v>
      </c>
      <c r="I1008">
        <v>5.5</v>
      </c>
      <c r="J1008">
        <v>1.8</v>
      </c>
      <c r="K1008">
        <v>1.8149999999999999</v>
      </c>
      <c r="L1008">
        <v>0.55000000000000004</v>
      </c>
    </row>
    <row r="1009" spans="1:12" x14ac:dyDescent="0.25">
      <c r="A1009" t="s">
        <v>112</v>
      </c>
      <c r="B1009" t="s">
        <v>110</v>
      </c>
      <c r="C1009" t="s">
        <v>14</v>
      </c>
      <c r="D1009" t="s">
        <v>32</v>
      </c>
      <c r="E1009">
        <v>330</v>
      </c>
      <c r="F1009" t="s">
        <v>12</v>
      </c>
      <c r="G1009">
        <v>330</v>
      </c>
      <c r="H1009" t="s">
        <v>26</v>
      </c>
      <c r="I1009">
        <v>5.5</v>
      </c>
      <c r="J1009">
        <v>1.8</v>
      </c>
      <c r="K1009">
        <v>1.8149999999999999</v>
      </c>
      <c r="L1009">
        <v>0.55000000000000004</v>
      </c>
    </row>
    <row r="1010" spans="1:12" x14ac:dyDescent="0.25">
      <c r="A1010" t="s">
        <v>111</v>
      </c>
      <c r="B1010" t="s">
        <v>110</v>
      </c>
      <c r="C1010" t="s">
        <v>14</v>
      </c>
      <c r="D1010" t="s">
        <v>32</v>
      </c>
      <c r="E1010">
        <v>330</v>
      </c>
      <c r="F1010" t="s">
        <v>12</v>
      </c>
      <c r="G1010">
        <v>330</v>
      </c>
      <c r="H1010" t="s">
        <v>11</v>
      </c>
      <c r="I1010">
        <v>2.7</v>
      </c>
      <c r="J1010">
        <v>0.9</v>
      </c>
      <c r="K1010">
        <v>0.89100000000000001</v>
      </c>
      <c r="L1010">
        <v>0.27</v>
      </c>
    </row>
    <row r="1011" spans="1:12" x14ac:dyDescent="0.25">
      <c r="A1011" t="s">
        <v>109</v>
      </c>
      <c r="B1011" t="s">
        <v>108</v>
      </c>
      <c r="C1011" t="s">
        <v>14</v>
      </c>
      <c r="D1011" t="s">
        <v>32</v>
      </c>
      <c r="E1011">
        <v>330</v>
      </c>
      <c r="F1011" t="s">
        <v>12</v>
      </c>
      <c r="G1011">
        <v>330</v>
      </c>
      <c r="H1011" t="s">
        <v>11</v>
      </c>
      <c r="I1011">
        <v>6.2</v>
      </c>
      <c r="J1011">
        <v>2</v>
      </c>
      <c r="K1011">
        <v>2.0459999999999998</v>
      </c>
      <c r="L1011">
        <v>0.62</v>
      </c>
    </row>
    <row r="1012" spans="1:12" x14ac:dyDescent="0.25">
      <c r="A1012" t="s">
        <v>107</v>
      </c>
      <c r="B1012" t="s">
        <v>105</v>
      </c>
      <c r="C1012" t="s">
        <v>16</v>
      </c>
      <c r="E1012">
        <v>500</v>
      </c>
      <c r="F1012" t="s">
        <v>12</v>
      </c>
      <c r="G1012">
        <v>500</v>
      </c>
      <c r="H1012" t="s">
        <v>11</v>
      </c>
      <c r="I1012">
        <v>4.5999999999999996</v>
      </c>
      <c r="J1012">
        <v>2.2999999999999998</v>
      </c>
      <c r="K1012">
        <v>2.2999999999999998</v>
      </c>
      <c r="L1012">
        <v>0.46</v>
      </c>
    </row>
    <row r="1013" spans="1:12" x14ac:dyDescent="0.25">
      <c r="A1013" t="s">
        <v>107</v>
      </c>
      <c r="B1013" t="s">
        <v>105</v>
      </c>
      <c r="C1013" t="s">
        <v>16</v>
      </c>
      <c r="E1013">
        <v>1</v>
      </c>
      <c r="F1013" t="s">
        <v>20</v>
      </c>
      <c r="G1013">
        <v>568</v>
      </c>
      <c r="H1013" t="s">
        <v>19</v>
      </c>
      <c r="I1013">
        <v>4.5999999999999996</v>
      </c>
      <c r="J1013">
        <v>2.6</v>
      </c>
      <c r="K1013">
        <v>2.6128</v>
      </c>
      <c r="L1013">
        <v>0.46</v>
      </c>
    </row>
    <row r="1014" spans="1:12" x14ac:dyDescent="0.25">
      <c r="A1014" t="s">
        <v>106</v>
      </c>
      <c r="B1014" t="s">
        <v>105</v>
      </c>
      <c r="C1014" t="s">
        <v>16</v>
      </c>
      <c r="D1014" t="s">
        <v>68</v>
      </c>
      <c r="E1014">
        <v>500</v>
      </c>
      <c r="F1014" t="s">
        <v>12</v>
      </c>
      <c r="G1014">
        <v>500</v>
      </c>
      <c r="H1014" t="s">
        <v>11</v>
      </c>
      <c r="I1014">
        <v>3.8</v>
      </c>
      <c r="J1014">
        <v>1.9</v>
      </c>
      <c r="K1014">
        <v>1.9</v>
      </c>
      <c r="L1014">
        <v>0.38</v>
      </c>
    </row>
    <row r="1015" spans="1:12" x14ac:dyDescent="0.25">
      <c r="A1015" t="s">
        <v>106</v>
      </c>
      <c r="B1015" t="s">
        <v>105</v>
      </c>
      <c r="C1015" t="s">
        <v>16</v>
      </c>
      <c r="D1015" t="s">
        <v>68</v>
      </c>
      <c r="E1015">
        <v>1</v>
      </c>
      <c r="F1015" t="s">
        <v>20</v>
      </c>
      <c r="G1015">
        <v>568</v>
      </c>
      <c r="H1015" t="s">
        <v>19</v>
      </c>
      <c r="I1015">
        <v>3.8</v>
      </c>
      <c r="J1015">
        <v>2.2000000000000002</v>
      </c>
      <c r="K1015">
        <v>2.1583999999999999</v>
      </c>
      <c r="L1015">
        <v>0.38</v>
      </c>
    </row>
    <row r="1016" spans="1:12" x14ac:dyDescent="0.25">
      <c r="A1016" t="s">
        <v>104</v>
      </c>
      <c r="B1016" t="s">
        <v>83</v>
      </c>
      <c r="C1016" t="s">
        <v>14</v>
      </c>
      <c r="D1016" t="s">
        <v>94</v>
      </c>
      <c r="E1016">
        <v>1</v>
      </c>
      <c r="F1016" t="s">
        <v>20</v>
      </c>
      <c r="G1016">
        <v>568</v>
      </c>
      <c r="H1016" t="s">
        <v>19</v>
      </c>
      <c r="I1016">
        <v>4.0999999999999996</v>
      </c>
      <c r="J1016">
        <v>2.2999999999999998</v>
      </c>
      <c r="K1016">
        <v>2.3288000000000002</v>
      </c>
      <c r="L1016">
        <v>0.41</v>
      </c>
    </row>
    <row r="1017" spans="1:12" x14ac:dyDescent="0.25">
      <c r="A1017" t="s">
        <v>104</v>
      </c>
      <c r="B1017" t="s">
        <v>83</v>
      </c>
      <c r="C1017" t="s">
        <v>14</v>
      </c>
      <c r="D1017" t="s">
        <v>94</v>
      </c>
      <c r="E1017">
        <v>500</v>
      </c>
      <c r="F1017" t="s">
        <v>12</v>
      </c>
      <c r="G1017">
        <v>500</v>
      </c>
      <c r="H1017" t="s">
        <v>11</v>
      </c>
      <c r="I1017">
        <v>4.3</v>
      </c>
      <c r="J1017">
        <v>2.2000000000000002</v>
      </c>
      <c r="K1017">
        <v>2.15</v>
      </c>
      <c r="L1017">
        <v>0.43</v>
      </c>
    </row>
    <row r="1018" spans="1:12" x14ac:dyDescent="0.25">
      <c r="A1018" t="s">
        <v>103</v>
      </c>
      <c r="B1018" t="s">
        <v>83</v>
      </c>
      <c r="C1018" t="s">
        <v>14</v>
      </c>
      <c r="D1018" t="s">
        <v>90</v>
      </c>
      <c r="E1018">
        <v>500</v>
      </c>
      <c r="F1018" t="s">
        <v>12</v>
      </c>
      <c r="G1018">
        <v>500</v>
      </c>
      <c r="H1018" t="s">
        <v>11</v>
      </c>
      <c r="I1018">
        <v>4.5</v>
      </c>
      <c r="J1018">
        <v>2.2999999999999998</v>
      </c>
      <c r="K1018">
        <v>2.25</v>
      </c>
      <c r="L1018">
        <v>0.45</v>
      </c>
    </row>
    <row r="1019" spans="1:12" x14ac:dyDescent="0.25">
      <c r="A1019" t="s">
        <v>102</v>
      </c>
      <c r="B1019" t="s">
        <v>83</v>
      </c>
      <c r="C1019" t="s">
        <v>14</v>
      </c>
      <c r="D1019" t="s">
        <v>36</v>
      </c>
      <c r="E1019">
        <v>1</v>
      </c>
      <c r="F1019" t="s">
        <v>20</v>
      </c>
      <c r="G1019">
        <v>568</v>
      </c>
      <c r="H1019" t="s">
        <v>19</v>
      </c>
      <c r="I1019">
        <v>4.9000000000000004</v>
      </c>
      <c r="J1019">
        <v>2.8</v>
      </c>
      <c r="K1019">
        <v>2.7831999999999999</v>
      </c>
      <c r="L1019">
        <v>0.49</v>
      </c>
    </row>
    <row r="1020" spans="1:12" x14ac:dyDescent="0.25">
      <c r="A1020" t="s">
        <v>101</v>
      </c>
      <c r="B1020" t="s">
        <v>83</v>
      </c>
      <c r="C1020" t="s">
        <v>14</v>
      </c>
      <c r="D1020" t="s">
        <v>63</v>
      </c>
      <c r="E1020">
        <v>500</v>
      </c>
      <c r="F1020" t="s">
        <v>12</v>
      </c>
      <c r="G1020">
        <v>500</v>
      </c>
      <c r="H1020" t="s">
        <v>11</v>
      </c>
      <c r="I1020">
        <v>5</v>
      </c>
      <c r="J1020">
        <v>2.5</v>
      </c>
      <c r="K1020">
        <v>2.5</v>
      </c>
      <c r="L1020">
        <v>0.5</v>
      </c>
    </row>
    <row r="1021" spans="1:12" x14ac:dyDescent="0.25">
      <c r="A1021" t="s">
        <v>101</v>
      </c>
      <c r="B1021" t="s">
        <v>83</v>
      </c>
      <c r="C1021" t="s">
        <v>14</v>
      </c>
      <c r="D1021" t="s">
        <v>63</v>
      </c>
      <c r="E1021">
        <v>1</v>
      </c>
      <c r="F1021" t="s">
        <v>20</v>
      </c>
      <c r="G1021">
        <v>568</v>
      </c>
      <c r="H1021" t="s">
        <v>19</v>
      </c>
      <c r="I1021">
        <v>5</v>
      </c>
      <c r="J1021">
        <v>2.8</v>
      </c>
      <c r="K1021">
        <v>2.84</v>
      </c>
      <c r="L1021">
        <v>0.5</v>
      </c>
    </row>
    <row r="1022" spans="1:12" x14ac:dyDescent="0.25">
      <c r="A1022" t="s">
        <v>100</v>
      </c>
      <c r="B1022" t="s">
        <v>83</v>
      </c>
      <c r="C1022" t="s">
        <v>14</v>
      </c>
      <c r="D1022" t="s">
        <v>32</v>
      </c>
      <c r="E1022">
        <v>1</v>
      </c>
      <c r="F1022" t="s">
        <v>20</v>
      </c>
      <c r="G1022">
        <v>568</v>
      </c>
      <c r="H1022" t="s">
        <v>19</v>
      </c>
      <c r="I1022">
        <v>6.2</v>
      </c>
      <c r="J1022">
        <v>3.5</v>
      </c>
      <c r="K1022">
        <v>3.5215999999999998</v>
      </c>
      <c r="L1022">
        <v>0.62</v>
      </c>
    </row>
    <row r="1023" spans="1:12" x14ac:dyDescent="0.25">
      <c r="A1023" t="s">
        <v>99</v>
      </c>
      <c r="B1023" t="s">
        <v>83</v>
      </c>
      <c r="C1023" t="s">
        <v>14</v>
      </c>
      <c r="D1023" t="s">
        <v>36</v>
      </c>
      <c r="E1023">
        <v>500</v>
      </c>
      <c r="F1023" t="s">
        <v>12</v>
      </c>
      <c r="G1023">
        <v>500</v>
      </c>
      <c r="H1023" t="s">
        <v>11</v>
      </c>
      <c r="I1023">
        <v>3.6</v>
      </c>
      <c r="J1023">
        <v>1.8</v>
      </c>
      <c r="K1023">
        <v>1.8</v>
      </c>
      <c r="L1023">
        <v>0.36</v>
      </c>
    </row>
    <row r="1024" spans="1:12" x14ac:dyDescent="0.25">
      <c r="A1024" t="s">
        <v>98</v>
      </c>
      <c r="B1024" t="s">
        <v>83</v>
      </c>
      <c r="C1024" t="s">
        <v>14</v>
      </c>
      <c r="D1024" t="s">
        <v>97</v>
      </c>
      <c r="E1024">
        <v>1</v>
      </c>
      <c r="F1024" t="s">
        <v>20</v>
      </c>
      <c r="G1024">
        <v>568</v>
      </c>
      <c r="H1024" t="s">
        <v>19</v>
      </c>
      <c r="I1024">
        <v>5</v>
      </c>
      <c r="J1024">
        <v>2.8</v>
      </c>
      <c r="K1024">
        <v>2.84</v>
      </c>
      <c r="L1024">
        <v>0.5</v>
      </c>
    </row>
    <row r="1025" spans="1:12" x14ac:dyDescent="0.25">
      <c r="A1025" t="s">
        <v>96</v>
      </c>
      <c r="B1025" t="s">
        <v>83</v>
      </c>
      <c r="C1025" t="s">
        <v>14</v>
      </c>
      <c r="D1025" t="s">
        <v>21</v>
      </c>
      <c r="E1025">
        <v>1</v>
      </c>
      <c r="F1025" t="s">
        <v>20</v>
      </c>
      <c r="G1025">
        <v>568</v>
      </c>
      <c r="H1025" t="s">
        <v>19</v>
      </c>
      <c r="I1025">
        <v>4.0999999999999996</v>
      </c>
      <c r="J1025">
        <v>2.2999999999999998</v>
      </c>
      <c r="K1025">
        <v>2.3288000000000002</v>
      </c>
      <c r="L1025">
        <v>0.41</v>
      </c>
    </row>
    <row r="1026" spans="1:12" x14ac:dyDescent="0.25">
      <c r="A1026" t="s">
        <v>95</v>
      </c>
      <c r="B1026" t="s">
        <v>83</v>
      </c>
      <c r="C1026" t="s">
        <v>14</v>
      </c>
      <c r="D1026" t="s">
        <v>94</v>
      </c>
      <c r="E1026">
        <v>1</v>
      </c>
      <c r="F1026" t="s">
        <v>20</v>
      </c>
      <c r="G1026">
        <v>568</v>
      </c>
      <c r="H1026" t="s">
        <v>19</v>
      </c>
      <c r="I1026">
        <v>4.0999999999999996</v>
      </c>
      <c r="J1026">
        <v>2.2999999999999998</v>
      </c>
      <c r="K1026">
        <v>2.3288000000000002</v>
      </c>
      <c r="L1026">
        <v>0.41</v>
      </c>
    </row>
    <row r="1027" spans="1:12" x14ac:dyDescent="0.25">
      <c r="A1027" t="s">
        <v>93</v>
      </c>
      <c r="B1027" t="s">
        <v>83</v>
      </c>
      <c r="C1027" t="s">
        <v>14</v>
      </c>
      <c r="D1027" t="s">
        <v>63</v>
      </c>
      <c r="E1027">
        <v>1</v>
      </c>
      <c r="F1027" t="s">
        <v>20</v>
      </c>
      <c r="G1027">
        <v>568</v>
      </c>
      <c r="H1027" t="s">
        <v>19</v>
      </c>
      <c r="I1027">
        <v>4.4000000000000004</v>
      </c>
      <c r="J1027">
        <v>2.5</v>
      </c>
      <c r="K1027">
        <v>2.4992000000000001</v>
      </c>
      <c r="L1027">
        <v>0.44</v>
      </c>
    </row>
    <row r="1028" spans="1:12" x14ac:dyDescent="0.25">
      <c r="A1028" t="s">
        <v>92</v>
      </c>
      <c r="B1028" t="s">
        <v>83</v>
      </c>
      <c r="C1028" t="s">
        <v>14</v>
      </c>
      <c r="D1028" t="s">
        <v>90</v>
      </c>
      <c r="E1028">
        <v>1</v>
      </c>
      <c r="F1028" t="s">
        <v>20</v>
      </c>
      <c r="G1028">
        <v>568</v>
      </c>
      <c r="H1028" t="s">
        <v>19</v>
      </c>
      <c r="I1028">
        <v>3.8</v>
      </c>
      <c r="J1028">
        <v>2.2000000000000002</v>
      </c>
      <c r="K1028">
        <v>2.1583999999999999</v>
      </c>
      <c r="L1028">
        <v>0.38</v>
      </c>
    </row>
    <row r="1029" spans="1:12" x14ac:dyDescent="0.25">
      <c r="A1029" t="s">
        <v>91</v>
      </c>
      <c r="B1029" t="s">
        <v>83</v>
      </c>
      <c r="C1029" t="s">
        <v>14</v>
      </c>
      <c r="D1029" t="s">
        <v>90</v>
      </c>
      <c r="E1029">
        <v>500</v>
      </c>
      <c r="F1029" t="s">
        <v>12</v>
      </c>
      <c r="G1029">
        <v>500</v>
      </c>
      <c r="H1029" t="s">
        <v>11</v>
      </c>
      <c r="I1029">
        <v>4</v>
      </c>
      <c r="J1029">
        <v>2</v>
      </c>
      <c r="K1029">
        <v>2</v>
      </c>
      <c r="L1029">
        <v>0.4</v>
      </c>
    </row>
    <row r="1030" spans="1:12" x14ac:dyDescent="0.25">
      <c r="A1030" t="s">
        <v>91</v>
      </c>
      <c r="B1030" t="s">
        <v>83</v>
      </c>
      <c r="C1030" t="s">
        <v>14</v>
      </c>
      <c r="D1030" t="s">
        <v>90</v>
      </c>
      <c r="E1030">
        <v>1</v>
      </c>
      <c r="F1030" t="s">
        <v>20</v>
      </c>
      <c r="G1030">
        <v>568</v>
      </c>
      <c r="H1030" t="s">
        <v>19</v>
      </c>
      <c r="I1030">
        <v>4</v>
      </c>
      <c r="J1030">
        <v>2.2999999999999998</v>
      </c>
      <c r="K1030">
        <v>2.2719999999999998</v>
      </c>
      <c r="L1030">
        <v>0.4</v>
      </c>
    </row>
    <row r="1031" spans="1:12" x14ac:dyDescent="0.25">
      <c r="A1031" t="s">
        <v>89</v>
      </c>
      <c r="B1031" t="s">
        <v>83</v>
      </c>
      <c r="C1031" t="s">
        <v>14</v>
      </c>
      <c r="D1031" t="s">
        <v>32</v>
      </c>
      <c r="E1031">
        <v>500</v>
      </c>
      <c r="F1031" t="s">
        <v>12</v>
      </c>
      <c r="G1031">
        <v>500</v>
      </c>
      <c r="H1031" t="s">
        <v>11</v>
      </c>
      <c r="I1031">
        <v>3.6</v>
      </c>
      <c r="J1031">
        <v>1.8</v>
      </c>
      <c r="K1031">
        <v>1.8</v>
      </c>
      <c r="L1031">
        <v>0.36</v>
      </c>
    </row>
    <row r="1032" spans="1:12" x14ac:dyDescent="0.25">
      <c r="A1032" t="s">
        <v>89</v>
      </c>
      <c r="B1032" t="s">
        <v>83</v>
      </c>
      <c r="C1032" t="s">
        <v>14</v>
      </c>
      <c r="D1032" t="s">
        <v>32</v>
      </c>
      <c r="E1032">
        <v>1</v>
      </c>
      <c r="F1032" t="s">
        <v>20</v>
      </c>
      <c r="G1032">
        <v>568</v>
      </c>
      <c r="H1032" t="s">
        <v>19</v>
      </c>
      <c r="I1032">
        <v>3.6</v>
      </c>
      <c r="J1032">
        <v>2</v>
      </c>
      <c r="K1032">
        <v>2.0448</v>
      </c>
      <c r="L1032">
        <v>0.36</v>
      </c>
    </row>
    <row r="1033" spans="1:12" x14ac:dyDescent="0.25">
      <c r="A1033" t="s">
        <v>88</v>
      </c>
      <c r="B1033" t="s">
        <v>83</v>
      </c>
      <c r="C1033" t="s">
        <v>14</v>
      </c>
      <c r="D1033" t="s">
        <v>63</v>
      </c>
      <c r="E1033">
        <v>500</v>
      </c>
      <c r="F1033" t="s">
        <v>12</v>
      </c>
      <c r="G1033">
        <v>500</v>
      </c>
      <c r="H1033" t="s">
        <v>11</v>
      </c>
      <c r="I1033">
        <v>4.3</v>
      </c>
      <c r="J1033">
        <v>2.2000000000000002</v>
      </c>
      <c r="K1033">
        <v>2.15</v>
      </c>
      <c r="L1033">
        <v>0.43</v>
      </c>
    </row>
    <row r="1034" spans="1:12" x14ac:dyDescent="0.25">
      <c r="A1034" t="s">
        <v>88</v>
      </c>
      <c r="B1034" t="s">
        <v>83</v>
      </c>
      <c r="C1034" t="s">
        <v>14</v>
      </c>
      <c r="D1034" t="s">
        <v>63</v>
      </c>
      <c r="E1034">
        <v>1</v>
      </c>
      <c r="F1034" t="s">
        <v>20</v>
      </c>
      <c r="G1034">
        <v>568</v>
      </c>
      <c r="H1034" t="s">
        <v>19</v>
      </c>
      <c r="I1034">
        <v>5</v>
      </c>
      <c r="J1034">
        <v>2.8</v>
      </c>
      <c r="K1034">
        <v>2.84</v>
      </c>
      <c r="L1034">
        <v>0.5</v>
      </c>
    </row>
    <row r="1035" spans="1:12" x14ac:dyDescent="0.25">
      <c r="A1035" t="s">
        <v>87</v>
      </c>
      <c r="B1035" t="s">
        <v>83</v>
      </c>
      <c r="C1035" t="s">
        <v>14</v>
      </c>
      <c r="D1035" t="s">
        <v>86</v>
      </c>
      <c r="E1035">
        <v>1</v>
      </c>
      <c r="F1035" t="s">
        <v>20</v>
      </c>
      <c r="G1035">
        <v>568</v>
      </c>
      <c r="H1035" t="s">
        <v>19</v>
      </c>
      <c r="I1035">
        <v>4.2</v>
      </c>
      <c r="J1035">
        <v>2.4</v>
      </c>
      <c r="K1035">
        <v>2.3856000000000002</v>
      </c>
      <c r="L1035">
        <v>0.42</v>
      </c>
    </row>
    <row r="1036" spans="1:12" x14ac:dyDescent="0.25">
      <c r="A1036" t="s">
        <v>85</v>
      </c>
      <c r="B1036" t="s">
        <v>83</v>
      </c>
      <c r="C1036" t="s">
        <v>14</v>
      </c>
      <c r="D1036" t="s">
        <v>63</v>
      </c>
      <c r="E1036">
        <v>1</v>
      </c>
      <c r="F1036" t="s">
        <v>20</v>
      </c>
      <c r="G1036">
        <v>568</v>
      </c>
      <c r="H1036" t="s">
        <v>19</v>
      </c>
      <c r="I1036">
        <v>3.9</v>
      </c>
      <c r="J1036">
        <v>2.2000000000000002</v>
      </c>
      <c r="K1036">
        <v>2.2151999999999998</v>
      </c>
      <c r="L1036">
        <v>0.39</v>
      </c>
    </row>
    <row r="1037" spans="1:12" x14ac:dyDescent="0.25">
      <c r="A1037" t="s">
        <v>84</v>
      </c>
      <c r="B1037" t="s">
        <v>83</v>
      </c>
      <c r="C1037" t="s">
        <v>14</v>
      </c>
      <c r="D1037" t="s">
        <v>36</v>
      </c>
      <c r="E1037">
        <v>1</v>
      </c>
      <c r="F1037" t="s">
        <v>20</v>
      </c>
      <c r="G1037">
        <v>568</v>
      </c>
      <c r="H1037" t="s">
        <v>19</v>
      </c>
      <c r="I1037">
        <v>4</v>
      </c>
      <c r="J1037">
        <v>2.2999999999999998</v>
      </c>
      <c r="K1037">
        <v>2.2719999999999998</v>
      </c>
      <c r="L1037">
        <v>0.4</v>
      </c>
    </row>
    <row r="1038" spans="1:12" x14ac:dyDescent="0.25">
      <c r="A1038" t="s">
        <v>82</v>
      </c>
      <c r="B1038" t="s">
        <v>82</v>
      </c>
      <c r="C1038" t="s">
        <v>14</v>
      </c>
      <c r="D1038" t="s">
        <v>14</v>
      </c>
      <c r="E1038">
        <v>1</v>
      </c>
      <c r="F1038" t="s">
        <v>20</v>
      </c>
      <c r="G1038">
        <v>568</v>
      </c>
      <c r="H1038" t="s">
        <v>19</v>
      </c>
      <c r="I1038">
        <v>4.0999999999999996</v>
      </c>
      <c r="J1038">
        <v>2.2999999999999998</v>
      </c>
      <c r="K1038">
        <v>2.3288000000000002</v>
      </c>
      <c r="L1038">
        <v>0.41</v>
      </c>
    </row>
    <row r="1039" spans="1:12" x14ac:dyDescent="0.25">
      <c r="A1039" t="s">
        <v>81</v>
      </c>
      <c r="B1039" t="s">
        <v>81</v>
      </c>
      <c r="C1039" t="s">
        <v>14</v>
      </c>
      <c r="D1039" t="s">
        <v>13</v>
      </c>
      <c r="E1039">
        <v>1</v>
      </c>
      <c r="F1039" t="s">
        <v>20</v>
      </c>
      <c r="G1039">
        <v>568</v>
      </c>
      <c r="H1039" t="s">
        <v>19</v>
      </c>
      <c r="I1039">
        <v>4.8</v>
      </c>
      <c r="J1039">
        <v>2.7</v>
      </c>
      <c r="K1039">
        <v>2.7263999999999999</v>
      </c>
      <c r="L1039">
        <v>0.48</v>
      </c>
    </row>
    <row r="1040" spans="1:12" x14ac:dyDescent="0.25">
      <c r="A1040" t="s">
        <v>80</v>
      </c>
      <c r="B1040" t="s">
        <v>72</v>
      </c>
      <c r="C1040" t="s">
        <v>16</v>
      </c>
      <c r="E1040">
        <v>330</v>
      </c>
      <c r="F1040" t="s">
        <v>12</v>
      </c>
      <c r="G1040">
        <v>330</v>
      </c>
      <c r="H1040" t="s">
        <v>26</v>
      </c>
      <c r="I1040">
        <v>5.2</v>
      </c>
      <c r="J1040">
        <v>1.7</v>
      </c>
      <c r="K1040">
        <v>1.716</v>
      </c>
      <c r="L1040">
        <v>0.52</v>
      </c>
    </row>
    <row r="1041" spans="1:12" x14ac:dyDescent="0.25">
      <c r="A1041" t="s">
        <v>80</v>
      </c>
      <c r="B1041" t="s">
        <v>72</v>
      </c>
      <c r="C1041" t="s">
        <v>16</v>
      </c>
      <c r="E1041">
        <v>1</v>
      </c>
      <c r="F1041" t="s">
        <v>20</v>
      </c>
      <c r="G1041">
        <v>568</v>
      </c>
      <c r="H1041" t="s">
        <v>19</v>
      </c>
      <c r="I1041">
        <v>5.2</v>
      </c>
      <c r="J1041">
        <v>3</v>
      </c>
      <c r="K1041">
        <v>2.9535999999999998</v>
      </c>
      <c r="L1041">
        <v>0.52</v>
      </c>
    </row>
    <row r="1042" spans="1:12" x14ac:dyDescent="0.25">
      <c r="A1042" t="s">
        <v>79</v>
      </c>
      <c r="B1042" t="s">
        <v>72</v>
      </c>
      <c r="C1042" t="s">
        <v>16</v>
      </c>
      <c r="E1042">
        <v>1</v>
      </c>
      <c r="F1042" t="s">
        <v>20</v>
      </c>
      <c r="G1042">
        <v>568</v>
      </c>
      <c r="H1042" t="s">
        <v>19</v>
      </c>
      <c r="I1042">
        <v>5</v>
      </c>
      <c r="J1042">
        <v>2.8</v>
      </c>
      <c r="K1042">
        <v>2.84</v>
      </c>
      <c r="L1042">
        <v>0.5</v>
      </c>
    </row>
    <row r="1043" spans="1:12" x14ac:dyDescent="0.25">
      <c r="A1043" t="s">
        <v>78</v>
      </c>
      <c r="B1043" t="s">
        <v>72</v>
      </c>
      <c r="C1043" t="s">
        <v>16</v>
      </c>
      <c r="D1043" t="s">
        <v>68</v>
      </c>
      <c r="E1043">
        <v>1</v>
      </c>
      <c r="F1043" t="s">
        <v>20</v>
      </c>
      <c r="G1043">
        <v>568</v>
      </c>
      <c r="H1043" t="s">
        <v>19</v>
      </c>
      <c r="I1043">
        <v>4</v>
      </c>
      <c r="J1043">
        <v>2.2999999999999998</v>
      </c>
      <c r="K1043">
        <v>2.2719999999999998</v>
      </c>
      <c r="L1043">
        <v>0.4</v>
      </c>
    </row>
    <row r="1044" spans="1:12" x14ac:dyDescent="0.25">
      <c r="A1044" t="s">
        <v>77</v>
      </c>
      <c r="B1044" t="s">
        <v>72</v>
      </c>
      <c r="C1044" t="s">
        <v>16</v>
      </c>
      <c r="E1044">
        <v>1</v>
      </c>
      <c r="F1044" t="s">
        <v>20</v>
      </c>
      <c r="G1044">
        <v>568</v>
      </c>
      <c r="H1044" t="s">
        <v>19</v>
      </c>
      <c r="I1044">
        <v>7.3</v>
      </c>
      <c r="J1044">
        <v>4.0999999999999996</v>
      </c>
      <c r="K1044">
        <v>4.1463999999999999</v>
      </c>
      <c r="L1044">
        <v>0.73</v>
      </c>
    </row>
    <row r="1045" spans="1:12" x14ac:dyDescent="0.25">
      <c r="A1045" t="s">
        <v>76</v>
      </c>
      <c r="B1045" t="s">
        <v>72</v>
      </c>
      <c r="C1045" t="s">
        <v>16</v>
      </c>
      <c r="E1045">
        <v>1</v>
      </c>
      <c r="F1045" t="s">
        <v>20</v>
      </c>
      <c r="G1045">
        <v>568</v>
      </c>
      <c r="H1045" t="s">
        <v>19</v>
      </c>
      <c r="I1045">
        <v>4.8</v>
      </c>
      <c r="J1045">
        <v>2.7</v>
      </c>
      <c r="K1045">
        <v>2.7263999999999999</v>
      </c>
      <c r="L1045">
        <v>0.48</v>
      </c>
    </row>
    <row r="1046" spans="1:12" x14ac:dyDescent="0.25">
      <c r="A1046" t="s">
        <v>75</v>
      </c>
      <c r="B1046" t="s">
        <v>72</v>
      </c>
      <c r="C1046" t="s">
        <v>16</v>
      </c>
      <c r="D1046" t="s">
        <v>68</v>
      </c>
      <c r="E1046">
        <v>330</v>
      </c>
      <c r="F1046" t="s">
        <v>12</v>
      </c>
      <c r="G1046">
        <v>330</v>
      </c>
      <c r="H1046" t="s">
        <v>26</v>
      </c>
      <c r="I1046">
        <v>4</v>
      </c>
      <c r="J1046">
        <v>1.3</v>
      </c>
      <c r="K1046">
        <v>1.32</v>
      </c>
      <c r="L1046">
        <v>0.4</v>
      </c>
    </row>
    <row r="1047" spans="1:12" x14ac:dyDescent="0.25">
      <c r="A1047" t="s">
        <v>75</v>
      </c>
      <c r="B1047" t="s">
        <v>72</v>
      </c>
      <c r="C1047" t="s">
        <v>16</v>
      </c>
      <c r="D1047" t="s">
        <v>68</v>
      </c>
      <c r="E1047">
        <v>1</v>
      </c>
      <c r="F1047" t="s">
        <v>20</v>
      </c>
      <c r="G1047">
        <v>568</v>
      </c>
      <c r="H1047" t="s">
        <v>19</v>
      </c>
      <c r="I1047">
        <v>4</v>
      </c>
      <c r="J1047">
        <v>2.2999999999999998</v>
      </c>
      <c r="K1047">
        <v>2.2719999999999998</v>
      </c>
      <c r="L1047">
        <v>0.4</v>
      </c>
    </row>
    <row r="1048" spans="1:12" x14ac:dyDescent="0.25">
      <c r="A1048" t="s">
        <v>74</v>
      </c>
      <c r="B1048" t="s">
        <v>72</v>
      </c>
      <c r="C1048" t="s">
        <v>16</v>
      </c>
      <c r="D1048" t="s">
        <v>68</v>
      </c>
      <c r="E1048">
        <v>330</v>
      </c>
      <c r="F1048" t="s">
        <v>12</v>
      </c>
      <c r="G1048">
        <v>330</v>
      </c>
      <c r="H1048" t="s">
        <v>26</v>
      </c>
      <c r="I1048">
        <v>4</v>
      </c>
      <c r="J1048">
        <v>1.3</v>
      </c>
      <c r="K1048">
        <v>1.32</v>
      </c>
      <c r="L1048">
        <v>0.4</v>
      </c>
    </row>
    <row r="1049" spans="1:12" x14ac:dyDescent="0.25">
      <c r="A1049" t="s">
        <v>74</v>
      </c>
      <c r="B1049" t="s">
        <v>72</v>
      </c>
      <c r="C1049" t="s">
        <v>16</v>
      </c>
      <c r="D1049" t="s">
        <v>68</v>
      </c>
      <c r="E1049">
        <v>1</v>
      </c>
      <c r="F1049" t="s">
        <v>20</v>
      </c>
      <c r="G1049">
        <v>568</v>
      </c>
      <c r="H1049" t="s">
        <v>19</v>
      </c>
      <c r="I1049">
        <v>4</v>
      </c>
      <c r="J1049">
        <v>2.2999999999999998</v>
      </c>
      <c r="K1049">
        <v>2.2719999999999998</v>
      </c>
      <c r="L1049">
        <v>0.4</v>
      </c>
    </row>
    <row r="1050" spans="1:12" x14ac:dyDescent="0.25">
      <c r="A1050" t="s">
        <v>73</v>
      </c>
      <c r="B1050" t="s">
        <v>72</v>
      </c>
      <c r="C1050" t="s">
        <v>16</v>
      </c>
      <c r="E1050">
        <v>500</v>
      </c>
      <c r="F1050" t="s">
        <v>12</v>
      </c>
      <c r="G1050">
        <v>500</v>
      </c>
      <c r="H1050" t="s">
        <v>11</v>
      </c>
      <c r="I1050">
        <v>6</v>
      </c>
      <c r="J1050">
        <v>3</v>
      </c>
      <c r="K1050">
        <v>3</v>
      </c>
      <c r="L1050">
        <v>0.6</v>
      </c>
    </row>
    <row r="1051" spans="1:12" x14ac:dyDescent="0.25">
      <c r="A1051" t="s">
        <v>73</v>
      </c>
      <c r="B1051" t="s">
        <v>72</v>
      </c>
      <c r="C1051" t="s">
        <v>16</v>
      </c>
      <c r="E1051">
        <v>1</v>
      </c>
      <c r="F1051" t="s">
        <v>20</v>
      </c>
      <c r="G1051">
        <v>568</v>
      </c>
      <c r="H1051" t="s">
        <v>19</v>
      </c>
      <c r="I1051">
        <v>6</v>
      </c>
      <c r="J1051">
        <v>3.4</v>
      </c>
      <c r="K1051">
        <v>3.4079999999999999</v>
      </c>
      <c r="L1051">
        <v>0.6</v>
      </c>
    </row>
    <row r="1052" spans="1:12" x14ac:dyDescent="0.25">
      <c r="A1052" t="s">
        <v>71</v>
      </c>
      <c r="B1052" t="s">
        <v>69</v>
      </c>
      <c r="C1052" t="s">
        <v>16</v>
      </c>
      <c r="E1052">
        <v>330</v>
      </c>
      <c r="F1052" t="s">
        <v>12</v>
      </c>
      <c r="G1052">
        <v>330</v>
      </c>
      <c r="H1052" t="s">
        <v>26</v>
      </c>
      <c r="I1052">
        <v>4.7</v>
      </c>
      <c r="J1052">
        <v>1.6</v>
      </c>
      <c r="K1052">
        <v>1.5509999999999999</v>
      </c>
      <c r="L1052">
        <v>0.47</v>
      </c>
    </row>
    <row r="1053" spans="1:12" x14ac:dyDescent="0.25">
      <c r="A1053" t="s">
        <v>71</v>
      </c>
      <c r="B1053" t="s">
        <v>69</v>
      </c>
      <c r="C1053" t="s">
        <v>16</v>
      </c>
      <c r="E1053">
        <v>1</v>
      </c>
      <c r="F1053" t="s">
        <v>20</v>
      </c>
      <c r="G1053">
        <v>568</v>
      </c>
      <c r="H1053" t="s">
        <v>19</v>
      </c>
      <c r="I1053">
        <v>4.7</v>
      </c>
      <c r="J1053">
        <v>2.7</v>
      </c>
      <c r="K1053">
        <v>2.6696</v>
      </c>
      <c r="L1053">
        <v>0.47</v>
      </c>
    </row>
    <row r="1054" spans="1:12" x14ac:dyDescent="0.25">
      <c r="A1054" t="s">
        <v>70</v>
      </c>
      <c r="B1054" t="s">
        <v>69</v>
      </c>
      <c r="C1054" t="s">
        <v>16</v>
      </c>
      <c r="D1054" t="s">
        <v>68</v>
      </c>
      <c r="E1054">
        <v>330</v>
      </c>
      <c r="F1054" t="s">
        <v>12</v>
      </c>
      <c r="G1054">
        <v>330</v>
      </c>
      <c r="H1054" t="s">
        <v>11</v>
      </c>
      <c r="I1054">
        <v>4.7</v>
      </c>
      <c r="J1054">
        <v>1.6</v>
      </c>
      <c r="K1054">
        <v>1.5509999999999999</v>
      </c>
      <c r="L1054">
        <v>0.47</v>
      </c>
    </row>
    <row r="1055" spans="1:12" x14ac:dyDescent="0.25">
      <c r="A1055" t="s">
        <v>67</v>
      </c>
      <c r="B1055" t="s">
        <v>66</v>
      </c>
      <c r="C1055" t="s">
        <v>14</v>
      </c>
      <c r="D1055" t="s">
        <v>24</v>
      </c>
      <c r="E1055">
        <v>1</v>
      </c>
      <c r="F1055" t="s">
        <v>20</v>
      </c>
      <c r="G1055">
        <v>568</v>
      </c>
      <c r="H1055" t="s">
        <v>19</v>
      </c>
      <c r="I1055">
        <v>3.3</v>
      </c>
      <c r="J1055">
        <v>1.9</v>
      </c>
      <c r="K1055">
        <v>1.8744000000000001</v>
      </c>
      <c r="L1055">
        <v>0.33</v>
      </c>
    </row>
    <row r="1056" spans="1:12" x14ac:dyDescent="0.25">
      <c r="A1056" t="s">
        <v>65</v>
      </c>
      <c r="B1056" t="s">
        <v>54</v>
      </c>
      <c r="C1056" t="s">
        <v>14</v>
      </c>
      <c r="D1056" t="s">
        <v>36</v>
      </c>
      <c r="E1056">
        <v>330</v>
      </c>
      <c r="F1056" t="s">
        <v>12</v>
      </c>
      <c r="G1056">
        <v>330</v>
      </c>
      <c r="H1056" t="s">
        <v>26</v>
      </c>
      <c r="I1056">
        <v>4.2</v>
      </c>
      <c r="J1056">
        <v>1.4</v>
      </c>
      <c r="K1056">
        <v>1.3859999999999999</v>
      </c>
      <c r="L1056">
        <v>0.42</v>
      </c>
    </row>
    <row r="1057" spans="1:12" x14ac:dyDescent="0.25">
      <c r="A1057" t="s">
        <v>64</v>
      </c>
      <c r="B1057" t="s">
        <v>54</v>
      </c>
      <c r="C1057" t="s">
        <v>14</v>
      </c>
      <c r="D1057" t="s">
        <v>63</v>
      </c>
      <c r="E1057">
        <v>330</v>
      </c>
      <c r="F1057" t="s">
        <v>12</v>
      </c>
      <c r="G1057">
        <v>330</v>
      </c>
      <c r="H1057" t="s">
        <v>26</v>
      </c>
      <c r="I1057">
        <v>5.5</v>
      </c>
      <c r="J1057">
        <v>1.8</v>
      </c>
      <c r="K1057">
        <v>1.8149999999999999</v>
      </c>
      <c r="L1057">
        <v>0.55000000000000004</v>
      </c>
    </row>
    <row r="1058" spans="1:12" x14ac:dyDescent="0.25">
      <c r="A1058" t="s">
        <v>62</v>
      </c>
      <c r="B1058" t="s">
        <v>54</v>
      </c>
      <c r="C1058" t="s">
        <v>14</v>
      </c>
      <c r="D1058" t="s">
        <v>32</v>
      </c>
      <c r="E1058">
        <v>330</v>
      </c>
      <c r="F1058" t="s">
        <v>12</v>
      </c>
      <c r="G1058">
        <v>330</v>
      </c>
      <c r="H1058" t="s">
        <v>26</v>
      </c>
      <c r="I1058">
        <v>6.8</v>
      </c>
      <c r="J1058">
        <v>2.2000000000000002</v>
      </c>
      <c r="K1058">
        <v>2.2440000000000002</v>
      </c>
      <c r="L1058">
        <v>0.68</v>
      </c>
    </row>
    <row r="1059" spans="1:12" x14ac:dyDescent="0.25">
      <c r="A1059" t="s">
        <v>61</v>
      </c>
      <c r="B1059" t="s">
        <v>54</v>
      </c>
      <c r="C1059" t="s">
        <v>14</v>
      </c>
      <c r="D1059" t="s">
        <v>21</v>
      </c>
      <c r="E1059">
        <v>330</v>
      </c>
      <c r="F1059" t="s">
        <v>12</v>
      </c>
      <c r="G1059">
        <v>330</v>
      </c>
      <c r="H1059" t="s">
        <v>11</v>
      </c>
      <c r="I1059">
        <v>4.7</v>
      </c>
      <c r="J1059">
        <v>1.6</v>
      </c>
      <c r="K1059">
        <v>1.5509999999999999</v>
      </c>
      <c r="L1059">
        <v>0.47</v>
      </c>
    </row>
    <row r="1060" spans="1:12" x14ac:dyDescent="0.25">
      <c r="A1060" t="s">
        <v>60</v>
      </c>
      <c r="B1060" t="s">
        <v>54</v>
      </c>
      <c r="C1060" t="s">
        <v>14</v>
      </c>
      <c r="D1060" t="s">
        <v>32</v>
      </c>
      <c r="E1060">
        <v>330</v>
      </c>
      <c r="F1060" t="s">
        <v>12</v>
      </c>
      <c r="G1060">
        <v>330</v>
      </c>
      <c r="H1060" t="s">
        <v>26</v>
      </c>
      <c r="I1060">
        <v>5</v>
      </c>
      <c r="J1060">
        <v>1.7</v>
      </c>
      <c r="K1060">
        <v>1.65</v>
      </c>
      <c r="L1060">
        <v>0.5</v>
      </c>
    </row>
    <row r="1061" spans="1:12" x14ac:dyDescent="0.25">
      <c r="A1061" t="s">
        <v>59</v>
      </c>
      <c r="B1061" t="s">
        <v>54</v>
      </c>
      <c r="C1061" t="s">
        <v>14</v>
      </c>
      <c r="D1061" t="s">
        <v>36</v>
      </c>
      <c r="E1061">
        <v>330</v>
      </c>
      <c r="F1061" t="s">
        <v>12</v>
      </c>
      <c r="G1061">
        <v>330</v>
      </c>
      <c r="H1061" t="s">
        <v>26</v>
      </c>
      <c r="I1061">
        <v>4</v>
      </c>
      <c r="J1061">
        <v>1.3</v>
      </c>
      <c r="K1061">
        <v>1.32</v>
      </c>
      <c r="L1061">
        <v>0.4</v>
      </c>
    </row>
    <row r="1062" spans="1:12" x14ac:dyDescent="0.25">
      <c r="A1062" t="s">
        <v>58</v>
      </c>
      <c r="B1062" t="s">
        <v>54</v>
      </c>
      <c r="C1062" t="s">
        <v>14</v>
      </c>
      <c r="D1062" t="s">
        <v>56</v>
      </c>
      <c r="E1062">
        <v>330</v>
      </c>
      <c r="F1062" t="s">
        <v>12</v>
      </c>
      <c r="G1062">
        <v>330</v>
      </c>
      <c r="H1062" t="s">
        <v>11</v>
      </c>
      <c r="I1062">
        <v>3.6</v>
      </c>
      <c r="J1062">
        <v>1.2</v>
      </c>
      <c r="K1062">
        <v>1.1879999999999999</v>
      </c>
      <c r="L1062">
        <v>0.36</v>
      </c>
    </row>
    <row r="1063" spans="1:12" x14ac:dyDescent="0.25">
      <c r="A1063" t="s">
        <v>57</v>
      </c>
      <c r="B1063" t="s">
        <v>54</v>
      </c>
      <c r="C1063" t="s">
        <v>14</v>
      </c>
      <c r="D1063" t="s">
        <v>56</v>
      </c>
      <c r="E1063">
        <v>330</v>
      </c>
      <c r="F1063" t="s">
        <v>12</v>
      </c>
      <c r="G1063">
        <v>330</v>
      </c>
      <c r="H1063" t="s">
        <v>26</v>
      </c>
      <c r="I1063">
        <v>4.5999999999999996</v>
      </c>
      <c r="J1063">
        <v>1.5</v>
      </c>
      <c r="K1063">
        <v>1.518</v>
      </c>
      <c r="L1063">
        <v>0.46</v>
      </c>
    </row>
    <row r="1064" spans="1:12" x14ac:dyDescent="0.25">
      <c r="A1064" t="s">
        <v>55</v>
      </c>
      <c r="B1064" t="s">
        <v>54</v>
      </c>
      <c r="C1064" t="s">
        <v>14</v>
      </c>
      <c r="D1064" t="s">
        <v>32</v>
      </c>
      <c r="E1064">
        <v>330</v>
      </c>
      <c r="F1064" t="s">
        <v>12</v>
      </c>
      <c r="G1064">
        <v>330</v>
      </c>
      <c r="H1064" t="s">
        <v>26</v>
      </c>
      <c r="I1064">
        <v>5</v>
      </c>
      <c r="J1064">
        <v>1.7</v>
      </c>
      <c r="K1064">
        <v>1.65</v>
      </c>
      <c r="L1064">
        <v>0.5</v>
      </c>
    </row>
    <row r="1065" spans="1:12" x14ac:dyDescent="0.25">
      <c r="A1065" t="s">
        <v>53</v>
      </c>
      <c r="B1065" t="s">
        <v>52</v>
      </c>
      <c r="C1065" t="s">
        <v>14</v>
      </c>
      <c r="D1065" t="s">
        <v>36</v>
      </c>
      <c r="E1065">
        <v>330</v>
      </c>
      <c r="F1065" t="s">
        <v>12</v>
      </c>
      <c r="G1065">
        <v>330</v>
      </c>
      <c r="H1065" t="s">
        <v>26</v>
      </c>
      <c r="I1065">
        <v>4.5</v>
      </c>
      <c r="J1065">
        <v>1.5</v>
      </c>
      <c r="K1065">
        <v>1.4850000000000001</v>
      </c>
      <c r="L1065">
        <v>0.45</v>
      </c>
    </row>
    <row r="1066" spans="1:12" x14ac:dyDescent="0.25">
      <c r="A1066" t="s">
        <v>53</v>
      </c>
      <c r="B1066" t="s">
        <v>52</v>
      </c>
      <c r="C1066" t="s">
        <v>14</v>
      </c>
      <c r="D1066" t="s">
        <v>36</v>
      </c>
      <c r="E1066">
        <v>1</v>
      </c>
      <c r="F1066" t="s">
        <v>20</v>
      </c>
      <c r="G1066">
        <v>568</v>
      </c>
      <c r="H1066" t="s">
        <v>19</v>
      </c>
      <c r="I1066">
        <v>4.5</v>
      </c>
      <c r="J1066">
        <v>2.6</v>
      </c>
      <c r="K1066">
        <v>2.556</v>
      </c>
      <c r="L1066">
        <v>0.45</v>
      </c>
    </row>
    <row r="1067" spans="1:12" x14ac:dyDescent="0.25">
      <c r="A1067" t="s">
        <v>51</v>
      </c>
      <c r="B1067" t="s">
        <v>50</v>
      </c>
      <c r="C1067" t="s">
        <v>16</v>
      </c>
      <c r="E1067">
        <v>275</v>
      </c>
      <c r="F1067" t="s">
        <v>12</v>
      </c>
      <c r="G1067">
        <v>275</v>
      </c>
      <c r="H1067" t="s">
        <v>11</v>
      </c>
      <c r="I1067">
        <v>3.5</v>
      </c>
      <c r="J1067">
        <v>1</v>
      </c>
      <c r="K1067">
        <v>0.96250000000000002</v>
      </c>
      <c r="L1067">
        <v>0.35</v>
      </c>
    </row>
    <row r="1068" spans="1:12" x14ac:dyDescent="0.25">
      <c r="A1068" t="s">
        <v>49</v>
      </c>
      <c r="B1068" t="s">
        <v>48</v>
      </c>
      <c r="C1068" t="s">
        <v>14</v>
      </c>
      <c r="D1068" t="s">
        <v>24</v>
      </c>
      <c r="E1068">
        <v>1</v>
      </c>
      <c r="F1068" t="s">
        <v>20</v>
      </c>
      <c r="G1068">
        <v>568</v>
      </c>
      <c r="H1068" t="s">
        <v>19</v>
      </c>
      <c r="I1068">
        <v>3.6</v>
      </c>
      <c r="J1068">
        <v>2</v>
      </c>
      <c r="K1068">
        <v>2.0448</v>
      </c>
      <c r="L1068">
        <v>0.36</v>
      </c>
    </row>
    <row r="1069" spans="1:12" x14ac:dyDescent="0.25">
      <c r="A1069" t="s">
        <v>47</v>
      </c>
      <c r="B1069" t="s">
        <v>46</v>
      </c>
      <c r="C1069" t="s">
        <v>14</v>
      </c>
      <c r="D1069" t="s">
        <v>45</v>
      </c>
      <c r="E1069">
        <v>1</v>
      </c>
      <c r="F1069" t="s">
        <v>20</v>
      </c>
      <c r="G1069">
        <v>568</v>
      </c>
      <c r="H1069" t="s">
        <v>19</v>
      </c>
      <c r="I1069">
        <v>4.4000000000000004</v>
      </c>
      <c r="J1069">
        <v>2.5</v>
      </c>
      <c r="K1069">
        <v>2.4992000000000001</v>
      </c>
      <c r="L1069">
        <v>0.44</v>
      </c>
    </row>
    <row r="1070" spans="1:12" x14ac:dyDescent="0.25">
      <c r="A1070" t="s">
        <v>44</v>
      </c>
      <c r="B1070" t="s">
        <v>37</v>
      </c>
      <c r="C1070" t="s">
        <v>14</v>
      </c>
      <c r="D1070" t="s">
        <v>21</v>
      </c>
      <c r="E1070">
        <v>330</v>
      </c>
      <c r="F1070" t="s">
        <v>12</v>
      </c>
      <c r="G1070">
        <v>330</v>
      </c>
      <c r="H1070" t="s">
        <v>11</v>
      </c>
      <c r="I1070">
        <v>8.8000000000000007</v>
      </c>
      <c r="J1070">
        <v>2.9</v>
      </c>
      <c r="K1070">
        <v>2.9039999999999999</v>
      </c>
      <c r="L1070">
        <v>0.88</v>
      </c>
    </row>
    <row r="1071" spans="1:12" x14ac:dyDescent="0.25">
      <c r="A1071" t="s">
        <v>43</v>
      </c>
      <c r="B1071" t="s">
        <v>37</v>
      </c>
      <c r="C1071" t="s">
        <v>14</v>
      </c>
      <c r="D1071" t="s">
        <v>27</v>
      </c>
      <c r="E1071">
        <v>330</v>
      </c>
      <c r="F1071" t="s">
        <v>12</v>
      </c>
      <c r="G1071">
        <v>330</v>
      </c>
      <c r="H1071" t="s">
        <v>11</v>
      </c>
      <c r="I1071">
        <v>6.2</v>
      </c>
      <c r="J1071">
        <v>2</v>
      </c>
      <c r="K1071">
        <v>2.0459999999999998</v>
      </c>
      <c r="L1071">
        <v>0.62</v>
      </c>
    </row>
    <row r="1072" spans="1:12" x14ac:dyDescent="0.25">
      <c r="A1072" t="s">
        <v>42</v>
      </c>
      <c r="B1072" t="s">
        <v>37</v>
      </c>
      <c r="C1072" t="s">
        <v>14</v>
      </c>
      <c r="D1072" t="s">
        <v>36</v>
      </c>
      <c r="E1072">
        <v>330</v>
      </c>
      <c r="F1072" t="s">
        <v>12</v>
      </c>
      <c r="G1072">
        <v>330</v>
      </c>
      <c r="H1072" t="s">
        <v>11</v>
      </c>
      <c r="I1072">
        <v>4.2</v>
      </c>
      <c r="J1072">
        <v>1.4</v>
      </c>
      <c r="K1072">
        <v>1.3859999999999999</v>
      </c>
      <c r="L1072">
        <v>0.42</v>
      </c>
    </row>
    <row r="1073" spans="1:12" x14ac:dyDescent="0.25">
      <c r="A1073" t="s">
        <v>41</v>
      </c>
      <c r="B1073" t="s">
        <v>37</v>
      </c>
      <c r="C1073" t="s">
        <v>14</v>
      </c>
      <c r="D1073" t="s">
        <v>32</v>
      </c>
      <c r="E1073">
        <v>330</v>
      </c>
      <c r="F1073" t="s">
        <v>12</v>
      </c>
      <c r="G1073">
        <v>330</v>
      </c>
      <c r="H1073" t="s">
        <v>11</v>
      </c>
      <c r="I1073">
        <v>6.3</v>
      </c>
      <c r="J1073">
        <v>2.1</v>
      </c>
      <c r="K1073">
        <v>2.0790000000000002</v>
      </c>
      <c r="L1073">
        <v>0.63</v>
      </c>
    </row>
    <row r="1074" spans="1:12" x14ac:dyDescent="0.25">
      <c r="A1074" t="s">
        <v>40</v>
      </c>
      <c r="B1074" t="s">
        <v>37</v>
      </c>
      <c r="C1074" t="s">
        <v>14</v>
      </c>
      <c r="D1074" t="s">
        <v>39</v>
      </c>
      <c r="E1074">
        <v>330</v>
      </c>
      <c r="F1074" t="s">
        <v>12</v>
      </c>
      <c r="G1074">
        <v>330</v>
      </c>
      <c r="H1074" t="s">
        <v>11</v>
      </c>
      <c r="I1074">
        <v>5.4</v>
      </c>
      <c r="J1074">
        <v>1.8</v>
      </c>
      <c r="K1074">
        <v>1.782</v>
      </c>
      <c r="L1074">
        <v>0.54</v>
      </c>
    </row>
    <row r="1075" spans="1:12" x14ac:dyDescent="0.25">
      <c r="A1075" t="s">
        <v>38</v>
      </c>
      <c r="B1075" t="s">
        <v>37</v>
      </c>
      <c r="C1075" t="s">
        <v>14</v>
      </c>
      <c r="D1075" t="s">
        <v>36</v>
      </c>
      <c r="E1075">
        <v>330</v>
      </c>
      <c r="F1075" t="s">
        <v>12</v>
      </c>
      <c r="G1075">
        <v>330</v>
      </c>
      <c r="H1075" t="s">
        <v>11</v>
      </c>
      <c r="I1075">
        <v>5</v>
      </c>
      <c r="J1075">
        <v>1.7</v>
      </c>
      <c r="K1075">
        <v>1.65</v>
      </c>
      <c r="L1075">
        <v>0.5</v>
      </c>
    </row>
    <row r="1076" spans="1:12" x14ac:dyDescent="0.25">
      <c r="A1076" t="s">
        <v>35</v>
      </c>
      <c r="B1076" t="s">
        <v>28</v>
      </c>
      <c r="C1076" t="s">
        <v>14</v>
      </c>
      <c r="D1076" t="s">
        <v>32</v>
      </c>
      <c r="E1076">
        <v>330</v>
      </c>
      <c r="F1076" t="s">
        <v>12</v>
      </c>
      <c r="G1076">
        <v>330</v>
      </c>
      <c r="H1076" t="s">
        <v>26</v>
      </c>
      <c r="I1076">
        <v>4.4000000000000004</v>
      </c>
      <c r="J1076">
        <v>1.5</v>
      </c>
      <c r="K1076">
        <v>1.452</v>
      </c>
      <c r="L1076">
        <v>0.44</v>
      </c>
    </row>
    <row r="1077" spans="1:12" x14ac:dyDescent="0.25">
      <c r="A1077" t="s">
        <v>34</v>
      </c>
      <c r="B1077" t="s">
        <v>28</v>
      </c>
      <c r="C1077" t="s">
        <v>14</v>
      </c>
      <c r="D1077" t="s">
        <v>32</v>
      </c>
      <c r="E1077">
        <v>330</v>
      </c>
      <c r="F1077" t="s">
        <v>12</v>
      </c>
      <c r="G1077">
        <v>330</v>
      </c>
      <c r="H1077" t="s">
        <v>26</v>
      </c>
      <c r="I1077">
        <v>5.7</v>
      </c>
      <c r="J1077">
        <v>1.9</v>
      </c>
      <c r="K1077">
        <v>1.881</v>
      </c>
      <c r="L1077">
        <v>0.56999999999999995</v>
      </c>
    </row>
    <row r="1078" spans="1:12" x14ac:dyDescent="0.25">
      <c r="A1078" t="s">
        <v>33</v>
      </c>
      <c r="B1078" t="s">
        <v>28</v>
      </c>
      <c r="C1078" t="s">
        <v>14</v>
      </c>
      <c r="D1078" t="s">
        <v>32</v>
      </c>
      <c r="E1078">
        <v>330</v>
      </c>
      <c r="F1078" t="s">
        <v>12</v>
      </c>
      <c r="G1078">
        <v>330</v>
      </c>
      <c r="H1078" t="s">
        <v>26</v>
      </c>
      <c r="I1078">
        <v>6.5</v>
      </c>
      <c r="J1078">
        <v>2.1</v>
      </c>
      <c r="K1078">
        <v>2.145</v>
      </c>
      <c r="L1078">
        <v>0.65</v>
      </c>
    </row>
    <row r="1079" spans="1:12" x14ac:dyDescent="0.25">
      <c r="A1079" t="s">
        <v>31</v>
      </c>
      <c r="B1079" t="s">
        <v>28</v>
      </c>
      <c r="C1079" t="s">
        <v>14</v>
      </c>
      <c r="D1079" t="s">
        <v>30</v>
      </c>
      <c r="E1079">
        <v>330</v>
      </c>
      <c r="F1079" t="s">
        <v>12</v>
      </c>
      <c r="G1079">
        <v>330</v>
      </c>
      <c r="H1079" t="s">
        <v>26</v>
      </c>
      <c r="I1079">
        <v>6</v>
      </c>
      <c r="J1079">
        <v>2</v>
      </c>
      <c r="K1079">
        <v>1.98</v>
      </c>
      <c r="L1079">
        <v>0.6</v>
      </c>
    </row>
    <row r="1080" spans="1:12" x14ac:dyDescent="0.25">
      <c r="A1080" t="s">
        <v>29</v>
      </c>
      <c r="B1080" t="s">
        <v>28</v>
      </c>
      <c r="C1080" t="s">
        <v>14</v>
      </c>
      <c r="D1080" t="s">
        <v>27</v>
      </c>
      <c r="E1080">
        <v>330</v>
      </c>
      <c r="F1080" t="s">
        <v>12</v>
      </c>
      <c r="G1080">
        <v>330</v>
      </c>
      <c r="H1080" t="s">
        <v>26</v>
      </c>
      <c r="I1080">
        <v>4.4000000000000004</v>
      </c>
      <c r="J1080">
        <v>1.5</v>
      </c>
      <c r="K1080">
        <v>1.452</v>
      </c>
      <c r="L1080">
        <v>0.44</v>
      </c>
    </row>
    <row r="1081" spans="1:12" x14ac:dyDescent="0.25">
      <c r="A1081" t="s">
        <v>25</v>
      </c>
      <c r="B1081" t="s">
        <v>22</v>
      </c>
      <c r="C1081" t="s">
        <v>14</v>
      </c>
      <c r="D1081" t="s">
        <v>24</v>
      </c>
      <c r="E1081">
        <v>1</v>
      </c>
      <c r="F1081" t="s">
        <v>20</v>
      </c>
      <c r="G1081">
        <v>568</v>
      </c>
      <c r="H1081" t="s">
        <v>19</v>
      </c>
      <c r="I1081">
        <v>3.7</v>
      </c>
      <c r="J1081">
        <v>2.1</v>
      </c>
      <c r="K1081">
        <v>2.1015999999999999</v>
      </c>
      <c r="L1081">
        <v>0.37</v>
      </c>
    </row>
    <row r="1082" spans="1:12" x14ac:dyDescent="0.25">
      <c r="A1082" t="s">
        <v>23</v>
      </c>
      <c r="B1082" t="s">
        <v>22</v>
      </c>
      <c r="C1082" t="s">
        <v>14</v>
      </c>
      <c r="D1082" t="s">
        <v>21</v>
      </c>
      <c r="E1082">
        <v>1</v>
      </c>
      <c r="F1082" t="s">
        <v>20</v>
      </c>
      <c r="G1082">
        <v>568</v>
      </c>
      <c r="H1082" t="s">
        <v>19</v>
      </c>
      <c r="I1082">
        <v>4.3</v>
      </c>
      <c r="J1082">
        <v>2.4</v>
      </c>
      <c r="K1082">
        <v>2.4424000000000001</v>
      </c>
      <c r="L1082">
        <v>0.43</v>
      </c>
    </row>
    <row r="1083" spans="1:12" x14ac:dyDescent="0.25">
      <c r="A1083" t="s">
        <v>18</v>
      </c>
      <c r="B1083" t="s">
        <v>17</v>
      </c>
      <c r="C1083" t="s">
        <v>16</v>
      </c>
      <c r="E1083">
        <v>330</v>
      </c>
      <c r="F1083" t="s">
        <v>12</v>
      </c>
      <c r="G1083">
        <v>330</v>
      </c>
      <c r="H1083" t="s">
        <v>11</v>
      </c>
      <c r="I1083">
        <v>5.4</v>
      </c>
      <c r="J1083">
        <v>1.8</v>
      </c>
      <c r="K1083">
        <v>1.782</v>
      </c>
      <c r="L1083">
        <v>0.54</v>
      </c>
    </row>
    <row r="1084" spans="1:12" x14ac:dyDescent="0.25">
      <c r="A1084" t="s">
        <v>15</v>
      </c>
      <c r="B1084" t="s">
        <v>15</v>
      </c>
      <c r="C1084" t="s">
        <v>14</v>
      </c>
      <c r="D1084" t="s">
        <v>13</v>
      </c>
      <c r="E1084">
        <v>500</v>
      </c>
      <c r="F1084" t="s">
        <v>12</v>
      </c>
      <c r="G1084">
        <v>500</v>
      </c>
      <c r="H1084" t="s">
        <v>11</v>
      </c>
      <c r="I1084">
        <v>5.6</v>
      </c>
      <c r="J1084">
        <v>2.8</v>
      </c>
      <c r="K1084">
        <v>2.8</v>
      </c>
      <c r="L1084">
        <v>0.56000000000000005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14FF-73AF-3D49-A80F-C911F996A568}">
  <dimension ref="A2:B27"/>
  <sheetViews>
    <sheetView workbookViewId="0">
      <selection activeCell="L38" sqref="L38"/>
    </sheetView>
  </sheetViews>
  <sheetFormatPr defaultColWidth="10.875" defaultRowHeight="12.75" x14ac:dyDescent="0.2"/>
  <cols>
    <col min="1" max="1" width="8.875" style="1" customWidth="1"/>
    <col min="2" max="2" width="10" style="1" bestFit="1" customWidth="1"/>
    <col min="3" max="256" width="8.875" style="1" customWidth="1"/>
    <col min="257" max="16384" width="10.875" style="1"/>
  </cols>
  <sheetData>
    <row r="2" spans="1:2" x14ac:dyDescent="0.2">
      <c r="A2" s="2" t="s">
        <v>1093</v>
      </c>
      <c r="B2" s="1" t="s">
        <v>1094</v>
      </c>
    </row>
    <row r="3" spans="1:2" x14ac:dyDescent="0.2">
      <c r="A3" s="1">
        <v>1790</v>
      </c>
      <c r="B3" s="1">
        <v>3929214</v>
      </c>
    </row>
    <row r="4" spans="1:2" x14ac:dyDescent="0.2">
      <c r="A4" s="1">
        <v>1800</v>
      </c>
      <c r="B4" s="1">
        <v>5308483</v>
      </c>
    </row>
    <row r="5" spans="1:2" x14ac:dyDescent="0.2">
      <c r="A5" s="1">
        <v>1810</v>
      </c>
      <c r="B5" s="1">
        <v>7239881</v>
      </c>
    </row>
    <row r="6" spans="1:2" x14ac:dyDescent="0.2">
      <c r="A6" s="1">
        <v>1820</v>
      </c>
      <c r="B6" s="1">
        <v>9638453</v>
      </c>
    </row>
    <row r="7" spans="1:2" x14ac:dyDescent="0.2">
      <c r="A7" s="1">
        <v>1830</v>
      </c>
      <c r="B7" s="1">
        <v>12866020</v>
      </c>
    </row>
    <row r="8" spans="1:2" x14ac:dyDescent="0.2">
      <c r="A8" s="1">
        <v>1840</v>
      </c>
      <c r="B8" s="1">
        <v>17069453</v>
      </c>
    </row>
    <row r="9" spans="1:2" x14ac:dyDescent="0.2">
      <c r="A9" s="1">
        <v>1850</v>
      </c>
      <c r="B9" s="1">
        <v>23191876</v>
      </c>
    </row>
    <row r="10" spans="1:2" x14ac:dyDescent="0.2">
      <c r="A10" s="1">
        <v>1860</v>
      </c>
      <c r="B10" s="1">
        <v>31443321</v>
      </c>
    </row>
    <row r="11" spans="1:2" x14ac:dyDescent="0.2">
      <c r="A11" s="1">
        <v>1870</v>
      </c>
      <c r="B11" s="1">
        <v>39818449</v>
      </c>
    </row>
    <row r="12" spans="1:2" x14ac:dyDescent="0.2">
      <c r="A12" s="1">
        <v>1880</v>
      </c>
      <c r="B12" s="1">
        <v>50155783</v>
      </c>
    </row>
    <row r="13" spans="1:2" x14ac:dyDescent="0.2">
      <c r="A13" s="1">
        <v>1890</v>
      </c>
      <c r="B13" s="1">
        <v>62947714</v>
      </c>
    </row>
    <row r="14" spans="1:2" x14ac:dyDescent="0.2">
      <c r="A14" s="1">
        <v>1900</v>
      </c>
      <c r="B14" s="1">
        <v>75994575</v>
      </c>
    </row>
    <row r="15" spans="1:2" x14ac:dyDescent="0.2">
      <c r="A15" s="1">
        <v>1910</v>
      </c>
      <c r="B15" s="1">
        <v>91972266</v>
      </c>
    </row>
    <row r="16" spans="1:2" x14ac:dyDescent="0.2">
      <c r="A16" s="1">
        <v>1920</v>
      </c>
      <c r="B16" s="1">
        <v>105710620</v>
      </c>
    </row>
    <row r="17" spans="1:2" x14ac:dyDescent="0.2">
      <c r="A17" s="1">
        <v>1930</v>
      </c>
      <c r="B17" s="1">
        <v>122775046</v>
      </c>
    </row>
    <row r="18" spans="1:2" x14ac:dyDescent="0.2">
      <c r="A18" s="1">
        <v>1940</v>
      </c>
      <c r="B18" s="1">
        <v>131669275</v>
      </c>
    </row>
    <row r="19" spans="1:2" x14ac:dyDescent="0.2">
      <c r="A19" s="1">
        <v>1950</v>
      </c>
      <c r="B19" s="1">
        <v>150697361</v>
      </c>
    </row>
    <row r="20" spans="1:2" x14ac:dyDescent="0.2">
      <c r="A20" s="1">
        <v>1960</v>
      </c>
      <c r="B20" s="1">
        <v>179323175</v>
      </c>
    </row>
    <row r="21" spans="1:2" x14ac:dyDescent="0.2">
      <c r="A21" s="1">
        <v>1970</v>
      </c>
      <c r="B21" s="1">
        <v>203302031</v>
      </c>
    </row>
    <row r="22" spans="1:2" x14ac:dyDescent="0.2">
      <c r="A22" s="1">
        <v>1980</v>
      </c>
      <c r="B22" s="1">
        <v>226545805</v>
      </c>
    </row>
    <row r="23" spans="1:2" x14ac:dyDescent="0.2">
      <c r="A23" s="1">
        <v>1990</v>
      </c>
      <c r="B23" s="1">
        <v>248709873</v>
      </c>
    </row>
    <row r="24" spans="1:2" x14ac:dyDescent="0.2">
      <c r="A24" s="1">
        <v>2000</v>
      </c>
      <c r="B24" s="1">
        <v>281421906</v>
      </c>
    </row>
    <row r="25" spans="1:2" x14ac:dyDescent="0.2">
      <c r="A25" s="1">
        <v>2010</v>
      </c>
      <c r="B25" s="1">
        <v>308745538</v>
      </c>
    </row>
    <row r="26" spans="1:2" x14ac:dyDescent="0.2">
      <c r="A26" s="1">
        <v>2020</v>
      </c>
    </row>
    <row r="27" spans="1:2" x14ac:dyDescent="0.2">
      <c r="A27" s="1">
        <v>2030</v>
      </c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82536-36C8-E648-8FA3-B51E63250393}">
  <dimension ref="A1:X35"/>
  <sheetViews>
    <sheetView topLeftCell="D1" workbookViewId="0">
      <selection activeCell="T17" sqref="T17"/>
    </sheetView>
  </sheetViews>
  <sheetFormatPr defaultColWidth="10.625" defaultRowHeight="15.75" x14ac:dyDescent="0.25"/>
  <sheetData>
    <row r="1" spans="1:24" x14ac:dyDescent="0.25">
      <c r="A1" t="s">
        <v>1119</v>
      </c>
    </row>
    <row r="2" spans="1:24" x14ac:dyDescent="0.25">
      <c r="A2" t="s">
        <v>1118</v>
      </c>
      <c r="B2" t="s">
        <v>1108</v>
      </c>
      <c r="C2" t="s">
        <v>1109</v>
      </c>
      <c r="D2" t="s">
        <v>1110</v>
      </c>
      <c r="E2" t="s">
        <v>1111</v>
      </c>
      <c r="F2" t="s">
        <v>1112</v>
      </c>
      <c r="G2" t="s">
        <v>1113</v>
      </c>
      <c r="H2" t="s">
        <v>1114</v>
      </c>
      <c r="I2" t="s">
        <v>1115</v>
      </c>
      <c r="J2" t="s">
        <v>1116</v>
      </c>
      <c r="K2" t="s">
        <v>1117</v>
      </c>
      <c r="M2" s="4" t="s">
        <v>1130</v>
      </c>
      <c r="N2" s="5"/>
      <c r="O2" s="5"/>
      <c r="P2" s="5"/>
      <c r="Q2" s="5"/>
      <c r="R2" s="5"/>
      <c r="S2" s="5"/>
      <c r="T2" s="5"/>
      <c r="U2" s="18"/>
      <c r="V2" s="18"/>
      <c r="W2" s="18"/>
      <c r="X2" s="18"/>
    </row>
    <row r="3" spans="1:24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M3" s="5"/>
      <c r="N3" s="16" t="s">
        <v>0</v>
      </c>
      <c r="O3" s="16" t="s">
        <v>1</v>
      </c>
      <c r="P3" s="16" t="s">
        <v>2</v>
      </c>
      <c r="Q3" s="16" t="s">
        <v>3</v>
      </c>
      <c r="R3" s="16" t="s">
        <v>4</v>
      </c>
      <c r="S3" s="16" t="s">
        <v>5</v>
      </c>
      <c r="T3" s="16" t="s">
        <v>6</v>
      </c>
      <c r="U3" s="19"/>
      <c r="V3" s="19"/>
      <c r="W3" s="19"/>
      <c r="X3" s="19"/>
    </row>
    <row r="4" spans="1:24" x14ac:dyDescent="0.25">
      <c r="A4">
        <v>21</v>
      </c>
      <c r="B4">
        <v>6</v>
      </c>
      <c r="C4">
        <v>160</v>
      </c>
      <c r="D4">
        <v>110</v>
      </c>
      <c r="E4">
        <v>3.9</v>
      </c>
      <c r="F4">
        <v>2.62</v>
      </c>
      <c r="G4">
        <v>16.46</v>
      </c>
      <c r="H4">
        <v>0</v>
      </c>
      <c r="I4">
        <v>1</v>
      </c>
      <c r="J4">
        <v>4</v>
      </c>
      <c r="K4">
        <v>4</v>
      </c>
      <c r="M4" s="17" t="s">
        <v>0</v>
      </c>
      <c r="N4" s="5">
        <f>CORREL($A$4:$A$35,A4:A35)</f>
        <v>1</v>
      </c>
      <c r="O4" s="5">
        <f t="shared" ref="O4:T4" si="0">CORREL($A$4:$A$35,B4:B35)</f>
        <v>-0.8521619594266131</v>
      </c>
      <c r="P4" s="5">
        <f t="shared" si="0"/>
        <v>-0.84755137926247848</v>
      </c>
      <c r="Q4" s="5">
        <f t="shared" si="0"/>
        <v>-0.77616837182658638</v>
      </c>
      <c r="R4" s="5">
        <f t="shared" si="0"/>
        <v>0.68117190780674908</v>
      </c>
      <c r="S4" s="5">
        <f t="shared" si="0"/>
        <v>-0.8676593765172278</v>
      </c>
      <c r="T4" s="5">
        <f t="shared" si="0"/>
        <v>0.41868403392177822</v>
      </c>
      <c r="U4" s="18"/>
      <c r="V4" s="18"/>
      <c r="W4" s="18"/>
      <c r="X4" s="18"/>
    </row>
    <row r="5" spans="1:24" x14ac:dyDescent="0.25">
      <c r="A5">
        <v>21</v>
      </c>
      <c r="B5">
        <v>6</v>
      </c>
      <c r="C5">
        <v>160</v>
      </c>
      <c r="D5">
        <v>110</v>
      </c>
      <c r="E5">
        <v>3.9</v>
      </c>
      <c r="F5">
        <v>2.875</v>
      </c>
      <c r="G5">
        <v>17.02</v>
      </c>
      <c r="H5">
        <v>0</v>
      </c>
      <c r="I5">
        <v>1</v>
      </c>
      <c r="J5">
        <v>4</v>
      </c>
      <c r="K5">
        <v>4</v>
      </c>
      <c r="M5" s="17" t="s">
        <v>2</v>
      </c>
      <c r="N5" s="5">
        <f>CORREL($B$4:$B$35,A4:A35)</f>
        <v>-0.8521619594266131</v>
      </c>
      <c r="O5" s="5">
        <f t="shared" ref="O5:T5" si="1">CORREL($B$4:$B$35,B4:B35)</f>
        <v>1.0000000000000002</v>
      </c>
      <c r="P5" s="5">
        <f t="shared" si="1"/>
        <v>0.9020328721469989</v>
      </c>
      <c r="Q5" s="5">
        <f t="shared" si="1"/>
        <v>0.83244745272181953</v>
      </c>
      <c r="R5" s="5">
        <f t="shared" si="1"/>
        <v>-0.69993811382876991</v>
      </c>
      <c r="S5" s="5">
        <f t="shared" si="1"/>
        <v>0.78249579446324091</v>
      </c>
      <c r="T5" s="5">
        <f t="shared" si="1"/>
        <v>-0.59124207376886861</v>
      </c>
      <c r="U5" s="18"/>
      <c r="V5" s="18"/>
      <c r="W5" s="18"/>
      <c r="X5" s="18"/>
    </row>
    <row r="6" spans="1:24" x14ac:dyDescent="0.25">
      <c r="A6">
        <v>22.8</v>
      </c>
      <c r="B6">
        <v>4</v>
      </c>
      <c r="C6">
        <v>108</v>
      </c>
      <c r="D6">
        <v>93</v>
      </c>
      <c r="E6">
        <v>3.85</v>
      </c>
      <c r="F6">
        <v>2.3199999999999998</v>
      </c>
      <c r="G6">
        <v>18.61</v>
      </c>
      <c r="H6">
        <v>1</v>
      </c>
      <c r="I6">
        <v>1</v>
      </c>
      <c r="J6">
        <v>4</v>
      </c>
      <c r="K6">
        <v>1</v>
      </c>
      <c r="M6" s="17" t="s">
        <v>3</v>
      </c>
      <c r="N6" s="5">
        <f>CORREL($C$4:$C$35,A4:A35)</f>
        <v>-0.84755137926247848</v>
      </c>
      <c r="O6" s="5">
        <f t="shared" ref="O6:T6" si="2">CORREL($C$4:$C$35,B4:B35)</f>
        <v>0.9020328721469989</v>
      </c>
      <c r="P6" s="5">
        <f t="shared" si="2"/>
        <v>1</v>
      </c>
      <c r="Q6" s="5">
        <f t="shared" si="2"/>
        <v>0.79094858636980647</v>
      </c>
      <c r="R6" s="5">
        <f t="shared" si="2"/>
        <v>-0.71021392716927001</v>
      </c>
      <c r="S6" s="5">
        <f t="shared" si="2"/>
        <v>0.8879799220581378</v>
      </c>
      <c r="T6" s="5">
        <f t="shared" si="2"/>
        <v>-0.4336978808110139</v>
      </c>
      <c r="U6" s="18"/>
      <c r="V6" s="18"/>
      <c r="W6" s="18"/>
      <c r="X6" s="18"/>
    </row>
    <row r="7" spans="1:24" x14ac:dyDescent="0.25">
      <c r="A7">
        <v>21.4</v>
      </c>
      <c r="B7">
        <v>6</v>
      </c>
      <c r="C7">
        <v>258</v>
      </c>
      <c r="D7">
        <v>110</v>
      </c>
      <c r="E7">
        <v>3.08</v>
      </c>
      <c r="F7">
        <v>3.2149999999999999</v>
      </c>
      <c r="G7">
        <v>19.440000000000001</v>
      </c>
      <c r="H7">
        <v>1</v>
      </c>
      <c r="I7">
        <v>0</v>
      </c>
      <c r="J7">
        <v>3</v>
      </c>
      <c r="K7">
        <v>1</v>
      </c>
      <c r="M7" s="17" t="s">
        <v>5</v>
      </c>
      <c r="N7" s="5">
        <f>CORREL($D$4:$D$35,A4:A35)</f>
        <v>-0.77616837182658638</v>
      </c>
      <c r="O7" s="5">
        <f t="shared" ref="O7:T7" si="3">CORREL($D$4:$D$35,B4:B35)</f>
        <v>0.83244745272181953</v>
      </c>
      <c r="P7" s="5">
        <f t="shared" si="3"/>
        <v>0.79094858636980647</v>
      </c>
      <c r="Q7" s="5">
        <f t="shared" si="3"/>
        <v>1.0000000000000002</v>
      </c>
      <c r="R7" s="5">
        <f t="shared" si="3"/>
        <v>-0.44875911687291947</v>
      </c>
      <c r="S7" s="5">
        <f t="shared" si="3"/>
        <v>0.6587478873447592</v>
      </c>
      <c r="T7" s="5">
        <f t="shared" si="3"/>
        <v>-0.70822338886195324</v>
      </c>
      <c r="U7" s="18"/>
      <c r="V7" s="18"/>
      <c r="W7" s="18"/>
      <c r="X7" s="18"/>
    </row>
    <row r="8" spans="1:24" x14ac:dyDescent="0.25">
      <c r="A8">
        <v>18.7</v>
      </c>
      <c r="B8">
        <v>8</v>
      </c>
      <c r="C8">
        <v>360</v>
      </c>
      <c r="D8">
        <v>175</v>
      </c>
      <c r="E8">
        <v>3.15</v>
      </c>
      <c r="F8">
        <v>3.44</v>
      </c>
      <c r="G8">
        <v>17.02</v>
      </c>
      <c r="H8">
        <v>0</v>
      </c>
      <c r="I8">
        <v>0</v>
      </c>
      <c r="J8">
        <v>3</v>
      </c>
      <c r="K8">
        <v>2</v>
      </c>
      <c r="M8" s="17" t="s">
        <v>6</v>
      </c>
      <c r="N8" s="5">
        <f>CORREL($E$4:$E$35,A4:A35)</f>
        <v>0.68117190780674908</v>
      </c>
      <c r="O8" s="5">
        <f t="shared" ref="O8:T8" si="4">CORREL($E$4:$E$35,B4:B35)</f>
        <v>-0.69993811382876991</v>
      </c>
      <c r="P8" s="5">
        <f t="shared" si="4"/>
        <v>-0.71021392716927001</v>
      </c>
      <c r="Q8" s="5">
        <f t="shared" si="4"/>
        <v>-0.44875911687291947</v>
      </c>
      <c r="R8" s="5">
        <f t="shared" si="4"/>
        <v>0.99999999999999978</v>
      </c>
      <c r="S8" s="5">
        <f t="shared" si="4"/>
        <v>-0.71244064669737173</v>
      </c>
      <c r="T8" s="5">
        <f t="shared" si="4"/>
        <v>9.1204759651182993E-2</v>
      </c>
      <c r="U8" s="18"/>
      <c r="V8" s="18"/>
      <c r="W8" s="18"/>
      <c r="X8" s="18"/>
    </row>
    <row r="9" spans="1:24" x14ac:dyDescent="0.25">
      <c r="A9">
        <v>18.100000000000001</v>
      </c>
      <c r="B9">
        <v>6</v>
      </c>
      <c r="C9">
        <v>225</v>
      </c>
      <c r="D9">
        <v>105</v>
      </c>
      <c r="E9">
        <v>2.76</v>
      </c>
      <c r="F9">
        <v>3.46</v>
      </c>
      <c r="G9">
        <v>20.22</v>
      </c>
      <c r="H9">
        <v>1</v>
      </c>
      <c r="I9">
        <v>0</v>
      </c>
      <c r="J9">
        <v>3</v>
      </c>
      <c r="K9">
        <v>1</v>
      </c>
    </row>
    <row r="10" spans="1:24" x14ac:dyDescent="0.25">
      <c r="A10">
        <v>14.3</v>
      </c>
      <c r="B10">
        <v>8</v>
      </c>
      <c r="C10">
        <v>360</v>
      </c>
      <c r="D10">
        <v>245</v>
      </c>
      <c r="E10">
        <v>3.21</v>
      </c>
      <c r="F10">
        <v>3.57</v>
      </c>
      <c r="G10">
        <v>15.84</v>
      </c>
      <c r="H10">
        <v>0</v>
      </c>
      <c r="I10">
        <v>0</v>
      </c>
      <c r="J10">
        <v>3</v>
      </c>
      <c r="K10">
        <v>4</v>
      </c>
      <c r="M10" s="50" t="s">
        <v>1160</v>
      </c>
      <c r="N10" s="42">
        <f t="array" ref="N10:N12">_xlfn.MODE.MULT(B4:B35)</f>
        <v>8</v>
      </c>
    </row>
    <row r="11" spans="1:24" x14ac:dyDescent="0.25">
      <c r="A11">
        <v>24.4</v>
      </c>
      <c r="B11">
        <v>4</v>
      </c>
      <c r="C11">
        <v>146.69999999999999</v>
      </c>
      <c r="D11">
        <v>62</v>
      </c>
      <c r="E11">
        <v>3.69</v>
      </c>
      <c r="F11">
        <v>3.19</v>
      </c>
      <c r="G11">
        <v>20</v>
      </c>
      <c r="H11">
        <v>1</v>
      </c>
      <c r="I11">
        <v>0</v>
      </c>
      <c r="J11">
        <v>4</v>
      </c>
      <c r="K11">
        <v>2</v>
      </c>
      <c r="N11" s="42">
        <v>8</v>
      </c>
    </row>
    <row r="12" spans="1:24" x14ac:dyDescent="0.25">
      <c r="A12">
        <v>22.8</v>
      </c>
      <c r="B12">
        <v>4</v>
      </c>
      <c r="C12">
        <v>140.80000000000001</v>
      </c>
      <c r="D12">
        <v>95</v>
      </c>
      <c r="E12">
        <v>3.92</v>
      </c>
      <c r="F12">
        <v>3.15</v>
      </c>
      <c r="G12">
        <v>22.9</v>
      </c>
      <c r="H12">
        <v>1</v>
      </c>
      <c r="I12">
        <v>0</v>
      </c>
      <c r="J12">
        <v>4</v>
      </c>
      <c r="K12">
        <v>2</v>
      </c>
      <c r="N12" s="42">
        <v>8</v>
      </c>
    </row>
    <row r="13" spans="1:24" x14ac:dyDescent="0.25">
      <c r="A13">
        <v>19.2</v>
      </c>
      <c r="B13">
        <v>6</v>
      </c>
      <c r="C13">
        <v>167.6</v>
      </c>
      <c r="D13">
        <v>123</v>
      </c>
      <c r="E13">
        <v>3.92</v>
      </c>
      <c r="F13">
        <v>3.44</v>
      </c>
      <c r="G13">
        <v>18.3</v>
      </c>
      <c r="H13">
        <v>1</v>
      </c>
      <c r="I13">
        <v>0</v>
      </c>
      <c r="J13">
        <v>4</v>
      </c>
      <c r="K13">
        <v>4</v>
      </c>
    </row>
    <row r="14" spans="1:24" x14ac:dyDescent="0.25">
      <c r="A14">
        <v>17.8</v>
      </c>
      <c r="B14">
        <v>6</v>
      </c>
      <c r="C14">
        <v>167.6</v>
      </c>
      <c r="D14">
        <v>123</v>
      </c>
      <c r="E14">
        <v>3.92</v>
      </c>
      <c r="F14">
        <v>3.44</v>
      </c>
      <c r="G14">
        <v>18.899999999999999</v>
      </c>
      <c r="H14">
        <v>1</v>
      </c>
      <c r="I14">
        <v>0</v>
      </c>
      <c r="J14">
        <v>4</v>
      </c>
      <c r="K14">
        <v>4</v>
      </c>
    </row>
    <row r="15" spans="1:24" x14ac:dyDescent="0.25">
      <c r="A15">
        <v>16.399999999999999</v>
      </c>
      <c r="B15">
        <v>8</v>
      </c>
      <c r="C15">
        <v>275.8</v>
      </c>
      <c r="D15">
        <v>180</v>
      </c>
      <c r="E15">
        <v>3.07</v>
      </c>
      <c r="F15">
        <v>4.07</v>
      </c>
      <c r="G15">
        <v>17.399999999999999</v>
      </c>
      <c r="H15">
        <v>0</v>
      </c>
      <c r="I15">
        <v>0</v>
      </c>
      <c r="J15">
        <v>3</v>
      </c>
      <c r="K15">
        <v>3</v>
      </c>
    </row>
    <row r="16" spans="1:24" x14ac:dyDescent="0.25">
      <c r="A16">
        <v>17.3</v>
      </c>
      <c r="B16">
        <v>8</v>
      </c>
      <c r="C16">
        <v>275.8</v>
      </c>
      <c r="D16">
        <v>180</v>
      </c>
      <c r="E16">
        <v>3.07</v>
      </c>
      <c r="F16">
        <v>3.73</v>
      </c>
      <c r="G16">
        <v>17.600000000000001</v>
      </c>
      <c r="H16">
        <v>0</v>
      </c>
      <c r="I16">
        <v>0</v>
      </c>
      <c r="J16">
        <v>3</v>
      </c>
      <c r="K16">
        <v>3</v>
      </c>
    </row>
    <row r="17" spans="1:11" x14ac:dyDescent="0.25">
      <c r="A17">
        <v>15.2</v>
      </c>
      <c r="B17">
        <v>8</v>
      </c>
      <c r="C17">
        <v>275.8</v>
      </c>
      <c r="D17">
        <v>180</v>
      </c>
      <c r="E17">
        <v>3.07</v>
      </c>
      <c r="F17">
        <v>3.78</v>
      </c>
      <c r="G17">
        <v>18</v>
      </c>
      <c r="H17">
        <v>0</v>
      </c>
      <c r="I17">
        <v>0</v>
      </c>
      <c r="J17">
        <v>3</v>
      </c>
      <c r="K17">
        <v>3</v>
      </c>
    </row>
    <row r="18" spans="1:11" x14ac:dyDescent="0.25">
      <c r="A18">
        <v>10.4</v>
      </c>
      <c r="B18">
        <v>8</v>
      </c>
      <c r="C18">
        <v>472</v>
      </c>
      <c r="D18">
        <v>205</v>
      </c>
      <c r="E18">
        <v>2.93</v>
      </c>
      <c r="F18">
        <v>5.25</v>
      </c>
      <c r="G18">
        <v>17.98</v>
      </c>
      <c r="H18">
        <v>0</v>
      </c>
      <c r="I18">
        <v>0</v>
      </c>
      <c r="J18">
        <v>3</v>
      </c>
      <c r="K18">
        <v>4</v>
      </c>
    </row>
    <row r="19" spans="1:11" x14ac:dyDescent="0.25">
      <c r="A19">
        <v>10.4</v>
      </c>
      <c r="B19">
        <v>8</v>
      </c>
      <c r="C19">
        <v>460</v>
      </c>
      <c r="D19">
        <v>215</v>
      </c>
      <c r="E19">
        <v>3</v>
      </c>
      <c r="F19">
        <v>5.4240000000000004</v>
      </c>
      <c r="G19">
        <v>17.82</v>
      </c>
      <c r="H19">
        <v>0</v>
      </c>
      <c r="I19">
        <v>0</v>
      </c>
      <c r="J19">
        <v>3</v>
      </c>
      <c r="K19">
        <v>4</v>
      </c>
    </row>
    <row r="20" spans="1:11" x14ac:dyDescent="0.25">
      <c r="A20">
        <v>14.7</v>
      </c>
      <c r="B20">
        <v>8</v>
      </c>
      <c r="C20">
        <v>440</v>
      </c>
      <c r="D20">
        <v>230</v>
      </c>
      <c r="E20">
        <v>3.23</v>
      </c>
      <c r="F20">
        <v>5.3449999999999998</v>
      </c>
      <c r="G20">
        <v>17.420000000000002</v>
      </c>
      <c r="H20">
        <v>0</v>
      </c>
      <c r="I20">
        <v>0</v>
      </c>
      <c r="J20">
        <v>3</v>
      </c>
      <c r="K20">
        <v>4</v>
      </c>
    </row>
    <row r="21" spans="1:11" x14ac:dyDescent="0.25">
      <c r="A21">
        <v>32.4</v>
      </c>
      <c r="B21">
        <v>4</v>
      </c>
      <c r="C21">
        <v>78.7</v>
      </c>
      <c r="D21">
        <v>66</v>
      </c>
      <c r="E21">
        <v>4.08</v>
      </c>
      <c r="F21">
        <v>2.2000000000000002</v>
      </c>
      <c r="G21">
        <v>19.47</v>
      </c>
      <c r="H21">
        <v>1</v>
      </c>
      <c r="I21">
        <v>1</v>
      </c>
      <c r="J21">
        <v>4</v>
      </c>
      <c r="K21">
        <v>1</v>
      </c>
    </row>
    <row r="22" spans="1:11" x14ac:dyDescent="0.25">
      <c r="A22">
        <v>30.4</v>
      </c>
      <c r="B22">
        <v>4</v>
      </c>
      <c r="C22">
        <v>75.7</v>
      </c>
      <c r="D22">
        <v>52</v>
      </c>
      <c r="E22">
        <v>4.93</v>
      </c>
      <c r="F22">
        <v>1.615</v>
      </c>
      <c r="G22">
        <v>18.52</v>
      </c>
      <c r="H22">
        <v>1</v>
      </c>
      <c r="I22">
        <v>1</v>
      </c>
      <c r="J22">
        <v>4</v>
      </c>
      <c r="K22">
        <v>2</v>
      </c>
    </row>
    <row r="23" spans="1:11" x14ac:dyDescent="0.25">
      <c r="A23">
        <v>33.9</v>
      </c>
      <c r="B23">
        <v>4</v>
      </c>
      <c r="C23">
        <v>71.099999999999994</v>
      </c>
      <c r="D23">
        <v>65</v>
      </c>
      <c r="E23">
        <v>4.22</v>
      </c>
      <c r="F23">
        <v>1.835</v>
      </c>
      <c r="G23">
        <v>19.899999999999999</v>
      </c>
      <c r="H23">
        <v>1</v>
      </c>
      <c r="I23">
        <v>1</v>
      </c>
      <c r="J23">
        <v>4</v>
      </c>
      <c r="K23">
        <v>1</v>
      </c>
    </row>
    <row r="24" spans="1:11" x14ac:dyDescent="0.25">
      <c r="A24">
        <v>21.5</v>
      </c>
      <c r="B24">
        <v>4</v>
      </c>
      <c r="C24">
        <v>120.1</v>
      </c>
      <c r="D24">
        <v>97</v>
      </c>
      <c r="E24">
        <v>3.7</v>
      </c>
      <c r="F24">
        <v>2.4649999999999999</v>
      </c>
      <c r="G24">
        <v>20.010000000000002</v>
      </c>
      <c r="H24">
        <v>1</v>
      </c>
      <c r="I24">
        <v>0</v>
      </c>
      <c r="J24">
        <v>3</v>
      </c>
      <c r="K24">
        <v>1</v>
      </c>
    </row>
    <row r="25" spans="1:11" x14ac:dyDescent="0.25">
      <c r="A25">
        <v>15.5</v>
      </c>
      <c r="B25">
        <v>8</v>
      </c>
      <c r="C25">
        <v>318</v>
      </c>
      <c r="D25">
        <v>150</v>
      </c>
      <c r="E25">
        <v>2.76</v>
      </c>
      <c r="F25">
        <v>3.52</v>
      </c>
      <c r="G25">
        <v>16.87</v>
      </c>
      <c r="H25">
        <v>0</v>
      </c>
      <c r="I25">
        <v>0</v>
      </c>
      <c r="J25">
        <v>3</v>
      </c>
      <c r="K25">
        <v>2</v>
      </c>
    </row>
    <row r="26" spans="1:11" x14ac:dyDescent="0.25">
      <c r="A26">
        <v>15.2</v>
      </c>
      <c r="B26">
        <v>8</v>
      </c>
      <c r="C26">
        <v>304</v>
      </c>
      <c r="D26">
        <v>150</v>
      </c>
      <c r="E26">
        <v>3.15</v>
      </c>
      <c r="F26">
        <v>3.4350000000000001</v>
      </c>
      <c r="G26">
        <v>17.3</v>
      </c>
      <c r="H26">
        <v>0</v>
      </c>
      <c r="I26">
        <v>0</v>
      </c>
      <c r="J26">
        <v>3</v>
      </c>
      <c r="K26">
        <v>2</v>
      </c>
    </row>
    <row r="27" spans="1:11" x14ac:dyDescent="0.25">
      <c r="A27">
        <v>13.3</v>
      </c>
      <c r="B27">
        <v>8</v>
      </c>
      <c r="C27">
        <v>350</v>
      </c>
      <c r="D27">
        <v>245</v>
      </c>
      <c r="E27">
        <v>3.73</v>
      </c>
      <c r="F27">
        <v>3.84</v>
      </c>
      <c r="G27">
        <v>15.41</v>
      </c>
      <c r="H27">
        <v>0</v>
      </c>
      <c r="I27">
        <v>0</v>
      </c>
      <c r="J27">
        <v>3</v>
      </c>
      <c r="K27">
        <v>4</v>
      </c>
    </row>
    <row r="28" spans="1:11" x14ac:dyDescent="0.25">
      <c r="A28">
        <v>19.2</v>
      </c>
      <c r="B28">
        <v>8</v>
      </c>
      <c r="C28">
        <v>400</v>
      </c>
      <c r="D28">
        <v>175</v>
      </c>
      <c r="E28">
        <v>3.08</v>
      </c>
      <c r="F28">
        <v>3.8450000000000002</v>
      </c>
      <c r="G28">
        <v>17.05</v>
      </c>
      <c r="H28">
        <v>0</v>
      </c>
      <c r="I28">
        <v>0</v>
      </c>
      <c r="J28">
        <v>3</v>
      </c>
      <c r="K28">
        <v>2</v>
      </c>
    </row>
    <row r="29" spans="1:11" x14ac:dyDescent="0.25">
      <c r="A29">
        <v>27.3</v>
      </c>
      <c r="B29">
        <v>4</v>
      </c>
      <c r="C29">
        <v>79</v>
      </c>
      <c r="D29">
        <v>66</v>
      </c>
      <c r="E29">
        <v>4.08</v>
      </c>
      <c r="F29">
        <v>1.9350000000000001</v>
      </c>
      <c r="G29">
        <v>18.899999999999999</v>
      </c>
      <c r="H29">
        <v>1</v>
      </c>
      <c r="I29">
        <v>1</v>
      </c>
      <c r="J29">
        <v>4</v>
      </c>
      <c r="K29">
        <v>1</v>
      </c>
    </row>
    <row r="30" spans="1:11" x14ac:dyDescent="0.25">
      <c r="A30">
        <v>26</v>
      </c>
      <c r="B30">
        <v>4</v>
      </c>
      <c r="C30">
        <v>120.3</v>
      </c>
      <c r="D30">
        <v>91</v>
      </c>
      <c r="E30">
        <v>4.43</v>
      </c>
      <c r="F30">
        <v>2.14</v>
      </c>
      <c r="G30">
        <v>16.7</v>
      </c>
      <c r="H30">
        <v>0</v>
      </c>
      <c r="I30">
        <v>1</v>
      </c>
      <c r="J30">
        <v>5</v>
      </c>
      <c r="K30">
        <v>2</v>
      </c>
    </row>
    <row r="31" spans="1:11" x14ac:dyDescent="0.25">
      <c r="A31">
        <v>30.4</v>
      </c>
      <c r="B31">
        <v>4</v>
      </c>
      <c r="C31">
        <v>95.1</v>
      </c>
      <c r="D31">
        <v>113</v>
      </c>
      <c r="E31">
        <v>3.77</v>
      </c>
      <c r="F31">
        <v>1.5129999999999999</v>
      </c>
      <c r="G31">
        <v>16.899999999999999</v>
      </c>
      <c r="H31">
        <v>1</v>
      </c>
      <c r="I31">
        <v>1</v>
      </c>
      <c r="J31">
        <v>5</v>
      </c>
      <c r="K31">
        <v>2</v>
      </c>
    </row>
    <row r="32" spans="1:11" x14ac:dyDescent="0.25">
      <c r="A32">
        <v>15.8</v>
      </c>
      <c r="B32">
        <v>8</v>
      </c>
      <c r="C32">
        <v>351</v>
      </c>
      <c r="D32">
        <v>264</v>
      </c>
      <c r="E32">
        <v>4.22</v>
      </c>
      <c r="F32">
        <v>3.17</v>
      </c>
      <c r="G32">
        <v>14.5</v>
      </c>
      <c r="H32">
        <v>0</v>
      </c>
      <c r="I32">
        <v>1</v>
      </c>
      <c r="J32">
        <v>5</v>
      </c>
      <c r="K32">
        <v>4</v>
      </c>
    </row>
    <row r="33" spans="1:11" x14ac:dyDescent="0.25">
      <c r="A33">
        <v>19.7</v>
      </c>
      <c r="B33">
        <v>6</v>
      </c>
      <c r="C33">
        <v>145</v>
      </c>
      <c r="D33">
        <v>175</v>
      </c>
      <c r="E33">
        <v>3.62</v>
      </c>
      <c r="F33">
        <v>2.77</v>
      </c>
      <c r="G33">
        <v>15.5</v>
      </c>
      <c r="H33">
        <v>0</v>
      </c>
      <c r="I33">
        <v>1</v>
      </c>
      <c r="J33">
        <v>5</v>
      </c>
      <c r="K33">
        <v>6</v>
      </c>
    </row>
    <row r="34" spans="1:11" x14ac:dyDescent="0.25">
      <c r="A34">
        <v>15</v>
      </c>
      <c r="B34">
        <v>8</v>
      </c>
      <c r="C34">
        <v>301</v>
      </c>
      <c r="D34">
        <v>335</v>
      </c>
      <c r="E34">
        <v>3.54</v>
      </c>
      <c r="F34">
        <v>3.57</v>
      </c>
      <c r="G34">
        <v>14.6</v>
      </c>
      <c r="H34">
        <v>0</v>
      </c>
      <c r="I34">
        <v>1</v>
      </c>
      <c r="J34">
        <v>5</v>
      </c>
      <c r="K34">
        <v>8</v>
      </c>
    </row>
    <row r="35" spans="1:11" x14ac:dyDescent="0.25">
      <c r="A35">
        <v>21.4</v>
      </c>
      <c r="B35">
        <v>4</v>
      </c>
      <c r="C35">
        <v>121</v>
      </c>
      <c r="D35">
        <v>109</v>
      </c>
      <c r="E35">
        <v>4.1100000000000003</v>
      </c>
      <c r="F35">
        <v>2.78</v>
      </c>
      <c r="G35">
        <v>18.600000000000001</v>
      </c>
      <c r="H35">
        <v>1</v>
      </c>
      <c r="I35">
        <v>1</v>
      </c>
      <c r="J35">
        <v>4</v>
      </c>
      <c r="K35">
        <v>2</v>
      </c>
    </row>
  </sheetData>
  <conditionalFormatting sqref="N4:T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2485-A105-49A0-9431-1C90F395EBB6}">
  <dimension ref="A1:V502"/>
  <sheetViews>
    <sheetView tabSelected="1" topLeftCell="J4" workbookViewId="0">
      <selection activeCell="S19" sqref="S19"/>
    </sheetView>
  </sheetViews>
  <sheetFormatPr defaultColWidth="8.875" defaultRowHeight="15.75" x14ac:dyDescent="0.25"/>
  <cols>
    <col min="2" max="11" width="3.5" customWidth="1"/>
    <col min="12" max="12" width="9.625" customWidth="1"/>
    <col min="18" max="18" width="12.375" customWidth="1"/>
    <col min="19" max="19" width="16.5" bestFit="1" customWidth="1"/>
    <col min="20" max="20" width="9.375" bestFit="1" customWidth="1"/>
  </cols>
  <sheetData>
    <row r="1" spans="1:22" x14ac:dyDescent="0.25">
      <c r="B1" s="10" t="s">
        <v>1135</v>
      </c>
      <c r="C1" s="8"/>
      <c r="D1" s="8"/>
      <c r="E1" s="8"/>
      <c r="F1" s="8"/>
      <c r="G1" s="8"/>
      <c r="H1" s="8"/>
      <c r="I1" s="8"/>
      <c r="J1" s="8"/>
      <c r="K1" s="8"/>
      <c r="L1" s="8"/>
      <c r="M1" s="23" t="s">
        <v>1136</v>
      </c>
      <c r="N1" s="20"/>
      <c r="O1" s="20"/>
      <c r="Q1" s="6" t="s">
        <v>1133</v>
      </c>
      <c r="R1" s="6">
        <f>ROWS(A3:A502)</f>
        <v>500</v>
      </c>
      <c r="T1" s="5" t="s">
        <v>1161</v>
      </c>
      <c r="U1" s="57">
        <v>0.5</v>
      </c>
    </row>
    <row r="2" spans="1:22" x14ac:dyDescent="0.25">
      <c r="A2" s="25" t="s">
        <v>1131</v>
      </c>
      <c r="B2" s="26">
        <v>1</v>
      </c>
      <c r="C2" s="27">
        <v>2</v>
      </c>
      <c r="D2" s="27">
        <v>3</v>
      </c>
      <c r="E2" s="27">
        <v>4</v>
      </c>
      <c r="F2" s="27">
        <v>5</v>
      </c>
      <c r="G2" s="27">
        <v>6</v>
      </c>
      <c r="H2" s="27">
        <v>7</v>
      </c>
      <c r="I2" s="27">
        <v>8</v>
      </c>
      <c r="J2" s="27">
        <v>9</v>
      </c>
      <c r="K2" s="27">
        <v>10</v>
      </c>
      <c r="L2" s="28" t="s">
        <v>1132</v>
      </c>
      <c r="M2" s="29">
        <v>1</v>
      </c>
      <c r="N2" s="30">
        <v>2</v>
      </c>
      <c r="O2" s="29" t="s">
        <v>1132</v>
      </c>
    </row>
    <row r="3" spans="1:22" x14ac:dyDescent="0.25">
      <c r="A3">
        <v>1</v>
      </c>
      <c r="B3" s="24">
        <f ca="1">RANDBETWEEN(0,1)</f>
        <v>0</v>
      </c>
      <c r="C3" s="24">
        <f t="shared" ref="C3:K18" ca="1" si="0">RANDBETWEEN(0,1)</f>
        <v>1</v>
      </c>
      <c r="D3" s="24">
        <f t="shared" ca="1" si="0"/>
        <v>0</v>
      </c>
      <c r="E3" s="24">
        <f t="shared" ca="1" si="0"/>
        <v>1</v>
      </c>
      <c r="F3" s="24">
        <f t="shared" ca="1" si="0"/>
        <v>1</v>
      </c>
      <c r="G3" s="24">
        <f t="shared" ca="1" si="0"/>
        <v>0</v>
      </c>
      <c r="H3" s="24">
        <f t="shared" ca="1" si="0"/>
        <v>0</v>
      </c>
      <c r="I3" s="24">
        <f t="shared" ca="1" si="0"/>
        <v>1</v>
      </c>
      <c r="J3" s="24">
        <f t="shared" ca="1" si="0"/>
        <v>0</v>
      </c>
      <c r="K3" s="24">
        <f t="shared" ca="1" si="0"/>
        <v>0</v>
      </c>
      <c r="L3" s="22">
        <f ca="1">SUM(A3:K3)</f>
        <v>5</v>
      </c>
      <c r="M3" s="21">
        <f ca="1">RANDBETWEEN(1,6)</f>
        <v>3</v>
      </c>
      <c r="N3" s="21">
        <f ca="1">RANDBETWEEN(1,6)</f>
        <v>5</v>
      </c>
      <c r="O3" s="21">
        <f ca="1">SUM(M3:N3)</f>
        <v>8</v>
      </c>
      <c r="Q3" s="10" t="s">
        <v>1134</v>
      </c>
      <c r="R3" s="8"/>
      <c r="S3" s="8"/>
    </row>
    <row r="4" spans="1:22" x14ac:dyDescent="0.25">
      <c r="A4">
        <v>2</v>
      </c>
      <c r="B4" s="24">
        <f t="shared" ref="B4:K42" ca="1" si="1">RANDBETWEEN(0,1)</f>
        <v>0</v>
      </c>
      <c r="C4" s="24">
        <f t="shared" ca="1" si="0"/>
        <v>1</v>
      </c>
      <c r="D4" s="24">
        <f t="shared" ca="1" si="0"/>
        <v>0</v>
      </c>
      <c r="E4" s="24">
        <f t="shared" ca="1" si="0"/>
        <v>0</v>
      </c>
      <c r="F4" s="24">
        <f t="shared" ca="1" si="0"/>
        <v>1</v>
      </c>
      <c r="G4" s="24">
        <f t="shared" ca="1" si="0"/>
        <v>0</v>
      </c>
      <c r="H4" s="24">
        <f t="shared" ca="1" si="0"/>
        <v>1</v>
      </c>
      <c r="I4" s="24">
        <f t="shared" ca="1" si="0"/>
        <v>0</v>
      </c>
      <c r="J4" s="24">
        <f t="shared" ca="1" si="0"/>
        <v>1</v>
      </c>
      <c r="K4" s="24">
        <f t="shared" ca="1" si="0"/>
        <v>1</v>
      </c>
      <c r="L4" s="22">
        <f t="shared" ref="L4:L67" ca="1" si="2">SUM(B4:K4)</f>
        <v>5</v>
      </c>
      <c r="M4" s="21">
        <f t="shared" ref="M4:N67" ca="1" si="3">RANDBETWEEN(1,6)</f>
        <v>4</v>
      </c>
      <c r="N4" s="21">
        <f t="shared" ca="1" si="3"/>
        <v>6</v>
      </c>
      <c r="O4" s="21">
        <f t="shared" ref="O4:O67" ca="1" si="4">SUM(M4:N4)</f>
        <v>10</v>
      </c>
      <c r="Q4" s="51" t="s">
        <v>1137</v>
      </c>
      <c r="R4" s="51" t="s">
        <v>1138</v>
      </c>
      <c r="S4" s="15" t="s">
        <v>1139</v>
      </c>
    </row>
    <row r="5" spans="1:22" x14ac:dyDescent="0.25">
      <c r="A5">
        <v>3</v>
      </c>
      <c r="B5" s="24">
        <f t="shared" ca="1" si="1"/>
        <v>1</v>
      </c>
      <c r="C5" s="24">
        <f t="shared" ca="1" si="0"/>
        <v>1</v>
      </c>
      <c r="D5" s="24">
        <f t="shared" ca="1" si="0"/>
        <v>1</v>
      </c>
      <c r="E5" s="24">
        <f t="shared" ca="1" si="0"/>
        <v>0</v>
      </c>
      <c r="F5" s="24">
        <f t="shared" ca="1" si="0"/>
        <v>1</v>
      </c>
      <c r="G5" s="24">
        <f t="shared" ca="1" si="0"/>
        <v>1</v>
      </c>
      <c r="H5" s="24">
        <f t="shared" ca="1" si="0"/>
        <v>0</v>
      </c>
      <c r="I5" s="24">
        <f t="shared" ca="1" si="0"/>
        <v>1</v>
      </c>
      <c r="J5" s="24">
        <f t="shared" ca="1" si="0"/>
        <v>0</v>
      </c>
      <c r="K5" s="24">
        <f t="shared" ca="1" si="0"/>
        <v>1</v>
      </c>
      <c r="L5" s="22">
        <f t="shared" ca="1" si="2"/>
        <v>7</v>
      </c>
      <c r="M5" s="21">
        <f t="shared" ca="1" si="3"/>
        <v>3</v>
      </c>
      <c r="N5" s="21">
        <f t="shared" ca="1" si="3"/>
        <v>5</v>
      </c>
      <c r="O5" s="21">
        <f t="shared" ca="1" si="4"/>
        <v>8</v>
      </c>
      <c r="Q5" s="52">
        <v>0</v>
      </c>
      <c r="R5" s="52">
        <f ca="1">COUNTIF(L3:L502,Q5)</f>
        <v>0</v>
      </c>
      <c r="S5" s="9" t="e">
        <f ca="1">$Q$5/$R$5</f>
        <v>#DIV/0!</v>
      </c>
      <c r="T5" s="9">
        <f>_xlfn.BINOM.DIST(Q5,COUNT($B$2:$K$2),U1,FALSE)</f>
        <v>9.765625E-4</v>
      </c>
      <c r="U5">
        <f ca="1">_xlfn.BINOM.DIST(R5,COUNT($B$2:$K$2),V1,FALSE)</f>
        <v>1</v>
      </c>
      <c r="V5" s="60">
        <f>_xlfn.BINOM.DIST(Q5,COUNT($B$2:$K$2),U1,TRUE)</f>
        <v>9.765625E-4</v>
      </c>
    </row>
    <row r="6" spans="1:22" x14ac:dyDescent="0.25">
      <c r="A6">
        <v>4</v>
      </c>
      <c r="B6" s="24">
        <f t="shared" ca="1" si="1"/>
        <v>1</v>
      </c>
      <c r="C6" s="24">
        <f t="shared" ca="1" si="0"/>
        <v>1</v>
      </c>
      <c r="D6" s="24">
        <f t="shared" ca="1" si="0"/>
        <v>0</v>
      </c>
      <c r="E6" s="24">
        <f t="shared" ca="1" si="0"/>
        <v>1</v>
      </c>
      <c r="F6" s="24">
        <f t="shared" ca="1" si="0"/>
        <v>0</v>
      </c>
      <c r="G6" s="24">
        <f t="shared" ca="1" si="0"/>
        <v>0</v>
      </c>
      <c r="H6" s="24">
        <f t="shared" ca="1" si="0"/>
        <v>0</v>
      </c>
      <c r="I6" s="24">
        <f t="shared" ca="1" si="0"/>
        <v>0</v>
      </c>
      <c r="J6" s="24">
        <f t="shared" ca="1" si="0"/>
        <v>0</v>
      </c>
      <c r="K6" s="24">
        <f t="shared" ca="1" si="0"/>
        <v>1</v>
      </c>
      <c r="L6" s="22">
        <f t="shared" ca="1" si="2"/>
        <v>4</v>
      </c>
      <c r="M6" s="21">
        <f t="shared" ca="1" si="3"/>
        <v>6</v>
      </c>
      <c r="N6" s="21">
        <f t="shared" ca="1" si="3"/>
        <v>3</v>
      </c>
      <c r="O6" s="21">
        <f t="shared" ca="1" si="4"/>
        <v>9</v>
      </c>
      <c r="Q6" s="52">
        <v>1</v>
      </c>
      <c r="R6" s="52">
        <f t="shared" ref="R6:R15" ca="1" si="5">COUNTIF(L4:L503,Q6)</f>
        <v>3</v>
      </c>
      <c r="S6" s="9">
        <f ca="1">$Q$6/$R$6</f>
        <v>0.33333333333333331</v>
      </c>
      <c r="T6" s="9">
        <f>_xlfn.BINOM.DIST(Q6,COUNT($B$2:$K$2),U1,FALSE)</f>
        <v>9.7656250000000017E-3</v>
      </c>
      <c r="U6" s="59">
        <f ca="1">U5+T6</f>
        <v>1.009765625</v>
      </c>
      <c r="V6" s="60">
        <f>_xlfn.BINOM.DIST(Q6,COUNT($B$2:$K$2),U1,TRUE)</f>
        <v>1.0742187500000003E-2</v>
      </c>
    </row>
    <row r="7" spans="1:22" x14ac:dyDescent="0.25">
      <c r="A7">
        <v>5</v>
      </c>
      <c r="B7" s="24">
        <f t="shared" ca="1" si="1"/>
        <v>1</v>
      </c>
      <c r="C7" s="24">
        <f t="shared" ca="1" si="0"/>
        <v>1</v>
      </c>
      <c r="D7" s="24">
        <f t="shared" ca="1" si="0"/>
        <v>0</v>
      </c>
      <c r="E7" s="24">
        <f t="shared" ca="1" si="0"/>
        <v>0</v>
      </c>
      <c r="F7" s="24">
        <f t="shared" ca="1" si="0"/>
        <v>1</v>
      </c>
      <c r="G7" s="24">
        <f t="shared" ca="1" si="0"/>
        <v>1</v>
      </c>
      <c r="H7" s="24">
        <f t="shared" ca="1" si="0"/>
        <v>0</v>
      </c>
      <c r="I7" s="24">
        <f t="shared" ca="1" si="0"/>
        <v>1</v>
      </c>
      <c r="J7" s="24">
        <f t="shared" ca="1" si="0"/>
        <v>0</v>
      </c>
      <c r="K7" s="24">
        <f t="shared" ca="1" si="0"/>
        <v>0</v>
      </c>
      <c r="L7" s="22">
        <f t="shared" ca="1" si="2"/>
        <v>5</v>
      </c>
      <c r="M7" s="21">
        <f t="shared" ca="1" si="3"/>
        <v>6</v>
      </c>
      <c r="N7" s="21">
        <f t="shared" ca="1" si="3"/>
        <v>3</v>
      </c>
      <c r="O7" s="21">
        <f t="shared" ca="1" si="4"/>
        <v>9</v>
      </c>
      <c r="Q7" s="52">
        <v>2</v>
      </c>
      <c r="R7" s="52">
        <f t="shared" ca="1" si="5"/>
        <v>34</v>
      </c>
      <c r="S7" s="9">
        <f ca="1">$Q$7/$R$7</f>
        <v>5.8823529411764705E-2</v>
      </c>
      <c r="T7" s="9">
        <f>_xlfn.BINOM.DIST(Q7,COUNT($B$2:$K$2),U1,FALSE)</f>
        <v>4.3945312499999972E-2</v>
      </c>
      <c r="U7" s="59">
        <f t="shared" ref="U7:U15" ca="1" si="6">U6+T7</f>
        <v>1.0537109375</v>
      </c>
      <c r="V7" s="60">
        <f>_xlfn.BINOM.DIST(Q7,COUNT($B$2:$K$2),U1,TRUE)</f>
        <v>5.46875E-2</v>
      </c>
    </row>
    <row r="8" spans="1:22" x14ac:dyDescent="0.25">
      <c r="A8">
        <v>6</v>
      </c>
      <c r="B8" s="24">
        <f t="shared" ca="1" si="1"/>
        <v>1</v>
      </c>
      <c r="C8" s="24">
        <f t="shared" ca="1" si="0"/>
        <v>1</v>
      </c>
      <c r="D8" s="24">
        <f t="shared" ca="1" si="0"/>
        <v>0</v>
      </c>
      <c r="E8" s="24">
        <f t="shared" ca="1" si="0"/>
        <v>1</v>
      </c>
      <c r="F8" s="24">
        <f t="shared" ca="1" si="0"/>
        <v>1</v>
      </c>
      <c r="G8" s="24">
        <f t="shared" ca="1" si="0"/>
        <v>0</v>
      </c>
      <c r="H8" s="24">
        <f t="shared" ca="1" si="0"/>
        <v>0</v>
      </c>
      <c r="I8" s="24">
        <f t="shared" ca="1" si="0"/>
        <v>1</v>
      </c>
      <c r="J8" s="24">
        <f t="shared" ca="1" si="0"/>
        <v>1</v>
      </c>
      <c r="K8" s="24">
        <f t="shared" ca="1" si="0"/>
        <v>1</v>
      </c>
      <c r="L8" s="22">
        <f t="shared" ca="1" si="2"/>
        <v>7</v>
      </c>
      <c r="M8" s="21">
        <f t="shared" ca="1" si="3"/>
        <v>2</v>
      </c>
      <c r="N8" s="21">
        <f t="shared" ca="1" si="3"/>
        <v>4</v>
      </c>
      <c r="O8" s="21">
        <f t="shared" ca="1" si="4"/>
        <v>6</v>
      </c>
      <c r="Q8" s="52">
        <v>3</v>
      </c>
      <c r="R8" s="52">
        <f t="shared" ca="1" si="5"/>
        <v>50</v>
      </c>
      <c r="S8" s="9">
        <f ca="1">$Q$8/$R$8</f>
        <v>0.06</v>
      </c>
      <c r="T8" s="9">
        <f>_xlfn.BINOM.DIST(Q8,COUNT($B$2:$K$2),U1,FALSE)</f>
        <v>0.11718750000000003</v>
      </c>
      <c r="U8" s="59">
        <f t="shared" ca="1" si="6"/>
        <v>1.1708984375</v>
      </c>
      <c r="V8" s="60">
        <f>_xlfn.BINOM.DIST(Q8,COUNT($B$2:$K$2),U1,TRUE)</f>
        <v>0.17187500000000006</v>
      </c>
    </row>
    <row r="9" spans="1:22" x14ac:dyDescent="0.25">
      <c r="A9">
        <v>7</v>
      </c>
      <c r="B9" s="24">
        <f t="shared" ca="1" si="1"/>
        <v>1</v>
      </c>
      <c r="C9" s="24">
        <f t="shared" ca="1" si="0"/>
        <v>1</v>
      </c>
      <c r="D9" s="24">
        <f t="shared" ca="1" si="0"/>
        <v>0</v>
      </c>
      <c r="E9" s="24">
        <f t="shared" ca="1" si="0"/>
        <v>1</v>
      </c>
      <c r="F9" s="24">
        <f t="shared" ca="1" si="0"/>
        <v>1</v>
      </c>
      <c r="G9" s="24">
        <f t="shared" ca="1" si="0"/>
        <v>1</v>
      </c>
      <c r="H9" s="24">
        <f t="shared" ca="1" si="0"/>
        <v>1</v>
      </c>
      <c r="I9" s="24">
        <f t="shared" ca="1" si="0"/>
        <v>1</v>
      </c>
      <c r="J9" s="24">
        <f t="shared" ca="1" si="0"/>
        <v>1</v>
      </c>
      <c r="K9" s="24">
        <f t="shared" ca="1" si="0"/>
        <v>1</v>
      </c>
      <c r="L9" s="22">
        <f t="shared" ca="1" si="2"/>
        <v>9</v>
      </c>
      <c r="M9" s="21">
        <f t="shared" ca="1" si="3"/>
        <v>6</v>
      </c>
      <c r="N9" s="21">
        <f t="shared" ca="1" si="3"/>
        <v>1</v>
      </c>
      <c r="O9" s="21">
        <f t="shared" ca="1" si="4"/>
        <v>7</v>
      </c>
      <c r="Q9" s="52">
        <v>4</v>
      </c>
      <c r="R9" s="52">
        <f t="shared" ca="1" si="5"/>
        <v>91</v>
      </c>
      <c r="S9" s="9">
        <f ca="1">$Q$9/$R$9</f>
        <v>4.3956043956043959E-2</v>
      </c>
      <c r="T9" s="9">
        <f>_xlfn.BINOM.DIST(Q9,COUNT($B$2:$K$2),U1,FALSE)</f>
        <v>0.20507812500000006</v>
      </c>
      <c r="U9" s="59">
        <f t="shared" ca="1" si="6"/>
        <v>1.3759765625</v>
      </c>
      <c r="V9" s="60">
        <f>_xlfn.BINOM.DIST(Q9,COUNT($B$2:$K$2),U1,TRUE)</f>
        <v>0.376953125</v>
      </c>
    </row>
    <row r="10" spans="1:22" x14ac:dyDescent="0.25">
      <c r="A10">
        <v>8</v>
      </c>
      <c r="B10" s="24">
        <f t="shared" ca="1" si="1"/>
        <v>1</v>
      </c>
      <c r="C10" s="24">
        <f t="shared" ca="1" si="0"/>
        <v>0</v>
      </c>
      <c r="D10" s="24">
        <f t="shared" ca="1" si="0"/>
        <v>1</v>
      </c>
      <c r="E10" s="24">
        <f t="shared" ca="1" si="0"/>
        <v>1</v>
      </c>
      <c r="F10" s="24">
        <f t="shared" ca="1" si="0"/>
        <v>0</v>
      </c>
      <c r="G10" s="24">
        <f t="shared" ca="1" si="0"/>
        <v>1</v>
      </c>
      <c r="H10" s="24">
        <f t="shared" ca="1" si="0"/>
        <v>0</v>
      </c>
      <c r="I10" s="24">
        <f t="shared" ca="1" si="0"/>
        <v>1</v>
      </c>
      <c r="J10" s="24">
        <f t="shared" ca="1" si="0"/>
        <v>1</v>
      </c>
      <c r="K10" s="24">
        <f t="shared" ca="1" si="0"/>
        <v>1</v>
      </c>
      <c r="L10" s="22">
        <f t="shared" ca="1" si="2"/>
        <v>7</v>
      </c>
      <c r="M10" s="21">
        <f t="shared" ca="1" si="3"/>
        <v>5</v>
      </c>
      <c r="N10" s="21">
        <f t="shared" ca="1" si="3"/>
        <v>1</v>
      </c>
      <c r="O10" s="21">
        <f t="shared" ca="1" si="4"/>
        <v>6</v>
      </c>
      <c r="Q10" s="52">
        <v>5</v>
      </c>
      <c r="R10" s="52">
        <f t="shared" ca="1" si="5"/>
        <v>134</v>
      </c>
      <c r="S10" s="9">
        <f ca="1">$Q$10/$R$10</f>
        <v>3.7313432835820892E-2</v>
      </c>
      <c r="T10" s="9">
        <f>_xlfn.BINOM.DIST(Q10,COUNT($B$2:$K$2),U1,FALSE)</f>
        <v>0.24609375000000008</v>
      </c>
      <c r="U10" s="59">
        <f t="shared" ca="1" si="6"/>
        <v>1.6220703125</v>
      </c>
      <c r="V10" s="60">
        <f>_xlfn.BINOM.DIST(Q10,COUNT($B$2:$K$2),U1,TRUE)</f>
        <v>0.623046875</v>
      </c>
    </row>
    <row r="11" spans="1:22" x14ac:dyDescent="0.25">
      <c r="A11">
        <v>9</v>
      </c>
      <c r="B11" s="24">
        <f t="shared" ca="1" si="1"/>
        <v>1</v>
      </c>
      <c r="C11" s="24">
        <f t="shared" ca="1" si="0"/>
        <v>0</v>
      </c>
      <c r="D11" s="24">
        <f t="shared" ca="1" si="0"/>
        <v>0</v>
      </c>
      <c r="E11" s="24">
        <f t="shared" ca="1" si="0"/>
        <v>1</v>
      </c>
      <c r="F11" s="24">
        <f t="shared" ca="1" si="0"/>
        <v>1</v>
      </c>
      <c r="G11" s="24">
        <f t="shared" ca="1" si="0"/>
        <v>1</v>
      </c>
      <c r="H11" s="24">
        <f t="shared" ca="1" si="0"/>
        <v>0</v>
      </c>
      <c r="I11" s="24">
        <f t="shared" ca="1" si="0"/>
        <v>0</v>
      </c>
      <c r="J11" s="24">
        <f t="shared" ca="1" si="0"/>
        <v>0</v>
      </c>
      <c r="K11" s="24">
        <f t="shared" ca="1" si="0"/>
        <v>1</v>
      </c>
      <c r="L11" s="22">
        <f t="shared" ca="1" si="2"/>
        <v>5</v>
      </c>
      <c r="M11" s="21">
        <f t="shared" ca="1" si="3"/>
        <v>2</v>
      </c>
      <c r="N11" s="21">
        <f t="shared" ca="1" si="3"/>
        <v>1</v>
      </c>
      <c r="O11" s="21">
        <f t="shared" ca="1" si="4"/>
        <v>3</v>
      </c>
      <c r="Q11" s="52">
        <v>6</v>
      </c>
      <c r="R11" s="52">
        <f t="shared" ca="1" si="5"/>
        <v>94</v>
      </c>
      <c r="S11" s="9">
        <f ca="1">$Q$11/$R$11</f>
        <v>6.3829787234042548E-2</v>
      </c>
      <c r="T11" s="9">
        <f>_xlfn.BINOM.DIST(Q11,COUNT($B$2:$K$2),U1,FALSE)</f>
        <v>0.20507812500000006</v>
      </c>
      <c r="U11" s="59">
        <f t="shared" ca="1" si="6"/>
        <v>1.8271484375</v>
      </c>
      <c r="V11" s="60">
        <f>_xlfn.BINOM.DIST(Q11,COUNT($B$2:$K$2),U1,TRUE)</f>
        <v>0.828125</v>
      </c>
    </row>
    <row r="12" spans="1:22" x14ac:dyDescent="0.25">
      <c r="A12">
        <v>10</v>
      </c>
      <c r="B12" s="24">
        <f t="shared" ca="1" si="1"/>
        <v>1</v>
      </c>
      <c r="C12" s="24">
        <f t="shared" ca="1" si="0"/>
        <v>0</v>
      </c>
      <c r="D12" s="24">
        <f t="shared" ca="1" si="0"/>
        <v>1</v>
      </c>
      <c r="E12" s="24">
        <f t="shared" ca="1" si="0"/>
        <v>0</v>
      </c>
      <c r="F12" s="24">
        <f t="shared" ca="1" si="0"/>
        <v>0</v>
      </c>
      <c r="G12" s="24">
        <f t="shared" ca="1" si="0"/>
        <v>0</v>
      </c>
      <c r="H12" s="24">
        <f t="shared" ca="1" si="0"/>
        <v>0</v>
      </c>
      <c r="I12" s="24">
        <f t="shared" ca="1" si="0"/>
        <v>0</v>
      </c>
      <c r="J12" s="24">
        <f t="shared" ca="1" si="0"/>
        <v>1</v>
      </c>
      <c r="K12" s="24">
        <f t="shared" ca="1" si="0"/>
        <v>1</v>
      </c>
      <c r="L12" s="22">
        <f t="shared" ca="1" si="2"/>
        <v>4</v>
      </c>
      <c r="M12" s="21">
        <f t="shared" ca="1" si="3"/>
        <v>5</v>
      </c>
      <c r="N12" s="21">
        <f t="shared" ca="1" si="3"/>
        <v>3</v>
      </c>
      <c r="O12" s="21">
        <f t="shared" ca="1" si="4"/>
        <v>8</v>
      </c>
      <c r="Q12" s="52">
        <v>7</v>
      </c>
      <c r="R12" s="52">
        <f t="shared" ca="1" si="5"/>
        <v>61</v>
      </c>
      <c r="S12" s="9">
        <f ca="1">$Q$12/$R$12</f>
        <v>0.11475409836065574</v>
      </c>
      <c r="T12" s="9">
        <f>_xlfn.BINOM.DIST(Q12,COUNT($B$2:$K$2),U1,FALSE)</f>
        <v>0.11718750000000003</v>
      </c>
      <c r="U12" s="59">
        <f t="shared" ca="1" si="6"/>
        <v>1.9443359375</v>
      </c>
      <c r="V12" s="60">
        <f>_xlfn.BINOM.DIST(Q12,COUNT($B$2:$K$2),U1,TRUE)</f>
        <v>0.9453125</v>
      </c>
    </row>
    <row r="13" spans="1:22" x14ac:dyDescent="0.25">
      <c r="A13">
        <v>11</v>
      </c>
      <c r="B13" s="24">
        <f t="shared" ca="1" si="1"/>
        <v>0</v>
      </c>
      <c r="C13" s="24">
        <f t="shared" ca="1" si="0"/>
        <v>0</v>
      </c>
      <c r="D13" s="24">
        <f t="shared" ca="1" si="0"/>
        <v>0</v>
      </c>
      <c r="E13" s="24">
        <f t="shared" ca="1" si="0"/>
        <v>1</v>
      </c>
      <c r="F13" s="24">
        <f t="shared" ca="1" si="0"/>
        <v>1</v>
      </c>
      <c r="G13" s="24">
        <f t="shared" ca="1" si="0"/>
        <v>0</v>
      </c>
      <c r="H13" s="24">
        <f t="shared" ca="1" si="0"/>
        <v>1</v>
      </c>
      <c r="I13" s="24">
        <f t="shared" ca="1" si="0"/>
        <v>0</v>
      </c>
      <c r="J13" s="24">
        <f t="shared" ca="1" si="0"/>
        <v>1</v>
      </c>
      <c r="K13" s="24">
        <f t="shared" ca="1" si="0"/>
        <v>1</v>
      </c>
      <c r="L13" s="22">
        <f t="shared" ca="1" si="2"/>
        <v>5</v>
      </c>
      <c r="M13" s="21">
        <f t="shared" ca="1" si="3"/>
        <v>1</v>
      </c>
      <c r="N13" s="21">
        <f t="shared" ca="1" si="3"/>
        <v>6</v>
      </c>
      <c r="O13" s="21">
        <f t="shared" ca="1" si="4"/>
        <v>7</v>
      </c>
      <c r="Q13" s="52">
        <v>8</v>
      </c>
      <c r="R13" s="52">
        <f t="shared" ca="1" si="5"/>
        <v>20</v>
      </c>
      <c r="S13" s="9">
        <f ca="1">$Q$13/$R$13</f>
        <v>0.4</v>
      </c>
      <c r="T13" s="9">
        <f>_xlfn.BINOM.DIST(Q13,COUNT($B$2:$K$2),U1,FALSE)</f>
        <v>4.3945312499999986E-2</v>
      </c>
      <c r="U13" s="59">
        <f t="shared" ca="1" si="6"/>
        <v>1.98828125</v>
      </c>
      <c r="V13" s="60">
        <f>_xlfn.BINOM.DIST(Q13,COUNT($B$2:$K$2),U1,TRUE)</f>
        <v>0.9892578125</v>
      </c>
    </row>
    <row r="14" spans="1:22" x14ac:dyDescent="0.25">
      <c r="A14">
        <v>12</v>
      </c>
      <c r="B14" s="24">
        <f t="shared" ca="1" si="1"/>
        <v>1</v>
      </c>
      <c r="C14" s="24">
        <f t="shared" ca="1" si="0"/>
        <v>1</v>
      </c>
      <c r="D14" s="24">
        <f t="shared" ca="1" si="0"/>
        <v>0</v>
      </c>
      <c r="E14" s="24">
        <f t="shared" ca="1" si="0"/>
        <v>1</v>
      </c>
      <c r="F14" s="24">
        <f t="shared" ca="1" si="0"/>
        <v>1</v>
      </c>
      <c r="G14" s="24">
        <f t="shared" ca="1" si="0"/>
        <v>0</v>
      </c>
      <c r="H14" s="24">
        <f t="shared" ca="1" si="0"/>
        <v>1</v>
      </c>
      <c r="I14" s="24">
        <f t="shared" ca="1" si="0"/>
        <v>0</v>
      </c>
      <c r="J14" s="24">
        <f t="shared" ca="1" si="0"/>
        <v>1</v>
      </c>
      <c r="K14" s="24">
        <f t="shared" ca="1" si="0"/>
        <v>1</v>
      </c>
      <c r="L14" s="22">
        <f t="shared" ca="1" si="2"/>
        <v>7</v>
      </c>
      <c r="M14" s="21">
        <f t="shared" ca="1" si="3"/>
        <v>2</v>
      </c>
      <c r="N14" s="21">
        <f t="shared" ca="1" si="3"/>
        <v>1</v>
      </c>
      <c r="O14" s="21">
        <f t="shared" ca="1" si="4"/>
        <v>3</v>
      </c>
      <c r="Q14" s="52">
        <v>9</v>
      </c>
      <c r="R14" s="52">
        <f t="shared" ca="1" si="5"/>
        <v>5</v>
      </c>
      <c r="S14" s="9">
        <f ca="1">$Q$14/$R$14</f>
        <v>1.8</v>
      </c>
      <c r="T14" s="9">
        <f>_xlfn.BINOM.DIST(Q14,COUNT($B$2:$K$2),U1,FALSE)</f>
        <v>9.7656250000000017E-3</v>
      </c>
      <c r="U14" s="59">
        <f t="shared" ca="1" si="6"/>
        <v>1.998046875</v>
      </c>
      <c r="V14" s="60">
        <f>_xlfn.BINOM.DIST(Q14,COUNT($B$2:$K$2),U1,TRUE)</f>
        <v>0.9990234375</v>
      </c>
    </row>
    <row r="15" spans="1:22" x14ac:dyDescent="0.25">
      <c r="A15">
        <v>13</v>
      </c>
      <c r="B15" s="24">
        <f t="shared" ca="1" si="1"/>
        <v>1</v>
      </c>
      <c r="C15" s="24">
        <f t="shared" ca="1" si="0"/>
        <v>0</v>
      </c>
      <c r="D15" s="24">
        <f t="shared" ca="1" si="0"/>
        <v>0</v>
      </c>
      <c r="E15" s="24">
        <f t="shared" ca="1" si="0"/>
        <v>1</v>
      </c>
      <c r="F15" s="24">
        <f t="shared" ca="1" si="0"/>
        <v>0</v>
      </c>
      <c r="G15" s="24">
        <f t="shared" ca="1" si="0"/>
        <v>0</v>
      </c>
      <c r="H15" s="24">
        <f t="shared" ca="1" si="0"/>
        <v>0</v>
      </c>
      <c r="I15" s="24">
        <f t="shared" ca="1" si="0"/>
        <v>0</v>
      </c>
      <c r="J15" s="24">
        <f t="shared" ca="1" si="0"/>
        <v>0</v>
      </c>
      <c r="K15" s="24">
        <f t="shared" ca="1" si="0"/>
        <v>1</v>
      </c>
      <c r="L15" s="22">
        <f t="shared" ca="1" si="2"/>
        <v>3</v>
      </c>
      <c r="M15" s="21">
        <f t="shared" ca="1" si="3"/>
        <v>1</v>
      </c>
      <c r="N15" s="21">
        <f t="shared" ca="1" si="3"/>
        <v>6</v>
      </c>
      <c r="O15" s="21">
        <f t="shared" ca="1" si="4"/>
        <v>7</v>
      </c>
      <c r="Q15" s="52">
        <v>10</v>
      </c>
      <c r="R15" s="52">
        <f t="shared" ca="1" si="5"/>
        <v>1</v>
      </c>
      <c r="S15" s="9">
        <f ca="1">$Q$15/$R$15</f>
        <v>10</v>
      </c>
      <c r="T15" s="9">
        <f>_xlfn.BINOM.DIST(Q15,COUNT($B$2:$K$2),U1,FALSE)</f>
        <v>9.765625E-4</v>
      </c>
      <c r="U15" s="59">
        <f t="shared" ca="1" si="6"/>
        <v>1.9990234375</v>
      </c>
      <c r="V15" s="60">
        <f>_xlfn.BINOM.DIST(Q15,COUNT($B$2:$K$2),U1,TRUE)</f>
        <v>1</v>
      </c>
    </row>
    <row r="16" spans="1:22" x14ac:dyDescent="0.25">
      <c r="A16">
        <v>14</v>
      </c>
      <c r="B16" s="24">
        <f t="shared" ca="1" si="1"/>
        <v>1</v>
      </c>
      <c r="C16" s="24">
        <f t="shared" ca="1" si="0"/>
        <v>0</v>
      </c>
      <c r="D16" s="24">
        <f t="shared" ca="1" si="0"/>
        <v>0</v>
      </c>
      <c r="E16" s="24">
        <f t="shared" ca="1" si="0"/>
        <v>0</v>
      </c>
      <c r="F16" s="24">
        <f t="shared" ca="1" si="0"/>
        <v>1</v>
      </c>
      <c r="G16" s="24">
        <f t="shared" ca="1" si="0"/>
        <v>1</v>
      </c>
      <c r="H16" s="24">
        <f t="shared" ca="1" si="0"/>
        <v>0</v>
      </c>
      <c r="I16" s="24">
        <f t="shared" ca="1" si="0"/>
        <v>0</v>
      </c>
      <c r="J16" s="24">
        <f t="shared" ca="1" si="0"/>
        <v>1</v>
      </c>
      <c r="K16" s="24">
        <f t="shared" ca="1" si="0"/>
        <v>0</v>
      </c>
      <c r="L16" s="22">
        <f t="shared" ca="1" si="2"/>
        <v>4</v>
      </c>
      <c r="M16" s="21">
        <f t="shared" ca="1" si="3"/>
        <v>3</v>
      </c>
      <c r="N16" s="21">
        <f t="shared" ca="1" si="3"/>
        <v>6</v>
      </c>
      <c r="O16" s="21">
        <f t="shared" ca="1" si="4"/>
        <v>9</v>
      </c>
      <c r="T16" s="59">
        <f>SUM(T5:T15)</f>
        <v>1.0000000000000002</v>
      </c>
    </row>
    <row r="17" spans="1:19" x14ac:dyDescent="0.25">
      <c r="A17">
        <v>15</v>
      </c>
      <c r="B17" s="24">
        <f t="shared" ca="1" si="1"/>
        <v>0</v>
      </c>
      <c r="C17" s="24">
        <f t="shared" ca="1" si="0"/>
        <v>1</v>
      </c>
      <c r="D17" s="24">
        <f t="shared" ca="1" si="0"/>
        <v>1</v>
      </c>
      <c r="E17" s="24">
        <f t="shared" ca="1" si="0"/>
        <v>0</v>
      </c>
      <c r="F17" s="24">
        <f t="shared" ca="1" si="0"/>
        <v>0</v>
      </c>
      <c r="G17" s="24">
        <f t="shared" ca="1" si="0"/>
        <v>1</v>
      </c>
      <c r="H17" s="24">
        <f t="shared" ca="1" si="0"/>
        <v>1</v>
      </c>
      <c r="I17" s="24">
        <f t="shared" ca="1" si="0"/>
        <v>0</v>
      </c>
      <c r="J17" s="24">
        <f t="shared" ca="1" si="0"/>
        <v>1</v>
      </c>
      <c r="K17" s="24">
        <f t="shared" ca="1" si="0"/>
        <v>0</v>
      </c>
      <c r="L17" s="22">
        <f t="shared" ca="1" si="2"/>
        <v>5</v>
      </c>
      <c r="M17" s="21">
        <f t="shared" ca="1" si="3"/>
        <v>6</v>
      </c>
      <c r="N17" s="21">
        <f t="shared" ca="1" si="3"/>
        <v>6</v>
      </c>
      <c r="O17" s="21">
        <f t="shared" ca="1" si="4"/>
        <v>12</v>
      </c>
      <c r="Q17" s="53" t="s">
        <v>1140</v>
      </c>
      <c r="R17" s="20"/>
      <c r="S17" s="20"/>
    </row>
    <row r="18" spans="1:19" x14ac:dyDescent="0.25">
      <c r="A18">
        <v>16</v>
      </c>
      <c r="B18" s="24">
        <f t="shared" ca="1" si="1"/>
        <v>1</v>
      </c>
      <c r="C18" s="24">
        <f t="shared" ca="1" si="0"/>
        <v>0</v>
      </c>
      <c r="D18" s="24">
        <f t="shared" ca="1" si="0"/>
        <v>0</v>
      </c>
      <c r="E18" s="24">
        <f t="shared" ca="1" si="0"/>
        <v>1</v>
      </c>
      <c r="F18" s="24">
        <f t="shared" ca="1" si="0"/>
        <v>0</v>
      </c>
      <c r="G18" s="24">
        <f t="shared" ca="1" si="0"/>
        <v>1</v>
      </c>
      <c r="H18" s="24">
        <f t="shared" ca="1" si="0"/>
        <v>1</v>
      </c>
      <c r="I18" s="24">
        <f t="shared" ca="1" si="0"/>
        <v>1</v>
      </c>
      <c r="J18" s="24">
        <f t="shared" ca="1" si="0"/>
        <v>1</v>
      </c>
      <c r="K18" s="24">
        <f t="shared" ca="1" si="0"/>
        <v>1</v>
      </c>
      <c r="L18" s="22">
        <f t="shared" ca="1" si="2"/>
        <v>7</v>
      </c>
      <c r="M18" s="21">
        <f t="shared" ca="1" si="3"/>
        <v>4</v>
      </c>
      <c r="N18" s="21">
        <f t="shared" ca="1" si="3"/>
        <v>1</v>
      </c>
      <c r="O18" s="21">
        <f t="shared" ca="1" si="4"/>
        <v>5</v>
      </c>
      <c r="Q18" s="54" t="s">
        <v>1137</v>
      </c>
      <c r="R18" s="54" t="s">
        <v>1138</v>
      </c>
      <c r="S18" s="55" t="s">
        <v>1139</v>
      </c>
    </row>
    <row r="19" spans="1:19" x14ac:dyDescent="0.25">
      <c r="A19">
        <v>17</v>
      </c>
      <c r="B19" s="24">
        <f t="shared" ca="1" si="1"/>
        <v>1</v>
      </c>
      <c r="C19" s="24">
        <f t="shared" ca="1" si="1"/>
        <v>1</v>
      </c>
      <c r="D19" s="24">
        <f t="shared" ca="1" si="1"/>
        <v>1</v>
      </c>
      <c r="E19" s="24">
        <f t="shared" ca="1" si="1"/>
        <v>1</v>
      </c>
      <c r="F19" s="24">
        <f t="shared" ca="1" si="1"/>
        <v>0</v>
      </c>
      <c r="G19" s="24">
        <f t="shared" ca="1" si="1"/>
        <v>1</v>
      </c>
      <c r="H19" s="24">
        <f t="shared" ca="1" si="1"/>
        <v>0</v>
      </c>
      <c r="I19" s="24">
        <f t="shared" ca="1" si="1"/>
        <v>1</v>
      </c>
      <c r="J19" s="24">
        <f t="shared" ca="1" si="1"/>
        <v>1</v>
      </c>
      <c r="K19" s="24">
        <f t="shared" ca="1" si="1"/>
        <v>1</v>
      </c>
      <c r="L19" s="22">
        <f t="shared" ca="1" si="2"/>
        <v>8</v>
      </c>
      <c r="M19" s="21">
        <f t="shared" ca="1" si="3"/>
        <v>2</v>
      </c>
      <c r="N19" s="21">
        <f t="shared" ca="1" si="3"/>
        <v>2</v>
      </c>
      <c r="O19" s="21">
        <f t="shared" ca="1" si="4"/>
        <v>4</v>
      </c>
      <c r="Q19" s="56">
        <v>2</v>
      </c>
      <c r="R19" s="56">
        <f ca="1">COUNTIF(O3:O502,Q19)</f>
        <v>12</v>
      </c>
      <c r="S19" s="58">
        <f ca="1">$Q$19/$R$19</f>
        <v>0.16666666666666666</v>
      </c>
    </row>
    <row r="20" spans="1:19" x14ac:dyDescent="0.25">
      <c r="A20">
        <v>18</v>
      </c>
      <c r="B20" s="24">
        <f t="shared" ca="1" si="1"/>
        <v>0</v>
      </c>
      <c r="C20" s="24">
        <f t="shared" ca="1" si="1"/>
        <v>0</v>
      </c>
      <c r="D20" s="24">
        <f t="shared" ca="1" si="1"/>
        <v>0</v>
      </c>
      <c r="E20" s="24">
        <f t="shared" ca="1" si="1"/>
        <v>0</v>
      </c>
      <c r="F20" s="24">
        <f t="shared" ca="1" si="1"/>
        <v>1</v>
      </c>
      <c r="G20" s="24">
        <f t="shared" ca="1" si="1"/>
        <v>1</v>
      </c>
      <c r="H20" s="24">
        <f t="shared" ca="1" si="1"/>
        <v>0</v>
      </c>
      <c r="I20" s="24">
        <f t="shared" ca="1" si="1"/>
        <v>0</v>
      </c>
      <c r="J20" s="24">
        <f t="shared" ca="1" si="1"/>
        <v>1</v>
      </c>
      <c r="K20" s="24">
        <f t="shared" ca="1" si="1"/>
        <v>0</v>
      </c>
      <c r="L20" s="22">
        <f t="shared" ca="1" si="2"/>
        <v>3</v>
      </c>
      <c r="M20" s="21">
        <f t="shared" ca="1" si="3"/>
        <v>6</v>
      </c>
      <c r="N20" s="21">
        <f t="shared" ca="1" si="3"/>
        <v>1</v>
      </c>
      <c r="O20" s="21">
        <f t="shared" ca="1" si="4"/>
        <v>7</v>
      </c>
      <c r="Q20" s="56">
        <v>3</v>
      </c>
      <c r="R20" s="56">
        <f t="shared" ref="R20:R29" ca="1" si="7">COUNTIF(O4:O503,Q20)</f>
        <v>30</v>
      </c>
      <c r="S20" s="58">
        <f ca="1">$Q$20/$R$20</f>
        <v>0.1</v>
      </c>
    </row>
    <row r="21" spans="1:19" x14ac:dyDescent="0.25">
      <c r="A21">
        <v>19</v>
      </c>
      <c r="B21" s="24">
        <f t="shared" ca="1" si="1"/>
        <v>0</v>
      </c>
      <c r="C21" s="24">
        <f t="shared" ca="1" si="1"/>
        <v>1</v>
      </c>
      <c r="D21" s="24">
        <f t="shared" ca="1" si="1"/>
        <v>1</v>
      </c>
      <c r="E21" s="24">
        <f t="shared" ca="1" si="1"/>
        <v>1</v>
      </c>
      <c r="F21" s="24">
        <f t="shared" ca="1" si="1"/>
        <v>1</v>
      </c>
      <c r="G21" s="24">
        <f t="shared" ca="1" si="1"/>
        <v>0</v>
      </c>
      <c r="H21" s="24">
        <f t="shared" ca="1" si="1"/>
        <v>1</v>
      </c>
      <c r="I21" s="24">
        <f t="shared" ca="1" si="1"/>
        <v>1</v>
      </c>
      <c r="J21" s="24">
        <f t="shared" ca="1" si="1"/>
        <v>1</v>
      </c>
      <c r="K21" s="24">
        <f t="shared" ca="1" si="1"/>
        <v>0</v>
      </c>
      <c r="L21" s="22">
        <f t="shared" ca="1" si="2"/>
        <v>7</v>
      </c>
      <c r="M21" s="21">
        <f t="shared" ca="1" si="3"/>
        <v>6</v>
      </c>
      <c r="N21" s="21">
        <f t="shared" ca="1" si="3"/>
        <v>1</v>
      </c>
      <c r="O21" s="21">
        <f t="shared" ca="1" si="4"/>
        <v>7</v>
      </c>
      <c r="Q21" s="56">
        <v>4</v>
      </c>
      <c r="R21" s="56">
        <f t="shared" ca="1" si="7"/>
        <v>54</v>
      </c>
      <c r="S21" s="58">
        <f ca="1">$Q$21/$R$21</f>
        <v>7.407407407407407E-2</v>
      </c>
    </row>
    <row r="22" spans="1:19" x14ac:dyDescent="0.25">
      <c r="A22">
        <v>20</v>
      </c>
      <c r="B22" s="24">
        <f t="shared" ca="1" si="1"/>
        <v>1</v>
      </c>
      <c r="C22" s="24">
        <f t="shared" ca="1" si="1"/>
        <v>0</v>
      </c>
      <c r="D22" s="24">
        <f t="shared" ca="1" si="1"/>
        <v>0</v>
      </c>
      <c r="E22" s="24">
        <f t="shared" ca="1" si="1"/>
        <v>0</v>
      </c>
      <c r="F22" s="24">
        <f t="shared" ca="1" si="1"/>
        <v>0</v>
      </c>
      <c r="G22" s="24">
        <f t="shared" ca="1" si="1"/>
        <v>0</v>
      </c>
      <c r="H22" s="24">
        <f t="shared" ca="1" si="1"/>
        <v>0</v>
      </c>
      <c r="I22" s="24">
        <f t="shared" ca="1" si="1"/>
        <v>0</v>
      </c>
      <c r="J22" s="24">
        <f t="shared" ca="1" si="1"/>
        <v>0</v>
      </c>
      <c r="K22" s="24">
        <f t="shared" ca="1" si="1"/>
        <v>1</v>
      </c>
      <c r="L22" s="22">
        <f t="shared" ca="1" si="2"/>
        <v>2</v>
      </c>
      <c r="M22" s="21">
        <f t="shared" ca="1" si="3"/>
        <v>6</v>
      </c>
      <c r="N22" s="21">
        <f t="shared" ca="1" si="3"/>
        <v>2</v>
      </c>
      <c r="O22" s="21">
        <f t="shared" ca="1" si="4"/>
        <v>8</v>
      </c>
      <c r="Q22" s="56">
        <v>5</v>
      </c>
      <c r="R22" s="56">
        <f t="shared" ca="1" si="7"/>
        <v>56</v>
      </c>
      <c r="S22" s="58">
        <f ca="1">$Q$22/$R$22</f>
        <v>8.9285714285714288E-2</v>
      </c>
    </row>
    <row r="23" spans="1:19" x14ac:dyDescent="0.25">
      <c r="A23">
        <v>21</v>
      </c>
      <c r="B23" s="24">
        <f t="shared" ca="1" si="1"/>
        <v>1</v>
      </c>
      <c r="C23" s="24">
        <f t="shared" ca="1" si="1"/>
        <v>1</v>
      </c>
      <c r="D23" s="24">
        <f t="shared" ca="1" si="1"/>
        <v>0</v>
      </c>
      <c r="E23" s="24">
        <f t="shared" ca="1" si="1"/>
        <v>0</v>
      </c>
      <c r="F23" s="24">
        <f t="shared" ca="1" si="1"/>
        <v>0</v>
      </c>
      <c r="G23" s="24">
        <f t="shared" ca="1" si="1"/>
        <v>1</v>
      </c>
      <c r="H23" s="24">
        <f t="shared" ca="1" si="1"/>
        <v>0</v>
      </c>
      <c r="I23" s="24">
        <f t="shared" ca="1" si="1"/>
        <v>0</v>
      </c>
      <c r="J23" s="24">
        <f t="shared" ca="1" si="1"/>
        <v>1</v>
      </c>
      <c r="K23" s="24">
        <f t="shared" ca="1" si="1"/>
        <v>1</v>
      </c>
      <c r="L23" s="22">
        <f t="shared" ca="1" si="2"/>
        <v>5</v>
      </c>
      <c r="M23" s="21">
        <f t="shared" ca="1" si="3"/>
        <v>6</v>
      </c>
      <c r="N23" s="21">
        <f t="shared" ca="1" si="3"/>
        <v>5</v>
      </c>
      <c r="O23" s="21">
        <f t="shared" ca="1" si="4"/>
        <v>11</v>
      </c>
      <c r="Q23" s="56">
        <v>6</v>
      </c>
      <c r="R23" s="56">
        <f t="shared" ca="1" si="7"/>
        <v>64</v>
      </c>
      <c r="S23" s="58">
        <f ca="1">$Q$23/$R$23</f>
        <v>9.375E-2</v>
      </c>
    </row>
    <row r="24" spans="1:19" x14ac:dyDescent="0.25">
      <c r="A24">
        <v>22</v>
      </c>
      <c r="B24" s="24">
        <f t="shared" ca="1" si="1"/>
        <v>1</v>
      </c>
      <c r="C24" s="24">
        <f t="shared" ca="1" si="1"/>
        <v>1</v>
      </c>
      <c r="D24" s="24">
        <f t="shared" ca="1" si="1"/>
        <v>1</v>
      </c>
      <c r="E24" s="24">
        <f t="shared" ca="1" si="1"/>
        <v>1</v>
      </c>
      <c r="F24" s="24">
        <f t="shared" ca="1" si="1"/>
        <v>0</v>
      </c>
      <c r="G24" s="24">
        <f t="shared" ca="1" si="1"/>
        <v>1</v>
      </c>
      <c r="H24" s="24">
        <f t="shared" ca="1" si="1"/>
        <v>1</v>
      </c>
      <c r="I24" s="24">
        <f t="shared" ca="1" si="1"/>
        <v>0</v>
      </c>
      <c r="J24" s="24">
        <f t="shared" ca="1" si="1"/>
        <v>0</v>
      </c>
      <c r="K24" s="24">
        <f t="shared" ca="1" si="1"/>
        <v>0</v>
      </c>
      <c r="L24" s="22">
        <f t="shared" ca="1" si="2"/>
        <v>6</v>
      </c>
      <c r="M24" s="21">
        <f t="shared" ca="1" si="3"/>
        <v>1</v>
      </c>
      <c r="N24" s="21">
        <f t="shared" ca="1" si="3"/>
        <v>5</v>
      </c>
      <c r="O24" s="21">
        <f t="shared" ca="1" si="4"/>
        <v>6</v>
      </c>
      <c r="Q24" s="56">
        <v>7</v>
      </c>
      <c r="R24" s="56">
        <f t="shared" ca="1" si="7"/>
        <v>82</v>
      </c>
      <c r="S24" s="58">
        <f ca="1">$Q$24/$R$24</f>
        <v>8.5365853658536592E-2</v>
      </c>
    </row>
    <row r="25" spans="1:19" x14ac:dyDescent="0.25">
      <c r="A25">
        <v>23</v>
      </c>
      <c r="B25" s="24">
        <f t="shared" ca="1" si="1"/>
        <v>1</v>
      </c>
      <c r="C25" s="24">
        <f t="shared" ca="1" si="1"/>
        <v>1</v>
      </c>
      <c r="D25" s="24">
        <f t="shared" ca="1" si="1"/>
        <v>0</v>
      </c>
      <c r="E25" s="24">
        <f t="shared" ca="1" si="1"/>
        <v>0</v>
      </c>
      <c r="F25" s="24">
        <f t="shared" ca="1" si="1"/>
        <v>0</v>
      </c>
      <c r="G25" s="24">
        <f t="shared" ca="1" si="1"/>
        <v>1</v>
      </c>
      <c r="H25" s="24">
        <f t="shared" ca="1" si="1"/>
        <v>1</v>
      </c>
      <c r="I25" s="24">
        <f t="shared" ca="1" si="1"/>
        <v>0</v>
      </c>
      <c r="J25" s="24">
        <f t="shared" ca="1" si="1"/>
        <v>1</v>
      </c>
      <c r="K25" s="24">
        <f t="shared" ca="1" si="1"/>
        <v>1</v>
      </c>
      <c r="L25" s="22">
        <f t="shared" ca="1" si="2"/>
        <v>6</v>
      </c>
      <c r="M25" s="21">
        <f t="shared" ca="1" si="3"/>
        <v>6</v>
      </c>
      <c r="N25" s="21">
        <f t="shared" ca="1" si="3"/>
        <v>2</v>
      </c>
      <c r="O25" s="21">
        <f t="shared" ca="1" si="4"/>
        <v>8</v>
      </c>
      <c r="Q25" s="56">
        <v>8</v>
      </c>
      <c r="R25" s="56">
        <f t="shared" ca="1" si="7"/>
        <v>61</v>
      </c>
      <c r="S25" s="58">
        <f ca="1">$Q$25/$R$25</f>
        <v>0.13114754098360656</v>
      </c>
    </row>
    <row r="26" spans="1:19" x14ac:dyDescent="0.25">
      <c r="A26">
        <v>24</v>
      </c>
      <c r="B26" s="24">
        <f t="shared" ca="1" si="1"/>
        <v>1</v>
      </c>
      <c r="C26" s="24">
        <f t="shared" ca="1" si="1"/>
        <v>1</v>
      </c>
      <c r="D26" s="24">
        <f t="shared" ca="1" si="1"/>
        <v>0</v>
      </c>
      <c r="E26" s="24">
        <f t="shared" ca="1" si="1"/>
        <v>1</v>
      </c>
      <c r="F26" s="24">
        <f t="shared" ca="1" si="1"/>
        <v>1</v>
      </c>
      <c r="G26" s="24">
        <f t="shared" ca="1" si="1"/>
        <v>0</v>
      </c>
      <c r="H26" s="24">
        <f t="shared" ca="1" si="1"/>
        <v>1</v>
      </c>
      <c r="I26" s="24">
        <f t="shared" ca="1" si="1"/>
        <v>1</v>
      </c>
      <c r="J26" s="24">
        <f t="shared" ca="1" si="1"/>
        <v>1</v>
      </c>
      <c r="K26" s="24">
        <f t="shared" ca="1" si="1"/>
        <v>0</v>
      </c>
      <c r="L26" s="22">
        <f t="shared" ca="1" si="2"/>
        <v>7</v>
      </c>
      <c r="M26" s="21">
        <f t="shared" ca="1" si="3"/>
        <v>6</v>
      </c>
      <c r="N26" s="21">
        <f t="shared" ca="1" si="3"/>
        <v>6</v>
      </c>
      <c r="O26" s="21">
        <f t="shared" ca="1" si="4"/>
        <v>12</v>
      </c>
      <c r="Q26" s="56">
        <v>9</v>
      </c>
      <c r="R26" s="56">
        <f t="shared" ca="1" si="7"/>
        <v>55</v>
      </c>
      <c r="S26" s="58">
        <f ca="1">$Q$26/$R$26</f>
        <v>0.16363636363636364</v>
      </c>
    </row>
    <row r="27" spans="1:19" x14ac:dyDescent="0.25">
      <c r="A27">
        <v>25</v>
      </c>
      <c r="B27" s="24">
        <f t="shared" ca="1" si="1"/>
        <v>1</v>
      </c>
      <c r="C27" s="24">
        <f t="shared" ca="1" si="1"/>
        <v>1</v>
      </c>
      <c r="D27" s="24">
        <f t="shared" ca="1" si="1"/>
        <v>0</v>
      </c>
      <c r="E27" s="24">
        <f t="shared" ca="1" si="1"/>
        <v>0</v>
      </c>
      <c r="F27" s="24">
        <f t="shared" ca="1" si="1"/>
        <v>1</v>
      </c>
      <c r="G27" s="24">
        <f t="shared" ca="1" si="1"/>
        <v>0</v>
      </c>
      <c r="H27" s="24">
        <f t="shared" ca="1" si="1"/>
        <v>0</v>
      </c>
      <c r="I27" s="24">
        <f t="shared" ca="1" si="1"/>
        <v>1</v>
      </c>
      <c r="J27" s="24">
        <f t="shared" ca="1" si="1"/>
        <v>1</v>
      </c>
      <c r="K27" s="24">
        <f t="shared" ca="1" si="1"/>
        <v>1</v>
      </c>
      <c r="L27" s="22">
        <f t="shared" ca="1" si="2"/>
        <v>6</v>
      </c>
      <c r="M27" s="21">
        <f t="shared" ca="1" si="3"/>
        <v>3</v>
      </c>
      <c r="N27" s="21">
        <f t="shared" ca="1" si="3"/>
        <v>3</v>
      </c>
      <c r="O27" s="21">
        <f t="shared" ca="1" si="4"/>
        <v>6</v>
      </c>
      <c r="Q27" s="56">
        <v>10</v>
      </c>
      <c r="R27" s="56">
        <f t="shared" ca="1" si="7"/>
        <v>34</v>
      </c>
      <c r="S27" s="58">
        <f ca="1">$Q$27/$R$27</f>
        <v>0.29411764705882354</v>
      </c>
    </row>
    <row r="28" spans="1:19" x14ac:dyDescent="0.25">
      <c r="A28">
        <v>26</v>
      </c>
      <c r="B28" s="24">
        <f t="shared" ca="1" si="1"/>
        <v>0</v>
      </c>
      <c r="C28" s="24">
        <f t="shared" ca="1" si="1"/>
        <v>1</v>
      </c>
      <c r="D28" s="24">
        <f t="shared" ca="1" si="1"/>
        <v>1</v>
      </c>
      <c r="E28" s="24">
        <f t="shared" ca="1" si="1"/>
        <v>1</v>
      </c>
      <c r="F28" s="24">
        <f t="shared" ca="1" si="1"/>
        <v>0</v>
      </c>
      <c r="G28" s="24">
        <f t="shared" ca="1" si="1"/>
        <v>1</v>
      </c>
      <c r="H28" s="24">
        <f t="shared" ca="1" si="1"/>
        <v>1</v>
      </c>
      <c r="I28" s="24">
        <f t="shared" ca="1" si="1"/>
        <v>1</v>
      </c>
      <c r="J28" s="24">
        <f t="shared" ca="1" si="1"/>
        <v>1</v>
      </c>
      <c r="K28" s="24">
        <f t="shared" ca="1" si="1"/>
        <v>1</v>
      </c>
      <c r="L28" s="22">
        <f t="shared" ca="1" si="2"/>
        <v>8</v>
      </c>
      <c r="M28" s="21">
        <f t="shared" ca="1" si="3"/>
        <v>4</v>
      </c>
      <c r="N28" s="21">
        <f t="shared" ca="1" si="3"/>
        <v>2</v>
      </c>
      <c r="O28" s="21">
        <f t="shared" ca="1" si="4"/>
        <v>6</v>
      </c>
      <c r="Q28" s="56">
        <v>11</v>
      </c>
      <c r="R28" s="56">
        <f t="shared" ca="1" si="7"/>
        <v>28</v>
      </c>
      <c r="S28" s="58">
        <f ca="1">$Q$28/$R$28</f>
        <v>0.39285714285714285</v>
      </c>
    </row>
    <row r="29" spans="1:19" x14ac:dyDescent="0.25">
      <c r="A29">
        <v>27</v>
      </c>
      <c r="B29" s="24">
        <f t="shared" ca="1" si="1"/>
        <v>0</v>
      </c>
      <c r="C29" s="24">
        <f t="shared" ca="1" si="1"/>
        <v>0</v>
      </c>
      <c r="D29" s="24">
        <f t="shared" ca="1" si="1"/>
        <v>1</v>
      </c>
      <c r="E29" s="24">
        <f t="shared" ca="1" si="1"/>
        <v>1</v>
      </c>
      <c r="F29" s="24">
        <f t="shared" ca="1" si="1"/>
        <v>1</v>
      </c>
      <c r="G29" s="24">
        <f t="shared" ca="1" si="1"/>
        <v>0</v>
      </c>
      <c r="H29" s="24">
        <f t="shared" ca="1" si="1"/>
        <v>0</v>
      </c>
      <c r="I29" s="24">
        <f t="shared" ca="1" si="1"/>
        <v>0</v>
      </c>
      <c r="J29" s="24">
        <f t="shared" ca="1" si="1"/>
        <v>0</v>
      </c>
      <c r="K29" s="24">
        <f t="shared" ca="1" si="1"/>
        <v>0</v>
      </c>
      <c r="L29" s="22">
        <f t="shared" ca="1" si="2"/>
        <v>3</v>
      </c>
      <c r="M29" s="21">
        <f t="shared" ca="1" si="3"/>
        <v>4</v>
      </c>
      <c r="N29" s="21">
        <f t="shared" ca="1" si="3"/>
        <v>2</v>
      </c>
      <c r="O29" s="21">
        <f t="shared" ca="1" si="4"/>
        <v>6</v>
      </c>
      <c r="Q29" s="56">
        <v>12</v>
      </c>
      <c r="R29" s="56">
        <f t="shared" ca="1" si="7"/>
        <v>19</v>
      </c>
      <c r="S29" s="58">
        <f ca="1">$Q$29/$R$29</f>
        <v>0.63157894736842102</v>
      </c>
    </row>
    <row r="30" spans="1:19" x14ac:dyDescent="0.25">
      <c r="A30">
        <v>28</v>
      </c>
      <c r="B30" s="24">
        <f t="shared" ca="1" si="1"/>
        <v>1</v>
      </c>
      <c r="C30" s="24">
        <f t="shared" ca="1" si="1"/>
        <v>0</v>
      </c>
      <c r="D30" s="24">
        <f t="shared" ca="1" si="1"/>
        <v>1</v>
      </c>
      <c r="E30" s="24">
        <f t="shared" ca="1" si="1"/>
        <v>1</v>
      </c>
      <c r="F30" s="24">
        <f t="shared" ca="1" si="1"/>
        <v>1</v>
      </c>
      <c r="G30" s="24">
        <f t="shared" ca="1" si="1"/>
        <v>0</v>
      </c>
      <c r="H30" s="24">
        <f t="shared" ca="1" si="1"/>
        <v>1</v>
      </c>
      <c r="I30" s="24">
        <f t="shared" ca="1" si="1"/>
        <v>1</v>
      </c>
      <c r="J30" s="24">
        <f t="shared" ca="1" si="1"/>
        <v>0</v>
      </c>
      <c r="K30" s="24">
        <f t="shared" ca="1" si="1"/>
        <v>1</v>
      </c>
      <c r="L30" s="22">
        <f t="shared" ca="1" si="2"/>
        <v>7</v>
      </c>
      <c r="M30" s="21">
        <f t="shared" ca="1" si="3"/>
        <v>1</v>
      </c>
      <c r="N30" s="21">
        <f t="shared" ca="1" si="3"/>
        <v>1</v>
      </c>
      <c r="O30" s="21">
        <f t="shared" ca="1" si="4"/>
        <v>2</v>
      </c>
    </row>
    <row r="31" spans="1:19" x14ac:dyDescent="0.25">
      <c r="A31">
        <v>29</v>
      </c>
      <c r="B31" s="24">
        <f t="shared" ca="1" si="1"/>
        <v>1</v>
      </c>
      <c r="C31" s="24">
        <f t="shared" ca="1" si="1"/>
        <v>1</v>
      </c>
      <c r="D31" s="24">
        <f t="shared" ca="1" si="1"/>
        <v>1</v>
      </c>
      <c r="E31" s="24">
        <f t="shared" ca="1" si="1"/>
        <v>0</v>
      </c>
      <c r="F31" s="24">
        <f t="shared" ca="1" si="1"/>
        <v>0</v>
      </c>
      <c r="G31" s="24">
        <f t="shared" ca="1" si="1"/>
        <v>0</v>
      </c>
      <c r="H31" s="24">
        <f t="shared" ca="1" si="1"/>
        <v>1</v>
      </c>
      <c r="I31" s="24">
        <f t="shared" ca="1" si="1"/>
        <v>0</v>
      </c>
      <c r="J31" s="24">
        <f t="shared" ca="1" si="1"/>
        <v>1</v>
      </c>
      <c r="K31" s="24">
        <f t="shared" ca="1" si="1"/>
        <v>0</v>
      </c>
      <c r="L31" s="22">
        <f t="shared" ca="1" si="2"/>
        <v>5</v>
      </c>
      <c r="M31" s="21">
        <f t="shared" ca="1" si="3"/>
        <v>3</v>
      </c>
      <c r="N31" s="21">
        <f t="shared" ca="1" si="3"/>
        <v>1</v>
      </c>
      <c r="O31" s="21">
        <f t="shared" ca="1" si="4"/>
        <v>4</v>
      </c>
    </row>
    <row r="32" spans="1:19" x14ac:dyDescent="0.25">
      <c r="A32">
        <v>30</v>
      </c>
      <c r="B32" s="24">
        <f t="shared" ca="1" si="1"/>
        <v>0</v>
      </c>
      <c r="C32" s="24">
        <f t="shared" ca="1" si="1"/>
        <v>0</v>
      </c>
      <c r="D32" s="24">
        <f t="shared" ca="1" si="1"/>
        <v>0</v>
      </c>
      <c r="E32" s="24">
        <f t="shared" ca="1" si="1"/>
        <v>1</v>
      </c>
      <c r="F32" s="24">
        <f t="shared" ca="1" si="1"/>
        <v>1</v>
      </c>
      <c r="G32" s="24">
        <f t="shared" ca="1" si="1"/>
        <v>1</v>
      </c>
      <c r="H32" s="24">
        <f t="shared" ca="1" si="1"/>
        <v>0</v>
      </c>
      <c r="I32" s="24">
        <f t="shared" ca="1" si="1"/>
        <v>0</v>
      </c>
      <c r="J32" s="24">
        <f t="shared" ca="1" si="1"/>
        <v>1</v>
      </c>
      <c r="K32" s="24">
        <f t="shared" ca="1" si="1"/>
        <v>0</v>
      </c>
      <c r="L32" s="22">
        <f t="shared" ca="1" si="2"/>
        <v>4</v>
      </c>
      <c r="M32" s="21">
        <f t="shared" ca="1" si="3"/>
        <v>3</v>
      </c>
      <c r="N32" s="21">
        <f t="shared" ca="1" si="3"/>
        <v>6</v>
      </c>
      <c r="O32" s="21">
        <f t="shared" ca="1" si="4"/>
        <v>9</v>
      </c>
    </row>
    <row r="33" spans="1:15" x14ac:dyDescent="0.25">
      <c r="A33">
        <v>31</v>
      </c>
      <c r="B33" s="24">
        <f t="shared" ca="1" si="1"/>
        <v>1</v>
      </c>
      <c r="C33" s="24">
        <f t="shared" ca="1" si="1"/>
        <v>0</v>
      </c>
      <c r="D33" s="24">
        <f t="shared" ca="1" si="1"/>
        <v>0</v>
      </c>
      <c r="E33" s="24">
        <f t="shared" ca="1" si="1"/>
        <v>1</v>
      </c>
      <c r="F33" s="24">
        <f t="shared" ca="1" si="1"/>
        <v>1</v>
      </c>
      <c r="G33" s="24">
        <f t="shared" ca="1" si="1"/>
        <v>1</v>
      </c>
      <c r="H33" s="24">
        <f t="shared" ca="1" si="1"/>
        <v>1</v>
      </c>
      <c r="I33" s="24">
        <f t="shared" ca="1" si="1"/>
        <v>1</v>
      </c>
      <c r="J33" s="24">
        <f t="shared" ca="1" si="1"/>
        <v>0</v>
      </c>
      <c r="K33" s="24">
        <f t="shared" ca="1" si="1"/>
        <v>1</v>
      </c>
      <c r="L33" s="22">
        <f t="shared" ca="1" si="2"/>
        <v>7</v>
      </c>
      <c r="M33" s="21">
        <f t="shared" ca="1" si="3"/>
        <v>4</v>
      </c>
      <c r="N33" s="21">
        <f t="shared" ca="1" si="3"/>
        <v>2</v>
      </c>
      <c r="O33" s="21">
        <f t="shared" ca="1" si="4"/>
        <v>6</v>
      </c>
    </row>
    <row r="34" spans="1:15" x14ac:dyDescent="0.25">
      <c r="A34">
        <v>32</v>
      </c>
      <c r="B34" s="24">
        <f t="shared" ca="1" si="1"/>
        <v>0</v>
      </c>
      <c r="C34" s="24">
        <f t="shared" ca="1" si="1"/>
        <v>0</v>
      </c>
      <c r="D34" s="24">
        <f t="shared" ca="1" si="1"/>
        <v>1</v>
      </c>
      <c r="E34" s="24">
        <f t="shared" ca="1" si="1"/>
        <v>1</v>
      </c>
      <c r="F34" s="24">
        <f t="shared" ca="1" si="1"/>
        <v>0</v>
      </c>
      <c r="G34" s="24">
        <f t="shared" ca="1" si="1"/>
        <v>1</v>
      </c>
      <c r="H34" s="24">
        <f t="shared" ca="1" si="1"/>
        <v>0</v>
      </c>
      <c r="I34" s="24">
        <f t="shared" ca="1" si="1"/>
        <v>0</v>
      </c>
      <c r="J34" s="24">
        <f t="shared" ca="1" si="1"/>
        <v>1</v>
      </c>
      <c r="K34" s="24">
        <f t="shared" ca="1" si="1"/>
        <v>0</v>
      </c>
      <c r="L34" s="22">
        <f t="shared" ca="1" si="2"/>
        <v>4</v>
      </c>
      <c r="M34" s="21">
        <f t="shared" ca="1" si="3"/>
        <v>5</v>
      </c>
      <c r="N34" s="21">
        <f t="shared" ca="1" si="3"/>
        <v>4</v>
      </c>
      <c r="O34" s="21">
        <f t="shared" ca="1" si="4"/>
        <v>9</v>
      </c>
    </row>
    <row r="35" spans="1:15" x14ac:dyDescent="0.25">
      <c r="A35">
        <v>33</v>
      </c>
      <c r="B35" s="24">
        <f t="shared" ca="1" si="1"/>
        <v>0</v>
      </c>
      <c r="C35" s="24">
        <f t="shared" ca="1" si="1"/>
        <v>1</v>
      </c>
      <c r="D35" s="24">
        <f t="shared" ca="1" si="1"/>
        <v>0</v>
      </c>
      <c r="E35" s="24">
        <f t="shared" ca="1" si="1"/>
        <v>0</v>
      </c>
      <c r="F35" s="24">
        <f t="shared" ca="1" si="1"/>
        <v>0</v>
      </c>
      <c r="G35" s="24">
        <f t="shared" ca="1" si="1"/>
        <v>0</v>
      </c>
      <c r="H35" s="24">
        <f t="shared" ca="1" si="1"/>
        <v>1</v>
      </c>
      <c r="I35" s="24">
        <f t="shared" ca="1" si="1"/>
        <v>0</v>
      </c>
      <c r="J35" s="24">
        <f t="shared" ca="1" si="1"/>
        <v>0</v>
      </c>
      <c r="K35" s="24">
        <f t="shared" ca="1" si="1"/>
        <v>1</v>
      </c>
      <c r="L35" s="22">
        <f t="shared" ca="1" si="2"/>
        <v>3</v>
      </c>
      <c r="M35" s="21">
        <f t="shared" ca="1" si="3"/>
        <v>1</v>
      </c>
      <c r="N35" s="21">
        <f t="shared" ca="1" si="3"/>
        <v>4</v>
      </c>
      <c r="O35" s="21">
        <f t="shared" ca="1" si="4"/>
        <v>5</v>
      </c>
    </row>
    <row r="36" spans="1:15" x14ac:dyDescent="0.25">
      <c r="A36">
        <v>34</v>
      </c>
      <c r="B36" s="24">
        <f t="shared" ca="1" si="1"/>
        <v>1</v>
      </c>
      <c r="C36" s="24">
        <f t="shared" ca="1" si="1"/>
        <v>0</v>
      </c>
      <c r="D36" s="24">
        <f t="shared" ca="1" si="1"/>
        <v>0</v>
      </c>
      <c r="E36" s="24">
        <f t="shared" ca="1" si="1"/>
        <v>0</v>
      </c>
      <c r="F36" s="24">
        <f t="shared" ca="1" si="1"/>
        <v>0</v>
      </c>
      <c r="G36" s="24">
        <f t="shared" ca="1" si="1"/>
        <v>1</v>
      </c>
      <c r="H36" s="24">
        <f t="shared" ca="1" si="1"/>
        <v>1</v>
      </c>
      <c r="I36" s="24">
        <f t="shared" ca="1" si="1"/>
        <v>0</v>
      </c>
      <c r="J36" s="24">
        <f t="shared" ca="1" si="1"/>
        <v>1</v>
      </c>
      <c r="K36" s="24">
        <f t="shared" ca="1" si="1"/>
        <v>0</v>
      </c>
      <c r="L36" s="22">
        <f t="shared" ca="1" si="2"/>
        <v>4</v>
      </c>
      <c r="M36" s="21">
        <f t="shared" ca="1" si="3"/>
        <v>2</v>
      </c>
      <c r="N36" s="21">
        <f t="shared" ca="1" si="3"/>
        <v>6</v>
      </c>
      <c r="O36" s="21">
        <f t="shared" ca="1" si="4"/>
        <v>8</v>
      </c>
    </row>
    <row r="37" spans="1:15" x14ac:dyDescent="0.25">
      <c r="A37">
        <v>35</v>
      </c>
      <c r="B37" s="24">
        <f t="shared" ca="1" si="1"/>
        <v>0</v>
      </c>
      <c r="C37" s="24">
        <f t="shared" ca="1" si="1"/>
        <v>1</v>
      </c>
      <c r="D37" s="24">
        <f t="shared" ca="1" si="1"/>
        <v>1</v>
      </c>
      <c r="E37" s="24">
        <f t="shared" ca="1" si="1"/>
        <v>1</v>
      </c>
      <c r="F37" s="24">
        <f t="shared" ca="1" si="1"/>
        <v>1</v>
      </c>
      <c r="G37" s="24">
        <f t="shared" ca="1" si="1"/>
        <v>0</v>
      </c>
      <c r="H37" s="24">
        <f t="shared" ca="1" si="1"/>
        <v>1</v>
      </c>
      <c r="I37" s="24">
        <f t="shared" ca="1" si="1"/>
        <v>0</v>
      </c>
      <c r="J37" s="24">
        <f t="shared" ca="1" si="1"/>
        <v>0</v>
      </c>
      <c r="K37" s="24">
        <f t="shared" ca="1" si="1"/>
        <v>1</v>
      </c>
      <c r="L37" s="22">
        <f t="shared" ca="1" si="2"/>
        <v>6</v>
      </c>
      <c r="M37" s="21">
        <f t="shared" ca="1" si="3"/>
        <v>3</v>
      </c>
      <c r="N37" s="21">
        <f t="shared" ca="1" si="3"/>
        <v>5</v>
      </c>
      <c r="O37" s="21">
        <f t="shared" ca="1" si="4"/>
        <v>8</v>
      </c>
    </row>
    <row r="38" spans="1:15" x14ac:dyDescent="0.25">
      <c r="A38">
        <v>36</v>
      </c>
      <c r="B38" s="24">
        <f t="shared" ca="1" si="1"/>
        <v>0</v>
      </c>
      <c r="C38" s="24">
        <f t="shared" ca="1" si="1"/>
        <v>1</v>
      </c>
      <c r="D38" s="24">
        <f t="shared" ca="1" si="1"/>
        <v>0</v>
      </c>
      <c r="E38" s="24">
        <f t="shared" ca="1" si="1"/>
        <v>0</v>
      </c>
      <c r="F38" s="24">
        <f t="shared" ca="1" si="1"/>
        <v>1</v>
      </c>
      <c r="G38" s="24">
        <f t="shared" ca="1" si="1"/>
        <v>0</v>
      </c>
      <c r="H38" s="24">
        <f t="shared" ca="1" si="1"/>
        <v>1</v>
      </c>
      <c r="I38" s="24">
        <f t="shared" ca="1" si="1"/>
        <v>1</v>
      </c>
      <c r="J38" s="24">
        <f t="shared" ca="1" si="1"/>
        <v>0</v>
      </c>
      <c r="K38" s="24">
        <f t="shared" ca="1" si="1"/>
        <v>1</v>
      </c>
      <c r="L38" s="22">
        <f t="shared" ca="1" si="2"/>
        <v>5</v>
      </c>
      <c r="M38" s="21">
        <f t="shared" ca="1" si="3"/>
        <v>1</v>
      </c>
      <c r="N38" s="21">
        <f t="shared" ca="1" si="3"/>
        <v>3</v>
      </c>
      <c r="O38" s="21">
        <f t="shared" ca="1" si="4"/>
        <v>4</v>
      </c>
    </row>
    <row r="39" spans="1:15" x14ac:dyDescent="0.25">
      <c r="A39">
        <v>37</v>
      </c>
      <c r="B39" s="24">
        <f t="shared" ca="1" si="1"/>
        <v>0</v>
      </c>
      <c r="C39" s="24">
        <f t="shared" ca="1" si="1"/>
        <v>0</v>
      </c>
      <c r="D39" s="24">
        <f t="shared" ca="1" si="1"/>
        <v>0</v>
      </c>
      <c r="E39" s="24">
        <f t="shared" ca="1" si="1"/>
        <v>1</v>
      </c>
      <c r="F39" s="24">
        <f t="shared" ca="1" si="1"/>
        <v>0</v>
      </c>
      <c r="G39" s="24">
        <f t="shared" ca="1" si="1"/>
        <v>0</v>
      </c>
      <c r="H39" s="24">
        <f t="shared" ca="1" si="1"/>
        <v>1</v>
      </c>
      <c r="I39" s="24">
        <f t="shared" ca="1" si="1"/>
        <v>1</v>
      </c>
      <c r="J39" s="24">
        <f t="shared" ca="1" si="1"/>
        <v>0</v>
      </c>
      <c r="K39" s="24">
        <f t="shared" ca="1" si="1"/>
        <v>1</v>
      </c>
      <c r="L39" s="22">
        <f t="shared" ca="1" si="2"/>
        <v>4</v>
      </c>
      <c r="M39" s="21">
        <f t="shared" ca="1" si="3"/>
        <v>1</v>
      </c>
      <c r="N39" s="21">
        <f t="shared" ca="1" si="3"/>
        <v>3</v>
      </c>
      <c r="O39" s="21">
        <f t="shared" ca="1" si="4"/>
        <v>4</v>
      </c>
    </row>
    <row r="40" spans="1:15" x14ac:dyDescent="0.25">
      <c r="A40">
        <v>38</v>
      </c>
      <c r="B40" s="24">
        <f t="shared" ca="1" si="1"/>
        <v>0</v>
      </c>
      <c r="C40" s="24">
        <f t="shared" ca="1" si="1"/>
        <v>1</v>
      </c>
      <c r="D40" s="24">
        <f t="shared" ca="1" si="1"/>
        <v>1</v>
      </c>
      <c r="E40" s="24">
        <f t="shared" ca="1" si="1"/>
        <v>1</v>
      </c>
      <c r="F40" s="24">
        <f t="shared" ca="1" si="1"/>
        <v>1</v>
      </c>
      <c r="G40" s="24">
        <f t="shared" ca="1" si="1"/>
        <v>1</v>
      </c>
      <c r="H40" s="24">
        <f t="shared" ca="1" si="1"/>
        <v>0</v>
      </c>
      <c r="I40" s="24">
        <f t="shared" ca="1" si="1"/>
        <v>1</v>
      </c>
      <c r="J40" s="24">
        <f t="shared" ca="1" si="1"/>
        <v>1</v>
      </c>
      <c r="K40" s="24">
        <f t="shared" ca="1" si="1"/>
        <v>1</v>
      </c>
      <c r="L40" s="22">
        <f t="shared" ca="1" si="2"/>
        <v>8</v>
      </c>
      <c r="M40" s="21">
        <f t="shared" ca="1" si="3"/>
        <v>4</v>
      </c>
      <c r="N40" s="21">
        <f t="shared" ca="1" si="3"/>
        <v>1</v>
      </c>
      <c r="O40" s="21">
        <f t="shared" ca="1" si="4"/>
        <v>5</v>
      </c>
    </row>
    <row r="41" spans="1:15" x14ac:dyDescent="0.25">
      <c r="A41">
        <v>39</v>
      </c>
      <c r="B41" s="24">
        <f t="shared" ca="1" si="1"/>
        <v>0</v>
      </c>
      <c r="C41" s="24">
        <f t="shared" ca="1" si="1"/>
        <v>1</v>
      </c>
      <c r="D41" s="24">
        <f t="shared" ca="1" si="1"/>
        <v>0</v>
      </c>
      <c r="E41" s="24">
        <f t="shared" ca="1" si="1"/>
        <v>0</v>
      </c>
      <c r="F41" s="24">
        <f t="shared" ca="1" si="1"/>
        <v>1</v>
      </c>
      <c r="G41" s="24">
        <f t="shared" ca="1" si="1"/>
        <v>1</v>
      </c>
      <c r="H41" s="24">
        <f t="shared" ca="1" si="1"/>
        <v>0</v>
      </c>
      <c r="I41" s="24">
        <f t="shared" ca="1" si="1"/>
        <v>0</v>
      </c>
      <c r="J41" s="24">
        <f t="shared" ca="1" si="1"/>
        <v>0</v>
      </c>
      <c r="K41" s="24">
        <f t="shared" ca="1" si="1"/>
        <v>1</v>
      </c>
      <c r="L41" s="22">
        <f t="shared" ca="1" si="2"/>
        <v>4</v>
      </c>
      <c r="M41" s="21">
        <f t="shared" ca="1" si="3"/>
        <v>3</v>
      </c>
      <c r="N41" s="21">
        <f t="shared" ca="1" si="3"/>
        <v>6</v>
      </c>
      <c r="O41" s="21">
        <f t="shared" ca="1" si="4"/>
        <v>9</v>
      </c>
    </row>
    <row r="42" spans="1:15" x14ac:dyDescent="0.25">
      <c r="A42">
        <v>40</v>
      </c>
      <c r="B42" s="24">
        <f t="shared" ca="1" si="1"/>
        <v>1</v>
      </c>
      <c r="C42" s="24">
        <f t="shared" ca="1" si="1"/>
        <v>1</v>
      </c>
      <c r="D42" s="24">
        <f t="shared" ca="1" si="1"/>
        <v>0</v>
      </c>
      <c r="E42" s="24">
        <f t="shared" ca="1" si="1"/>
        <v>0</v>
      </c>
      <c r="F42" s="24">
        <f t="shared" ca="1" si="1"/>
        <v>1</v>
      </c>
      <c r="G42" s="24">
        <f t="shared" ca="1" si="1"/>
        <v>1</v>
      </c>
      <c r="H42" s="24">
        <f t="shared" ca="1" si="1"/>
        <v>1</v>
      </c>
      <c r="I42" s="24">
        <f t="shared" ca="1" si="1"/>
        <v>0</v>
      </c>
      <c r="J42" s="24">
        <f t="shared" ca="1" si="1"/>
        <v>0</v>
      </c>
      <c r="K42" s="24">
        <f t="shared" ca="1" si="1"/>
        <v>0</v>
      </c>
      <c r="L42" s="22">
        <f t="shared" ca="1" si="2"/>
        <v>5</v>
      </c>
      <c r="M42" s="21">
        <f t="shared" ca="1" si="3"/>
        <v>3</v>
      </c>
      <c r="N42" s="21">
        <f t="shared" ca="1" si="3"/>
        <v>6</v>
      </c>
      <c r="O42" s="21">
        <f t="shared" ca="1" si="4"/>
        <v>9</v>
      </c>
    </row>
    <row r="43" spans="1:15" x14ac:dyDescent="0.25">
      <c r="A43">
        <v>41</v>
      </c>
      <c r="B43" s="24">
        <f t="shared" ref="B43:K68" ca="1" si="8">RANDBETWEEN(0,1)</f>
        <v>0</v>
      </c>
      <c r="C43" s="24">
        <f t="shared" ca="1" si="8"/>
        <v>1</v>
      </c>
      <c r="D43" s="24">
        <f t="shared" ca="1" si="8"/>
        <v>0</v>
      </c>
      <c r="E43" s="24">
        <f t="shared" ca="1" si="8"/>
        <v>1</v>
      </c>
      <c r="F43" s="24">
        <f t="shared" ca="1" si="8"/>
        <v>1</v>
      </c>
      <c r="G43" s="24">
        <f t="shared" ca="1" si="8"/>
        <v>0</v>
      </c>
      <c r="H43" s="24">
        <f t="shared" ca="1" si="8"/>
        <v>0</v>
      </c>
      <c r="I43" s="24">
        <f t="shared" ca="1" si="8"/>
        <v>1</v>
      </c>
      <c r="J43" s="24">
        <f t="shared" ca="1" si="8"/>
        <v>0</v>
      </c>
      <c r="K43" s="24">
        <f t="shared" ca="1" si="8"/>
        <v>1</v>
      </c>
      <c r="L43" s="22">
        <f t="shared" ca="1" si="2"/>
        <v>5</v>
      </c>
      <c r="M43" s="21">
        <f t="shared" ca="1" si="3"/>
        <v>6</v>
      </c>
      <c r="N43" s="21">
        <f t="shared" ca="1" si="3"/>
        <v>2</v>
      </c>
      <c r="O43" s="21">
        <f t="shared" ca="1" si="4"/>
        <v>8</v>
      </c>
    </row>
    <row r="44" spans="1:15" x14ac:dyDescent="0.25">
      <c r="A44">
        <v>42</v>
      </c>
      <c r="B44" s="24">
        <f t="shared" ca="1" si="8"/>
        <v>1</v>
      </c>
      <c r="C44" s="24">
        <f t="shared" ca="1" si="8"/>
        <v>0</v>
      </c>
      <c r="D44" s="24">
        <f t="shared" ca="1" si="8"/>
        <v>0</v>
      </c>
      <c r="E44" s="24">
        <f t="shared" ca="1" si="8"/>
        <v>1</v>
      </c>
      <c r="F44" s="24">
        <f t="shared" ca="1" si="8"/>
        <v>0</v>
      </c>
      <c r="G44" s="24">
        <f t="shared" ca="1" si="8"/>
        <v>1</v>
      </c>
      <c r="H44" s="24">
        <f t="shared" ca="1" si="8"/>
        <v>0</v>
      </c>
      <c r="I44" s="24">
        <f t="shared" ca="1" si="8"/>
        <v>0</v>
      </c>
      <c r="J44" s="24">
        <f t="shared" ca="1" si="8"/>
        <v>0</v>
      </c>
      <c r="K44" s="24">
        <f t="shared" ca="1" si="8"/>
        <v>0</v>
      </c>
      <c r="L44" s="22">
        <f t="shared" ca="1" si="2"/>
        <v>3</v>
      </c>
      <c r="M44" s="21">
        <f t="shared" ca="1" si="3"/>
        <v>6</v>
      </c>
      <c r="N44" s="21">
        <f t="shared" ca="1" si="3"/>
        <v>5</v>
      </c>
      <c r="O44" s="21">
        <f t="shared" ca="1" si="4"/>
        <v>11</v>
      </c>
    </row>
    <row r="45" spans="1:15" x14ac:dyDescent="0.25">
      <c r="A45">
        <v>43</v>
      </c>
      <c r="B45" s="24">
        <f t="shared" ca="1" si="8"/>
        <v>1</v>
      </c>
      <c r="C45" s="24">
        <f t="shared" ca="1" si="8"/>
        <v>1</v>
      </c>
      <c r="D45" s="24">
        <f t="shared" ca="1" si="8"/>
        <v>1</v>
      </c>
      <c r="E45" s="24">
        <f t="shared" ca="1" si="8"/>
        <v>0</v>
      </c>
      <c r="F45" s="24">
        <f t="shared" ca="1" si="8"/>
        <v>1</v>
      </c>
      <c r="G45" s="24">
        <f t="shared" ca="1" si="8"/>
        <v>1</v>
      </c>
      <c r="H45" s="24">
        <f t="shared" ca="1" si="8"/>
        <v>1</v>
      </c>
      <c r="I45" s="24">
        <f t="shared" ca="1" si="8"/>
        <v>1</v>
      </c>
      <c r="J45" s="24">
        <f t="shared" ca="1" si="8"/>
        <v>0</v>
      </c>
      <c r="K45" s="24">
        <f t="shared" ca="1" si="8"/>
        <v>1</v>
      </c>
      <c r="L45" s="22">
        <f t="shared" ca="1" si="2"/>
        <v>8</v>
      </c>
      <c r="M45" s="21">
        <f t="shared" ca="1" si="3"/>
        <v>4</v>
      </c>
      <c r="N45" s="21">
        <f t="shared" ca="1" si="3"/>
        <v>5</v>
      </c>
      <c r="O45" s="21">
        <f t="shared" ca="1" si="4"/>
        <v>9</v>
      </c>
    </row>
    <row r="46" spans="1:15" x14ac:dyDescent="0.25">
      <c r="A46">
        <v>44</v>
      </c>
      <c r="B46" s="24">
        <f t="shared" ca="1" si="8"/>
        <v>1</v>
      </c>
      <c r="C46" s="24">
        <f t="shared" ca="1" si="8"/>
        <v>0</v>
      </c>
      <c r="D46" s="24">
        <f t="shared" ca="1" si="8"/>
        <v>1</v>
      </c>
      <c r="E46" s="24">
        <f t="shared" ca="1" si="8"/>
        <v>0</v>
      </c>
      <c r="F46" s="24">
        <f t="shared" ca="1" si="8"/>
        <v>0</v>
      </c>
      <c r="G46" s="24">
        <f t="shared" ca="1" si="8"/>
        <v>1</v>
      </c>
      <c r="H46" s="24">
        <f t="shared" ca="1" si="8"/>
        <v>0</v>
      </c>
      <c r="I46" s="24">
        <f t="shared" ca="1" si="8"/>
        <v>0</v>
      </c>
      <c r="J46" s="24">
        <f t="shared" ca="1" si="8"/>
        <v>0</v>
      </c>
      <c r="K46" s="24">
        <f t="shared" ca="1" si="8"/>
        <v>1</v>
      </c>
      <c r="L46" s="22">
        <f t="shared" ca="1" si="2"/>
        <v>4</v>
      </c>
      <c r="M46" s="21">
        <f t="shared" ca="1" si="3"/>
        <v>5</v>
      </c>
      <c r="N46" s="21">
        <f t="shared" ca="1" si="3"/>
        <v>6</v>
      </c>
      <c r="O46" s="21">
        <f t="shared" ca="1" si="4"/>
        <v>11</v>
      </c>
    </row>
    <row r="47" spans="1:15" x14ac:dyDescent="0.25">
      <c r="A47">
        <v>45</v>
      </c>
      <c r="B47" s="24">
        <f t="shared" ca="1" si="8"/>
        <v>0</v>
      </c>
      <c r="C47" s="24">
        <f t="shared" ca="1" si="8"/>
        <v>1</v>
      </c>
      <c r="D47" s="24">
        <f t="shared" ca="1" si="8"/>
        <v>0</v>
      </c>
      <c r="E47" s="24">
        <f t="shared" ca="1" si="8"/>
        <v>0</v>
      </c>
      <c r="F47" s="24">
        <f t="shared" ca="1" si="8"/>
        <v>1</v>
      </c>
      <c r="G47" s="24">
        <f t="shared" ca="1" si="8"/>
        <v>0</v>
      </c>
      <c r="H47" s="24">
        <f t="shared" ca="1" si="8"/>
        <v>0</v>
      </c>
      <c r="I47" s="24">
        <f t="shared" ca="1" si="8"/>
        <v>1</v>
      </c>
      <c r="J47" s="24">
        <f t="shared" ca="1" si="8"/>
        <v>1</v>
      </c>
      <c r="K47" s="24">
        <f t="shared" ca="1" si="8"/>
        <v>1</v>
      </c>
      <c r="L47" s="22">
        <f t="shared" ca="1" si="2"/>
        <v>5</v>
      </c>
      <c r="M47" s="21">
        <f t="shared" ca="1" si="3"/>
        <v>4</v>
      </c>
      <c r="N47" s="21">
        <f t="shared" ca="1" si="3"/>
        <v>1</v>
      </c>
      <c r="O47" s="21">
        <f t="shared" ca="1" si="4"/>
        <v>5</v>
      </c>
    </row>
    <row r="48" spans="1:15" x14ac:dyDescent="0.25">
      <c r="A48">
        <v>46</v>
      </c>
      <c r="B48" s="24">
        <f t="shared" ca="1" si="8"/>
        <v>0</v>
      </c>
      <c r="C48" s="24">
        <f t="shared" ca="1" si="8"/>
        <v>0</v>
      </c>
      <c r="D48" s="24">
        <f t="shared" ca="1" si="8"/>
        <v>0</v>
      </c>
      <c r="E48" s="24">
        <f t="shared" ca="1" si="8"/>
        <v>1</v>
      </c>
      <c r="F48" s="24">
        <f t="shared" ca="1" si="8"/>
        <v>1</v>
      </c>
      <c r="G48" s="24">
        <f t="shared" ca="1" si="8"/>
        <v>0</v>
      </c>
      <c r="H48" s="24">
        <f t="shared" ca="1" si="8"/>
        <v>1</v>
      </c>
      <c r="I48" s="24">
        <f t="shared" ca="1" si="8"/>
        <v>0</v>
      </c>
      <c r="J48" s="24">
        <f t="shared" ca="1" si="8"/>
        <v>0</v>
      </c>
      <c r="K48" s="24">
        <f t="shared" ca="1" si="8"/>
        <v>1</v>
      </c>
      <c r="L48" s="22">
        <f t="shared" ca="1" si="2"/>
        <v>4</v>
      </c>
      <c r="M48" s="21">
        <f t="shared" ca="1" si="3"/>
        <v>1</v>
      </c>
      <c r="N48" s="21">
        <f t="shared" ca="1" si="3"/>
        <v>3</v>
      </c>
      <c r="O48" s="21">
        <f t="shared" ca="1" si="4"/>
        <v>4</v>
      </c>
    </row>
    <row r="49" spans="1:15" x14ac:dyDescent="0.25">
      <c r="A49">
        <v>47</v>
      </c>
      <c r="B49" s="24">
        <f t="shared" ca="1" si="8"/>
        <v>0</v>
      </c>
      <c r="C49" s="24">
        <f t="shared" ca="1" si="8"/>
        <v>1</v>
      </c>
      <c r="D49" s="24">
        <f t="shared" ca="1" si="8"/>
        <v>0</v>
      </c>
      <c r="E49" s="24">
        <f t="shared" ca="1" si="8"/>
        <v>0</v>
      </c>
      <c r="F49" s="24">
        <f t="shared" ca="1" si="8"/>
        <v>0</v>
      </c>
      <c r="G49" s="24">
        <f t="shared" ca="1" si="8"/>
        <v>1</v>
      </c>
      <c r="H49" s="24">
        <f t="shared" ca="1" si="8"/>
        <v>1</v>
      </c>
      <c r="I49" s="24">
        <f t="shared" ca="1" si="8"/>
        <v>0</v>
      </c>
      <c r="J49" s="24">
        <f t="shared" ca="1" si="8"/>
        <v>0</v>
      </c>
      <c r="K49" s="24">
        <f t="shared" ca="1" si="8"/>
        <v>0</v>
      </c>
      <c r="L49" s="22">
        <f t="shared" ca="1" si="2"/>
        <v>3</v>
      </c>
      <c r="M49" s="21">
        <f t="shared" ca="1" si="3"/>
        <v>5</v>
      </c>
      <c r="N49" s="21">
        <f t="shared" ca="1" si="3"/>
        <v>4</v>
      </c>
      <c r="O49" s="21">
        <f t="shared" ca="1" si="4"/>
        <v>9</v>
      </c>
    </row>
    <row r="50" spans="1:15" x14ac:dyDescent="0.25">
      <c r="A50">
        <v>48</v>
      </c>
      <c r="B50" s="24">
        <f t="shared" ca="1" si="8"/>
        <v>1</v>
      </c>
      <c r="C50" s="24">
        <f t="shared" ca="1" si="8"/>
        <v>1</v>
      </c>
      <c r="D50" s="24">
        <f t="shared" ca="1" si="8"/>
        <v>1</v>
      </c>
      <c r="E50" s="24">
        <f t="shared" ca="1" si="8"/>
        <v>1</v>
      </c>
      <c r="F50" s="24">
        <f t="shared" ca="1" si="8"/>
        <v>0</v>
      </c>
      <c r="G50" s="24">
        <f t="shared" ca="1" si="8"/>
        <v>1</v>
      </c>
      <c r="H50" s="24">
        <f t="shared" ca="1" si="8"/>
        <v>1</v>
      </c>
      <c r="I50" s="24">
        <f t="shared" ca="1" si="8"/>
        <v>1</v>
      </c>
      <c r="J50" s="24">
        <f t="shared" ca="1" si="8"/>
        <v>1</v>
      </c>
      <c r="K50" s="24">
        <f t="shared" ca="1" si="8"/>
        <v>0</v>
      </c>
      <c r="L50" s="22">
        <f t="shared" ca="1" si="2"/>
        <v>8</v>
      </c>
      <c r="M50" s="21">
        <f t="shared" ca="1" si="3"/>
        <v>3</v>
      </c>
      <c r="N50" s="21">
        <f t="shared" ca="1" si="3"/>
        <v>3</v>
      </c>
      <c r="O50" s="21">
        <f t="shared" ca="1" si="4"/>
        <v>6</v>
      </c>
    </row>
    <row r="51" spans="1:15" x14ac:dyDescent="0.25">
      <c r="A51">
        <v>49</v>
      </c>
      <c r="B51" s="24">
        <f t="shared" ca="1" si="8"/>
        <v>1</v>
      </c>
      <c r="C51" s="24">
        <f t="shared" ca="1" si="8"/>
        <v>1</v>
      </c>
      <c r="D51" s="24">
        <f t="shared" ca="1" si="8"/>
        <v>1</v>
      </c>
      <c r="E51" s="24">
        <f t="shared" ca="1" si="8"/>
        <v>0</v>
      </c>
      <c r="F51" s="24">
        <f t="shared" ca="1" si="8"/>
        <v>0</v>
      </c>
      <c r="G51" s="24">
        <f t="shared" ca="1" si="8"/>
        <v>1</v>
      </c>
      <c r="H51" s="24">
        <f t="shared" ca="1" si="8"/>
        <v>1</v>
      </c>
      <c r="I51" s="24">
        <f t="shared" ca="1" si="8"/>
        <v>0</v>
      </c>
      <c r="J51" s="24">
        <f t="shared" ca="1" si="8"/>
        <v>0</v>
      </c>
      <c r="K51" s="24">
        <f t="shared" ca="1" si="8"/>
        <v>1</v>
      </c>
      <c r="L51" s="22">
        <f t="shared" ca="1" si="2"/>
        <v>6</v>
      </c>
      <c r="M51" s="21">
        <f t="shared" ca="1" si="3"/>
        <v>3</v>
      </c>
      <c r="N51" s="21">
        <f t="shared" ca="1" si="3"/>
        <v>1</v>
      </c>
      <c r="O51" s="21">
        <f t="shared" ca="1" si="4"/>
        <v>4</v>
      </c>
    </row>
    <row r="52" spans="1:15" x14ac:dyDescent="0.25">
      <c r="A52">
        <v>50</v>
      </c>
      <c r="B52" s="24">
        <f t="shared" ca="1" si="8"/>
        <v>0</v>
      </c>
      <c r="C52" s="24">
        <f t="shared" ca="1" si="8"/>
        <v>1</v>
      </c>
      <c r="D52" s="24">
        <f t="shared" ca="1" si="8"/>
        <v>1</v>
      </c>
      <c r="E52" s="24">
        <f t="shared" ca="1" si="8"/>
        <v>0</v>
      </c>
      <c r="F52" s="24">
        <f t="shared" ca="1" si="8"/>
        <v>0</v>
      </c>
      <c r="G52" s="24">
        <f t="shared" ca="1" si="8"/>
        <v>1</v>
      </c>
      <c r="H52" s="24">
        <f t="shared" ca="1" si="8"/>
        <v>1</v>
      </c>
      <c r="I52" s="24">
        <f t="shared" ca="1" si="8"/>
        <v>1</v>
      </c>
      <c r="J52" s="24">
        <f t="shared" ca="1" si="8"/>
        <v>0</v>
      </c>
      <c r="K52" s="24">
        <f t="shared" ca="1" si="8"/>
        <v>1</v>
      </c>
      <c r="L52" s="22">
        <f t="shared" ca="1" si="2"/>
        <v>6</v>
      </c>
      <c r="M52" s="21">
        <f t="shared" ca="1" si="3"/>
        <v>3</v>
      </c>
      <c r="N52" s="21">
        <f t="shared" ca="1" si="3"/>
        <v>4</v>
      </c>
      <c r="O52" s="21">
        <f t="shared" ca="1" si="4"/>
        <v>7</v>
      </c>
    </row>
    <row r="53" spans="1:15" x14ac:dyDescent="0.25">
      <c r="A53">
        <v>51</v>
      </c>
      <c r="B53" s="24">
        <f t="shared" ca="1" si="8"/>
        <v>1</v>
      </c>
      <c r="C53" s="24">
        <f t="shared" ca="1" si="8"/>
        <v>1</v>
      </c>
      <c r="D53" s="24">
        <f t="shared" ca="1" si="8"/>
        <v>0</v>
      </c>
      <c r="E53" s="24">
        <f t="shared" ca="1" si="8"/>
        <v>0</v>
      </c>
      <c r="F53" s="24">
        <f t="shared" ca="1" si="8"/>
        <v>0</v>
      </c>
      <c r="G53" s="24">
        <f t="shared" ca="1" si="8"/>
        <v>1</v>
      </c>
      <c r="H53" s="24">
        <f t="shared" ca="1" si="8"/>
        <v>0</v>
      </c>
      <c r="I53" s="24">
        <f t="shared" ca="1" si="8"/>
        <v>1</v>
      </c>
      <c r="J53" s="24">
        <f t="shared" ca="1" si="8"/>
        <v>1</v>
      </c>
      <c r="K53" s="24">
        <f t="shared" ca="1" si="8"/>
        <v>0</v>
      </c>
      <c r="L53" s="22">
        <f t="shared" ca="1" si="2"/>
        <v>5</v>
      </c>
      <c r="M53" s="21">
        <f t="shared" ca="1" si="3"/>
        <v>5</v>
      </c>
      <c r="N53" s="21">
        <f t="shared" ca="1" si="3"/>
        <v>6</v>
      </c>
      <c r="O53" s="21">
        <f t="shared" ca="1" si="4"/>
        <v>11</v>
      </c>
    </row>
    <row r="54" spans="1:15" x14ac:dyDescent="0.25">
      <c r="A54">
        <v>52</v>
      </c>
      <c r="B54" s="24">
        <f t="shared" ca="1" si="8"/>
        <v>1</v>
      </c>
      <c r="C54" s="24">
        <f t="shared" ca="1" si="8"/>
        <v>1</v>
      </c>
      <c r="D54" s="24">
        <f t="shared" ca="1" si="8"/>
        <v>1</v>
      </c>
      <c r="E54" s="24">
        <f t="shared" ca="1" si="8"/>
        <v>1</v>
      </c>
      <c r="F54" s="24">
        <f t="shared" ca="1" si="8"/>
        <v>0</v>
      </c>
      <c r="G54" s="24">
        <f t="shared" ca="1" si="8"/>
        <v>1</v>
      </c>
      <c r="H54" s="24">
        <f t="shared" ca="1" si="8"/>
        <v>0</v>
      </c>
      <c r="I54" s="24">
        <f t="shared" ca="1" si="8"/>
        <v>1</v>
      </c>
      <c r="J54" s="24">
        <f t="shared" ca="1" si="8"/>
        <v>0</v>
      </c>
      <c r="K54" s="24">
        <f t="shared" ca="1" si="8"/>
        <v>1</v>
      </c>
      <c r="L54" s="22">
        <f t="shared" ca="1" si="2"/>
        <v>7</v>
      </c>
      <c r="M54" s="21">
        <f t="shared" ca="1" si="3"/>
        <v>4</v>
      </c>
      <c r="N54" s="21">
        <f t="shared" ca="1" si="3"/>
        <v>1</v>
      </c>
      <c r="O54" s="21">
        <f t="shared" ca="1" si="4"/>
        <v>5</v>
      </c>
    </row>
    <row r="55" spans="1:15" x14ac:dyDescent="0.25">
      <c r="A55">
        <v>53</v>
      </c>
      <c r="B55" s="24">
        <f t="shared" ca="1" si="8"/>
        <v>1</v>
      </c>
      <c r="C55" s="24">
        <f t="shared" ca="1" si="8"/>
        <v>0</v>
      </c>
      <c r="D55" s="24">
        <f t="shared" ca="1" si="8"/>
        <v>1</v>
      </c>
      <c r="E55" s="24">
        <f t="shared" ca="1" si="8"/>
        <v>0</v>
      </c>
      <c r="F55" s="24">
        <f t="shared" ca="1" si="8"/>
        <v>0</v>
      </c>
      <c r="G55" s="24">
        <f t="shared" ca="1" si="8"/>
        <v>0</v>
      </c>
      <c r="H55" s="24">
        <f t="shared" ca="1" si="8"/>
        <v>0</v>
      </c>
      <c r="I55" s="24">
        <f t="shared" ca="1" si="8"/>
        <v>0</v>
      </c>
      <c r="J55" s="24">
        <f t="shared" ca="1" si="8"/>
        <v>1</v>
      </c>
      <c r="K55" s="24">
        <f t="shared" ca="1" si="8"/>
        <v>1</v>
      </c>
      <c r="L55" s="22">
        <f t="shared" ca="1" si="2"/>
        <v>4</v>
      </c>
      <c r="M55" s="21">
        <f t="shared" ca="1" si="3"/>
        <v>4</v>
      </c>
      <c r="N55" s="21">
        <f t="shared" ca="1" si="3"/>
        <v>6</v>
      </c>
      <c r="O55" s="21">
        <f t="shared" ca="1" si="4"/>
        <v>10</v>
      </c>
    </row>
    <row r="56" spans="1:15" x14ac:dyDescent="0.25">
      <c r="A56">
        <v>54</v>
      </c>
      <c r="B56" s="24">
        <f t="shared" ca="1" si="8"/>
        <v>1</v>
      </c>
      <c r="C56" s="24">
        <f t="shared" ca="1" si="8"/>
        <v>0</v>
      </c>
      <c r="D56" s="24">
        <f t="shared" ca="1" si="8"/>
        <v>0</v>
      </c>
      <c r="E56" s="24">
        <f t="shared" ca="1" si="8"/>
        <v>1</v>
      </c>
      <c r="F56" s="24">
        <f t="shared" ca="1" si="8"/>
        <v>0</v>
      </c>
      <c r="G56" s="24">
        <f t="shared" ca="1" si="8"/>
        <v>0</v>
      </c>
      <c r="H56" s="24">
        <f t="shared" ca="1" si="8"/>
        <v>0</v>
      </c>
      <c r="I56" s="24">
        <f t="shared" ca="1" si="8"/>
        <v>0</v>
      </c>
      <c r="J56" s="24">
        <f t="shared" ca="1" si="8"/>
        <v>0</v>
      </c>
      <c r="K56" s="24">
        <f t="shared" ca="1" si="8"/>
        <v>0</v>
      </c>
      <c r="L56" s="22">
        <f t="shared" ca="1" si="2"/>
        <v>2</v>
      </c>
      <c r="M56" s="21">
        <f t="shared" ca="1" si="3"/>
        <v>2</v>
      </c>
      <c r="N56" s="21">
        <f t="shared" ca="1" si="3"/>
        <v>5</v>
      </c>
      <c r="O56" s="21">
        <f t="shared" ca="1" si="4"/>
        <v>7</v>
      </c>
    </row>
    <row r="57" spans="1:15" x14ac:dyDescent="0.25">
      <c r="A57">
        <v>55</v>
      </c>
      <c r="B57" s="24">
        <f t="shared" ca="1" si="8"/>
        <v>0</v>
      </c>
      <c r="C57" s="24">
        <f t="shared" ca="1" si="8"/>
        <v>1</v>
      </c>
      <c r="D57" s="24">
        <f t="shared" ca="1" si="8"/>
        <v>1</v>
      </c>
      <c r="E57" s="24">
        <f t="shared" ca="1" si="8"/>
        <v>1</v>
      </c>
      <c r="F57" s="24">
        <f t="shared" ca="1" si="8"/>
        <v>1</v>
      </c>
      <c r="G57" s="24">
        <f t="shared" ca="1" si="8"/>
        <v>1</v>
      </c>
      <c r="H57" s="24">
        <f t="shared" ca="1" si="8"/>
        <v>1</v>
      </c>
      <c r="I57" s="24">
        <f t="shared" ca="1" si="8"/>
        <v>1</v>
      </c>
      <c r="J57" s="24">
        <f t="shared" ca="1" si="8"/>
        <v>1</v>
      </c>
      <c r="K57" s="24">
        <f t="shared" ca="1" si="8"/>
        <v>1</v>
      </c>
      <c r="L57" s="22">
        <f t="shared" ca="1" si="2"/>
        <v>9</v>
      </c>
      <c r="M57" s="21">
        <f t="shared" ca="1" si="3"/>
        <v>1</v>
      </c>
      <c r="N57" s="21">
        <f t="shared" ca="1" si="3"/>
        <v>3</v>
      </c>
      <c r="O57" s="21">
        <f t="shared" ca="1" si="4"/>
        <v>4</v>
      </c>
    </row>
    <row r="58" spans="1:15" x14ac:dyDescent="0.25">
      <c r="A58">
        <v>56</v>
      </c>
      <c r="B58" s="24">
        <f t="shared" ca="1" si="8"/>
        <v>1</v>
      </c>
      <c r="C58" s="24">
        <f t="shared" ca="1" si="8"/>
        <v>1</v>
      </c>
      <c r="D58" s="24">
        <f t="shared" ca="1" si="8"/>
        <v>1</v>
      </c>
      <c r="E58" s="24">
        <f t="shared" ca="1" si="8"/>
        <v>1</v>
      </c>
      <c r="F58" s="24">
        <f t="shared" ca="1" si="8"/>
        <v>0</v>
      </c>
      <c r="G58" s="24">
        <f t="shared" ca="1" si="8"/>
        <v>0</v>
      </c>
      <c r="H58" s="24">
        <f t="shared" ca="1" si="8"/>
        <v>0</v>
      </c>
      <c r="I58" s="24">
        <f t="shared" ca="1" si="8"/>
        <v>0</v>
      </c>
      <c r="J58" s="24">
        <f t="shared" ca="1" si="8"/>
        <v>1</v>
      </c>
      <c r="K58" s="24">
        <f t="shared" ca="1" si="8"/>
        <v>0</v>
      </c>
      <c r="L58" s="22">
        <f t="shared" ca="1" si="2"/>
        <v>5</v>
      </c>
      <c r="M58" s="21">
        <f t="shared" ca="1" si="3"/>
        <v>3</v>
      </c>
      <c r="N58" s="21">
        <f t="shared" ca="1" si="3"/>
        <v>3</v>
      </c>
      <c r="O58" s="21">
        <f t="shared" ca="1" si="4"/>
        <v>6</v>
      </c>
    </row>
    <row r="59" spans="1:15" x14ac:dyDescent="0.25">
      <c r="A59">
        <v>57</v>
      </c>
      <c r="B59" s="24">
        <f t="shared" ca="1" si="8"/>
        <v>1</v>
      </c>
      <c r="C59" s="24">
        <f t="shared" ca="1" si="8"/>
        <v>1</v>
      </c>
      <c r="D59" s="24">
        <f t="shared" ca="1" si="8"/>
        <v>1</v>
      </c>
      <c r="E59" s="24">
        <f t="shared" ca="1" si="8"/>
        <v>0</v>
      </c>
      <c r="F59" s="24">
        <f t="shared" ca="1" si="8"/>
        <v>1</v>
      </c>
      <c r="G59" s="24">
        <f t="shared" ca="1" si="8"/>
        <v>1</v>
      </c>
      <c r="H59" s="24">
        <f t="shared" ca="1" si="8"/>
        <v>0</v>
      </c>
      <c r="I59" s="24">
        <f t="shared" ca="1" si="8"/>
        <v>1</v>
      </c>
      <c r="J59" s="24">
        <f t="shared" ca="1" si="8"/>
        <v>1</v>
      </c>
      <c r="K59" s="24">
        <f t="shared" ca="1" si="8"/>
        <v>1</v>
      </c>
      <c r="L59" s="22">
        <f t="shared" ca="1" si="2"/>
        <v>8</v>
      </c>
      <c r="M59" s="21">
        <f t="shared" ca="1" si="3"/>
        <v>6</v>
      </c>
      <c r="N59" s="21">
        <f t="shared" ca="1" si="3"/>
        <v>1</v>
      </c>
      <c r="O59" s="21">
        <f t="shared" ca="1" si="4"/>
        <v>7</v>
      </c>
    </row>
    <row r="60" spans="1:15" x14ac:dyDescent="0.25">
      <c r="A60">
        <v>58</v>
      </c>
      <c r="B60" s="24">
        <f t="shared" ca="1" si="8"/>
        <v>0</v>
      </c>
      <c r="C60" s="24">
        <f t="shared" ca="1" si="8"/>
        <v>0</v>
      </c>
      <c r="D60" s="24">
        <f t="shared" ca="1" si="8"/>
        <v>0</v>
      </c>
      <c r="E60" s="24">
        <f t="shared" ca="1" si="8"/>
        <v>0</v>
      </c>
      <c r="F60" s="24">
        <f t="shared" ca="1" si="8"/>
        <v>1</v>
      </c>
      <c r="G60" s="24">
        <f t="shared" ca="1" si="8"/>
        <v>0</v>
      </c>
      <c r="H60" s="24">
        <f t="shared" ca="1" si="8"/>
        <v>1</v>
      </c>
      <c r="I60" s="24">
        <f t="shared" ca="1" si="8"/>
        <v>0</v>
      </c>
      <c r="J60" s="24">
        <f t="shared" ca="1" si="8"/>
        <v>0</v>
      </c>
      <c r="K60" s="24">
        <f t="shared" ca="1" si="8"/>
        <v>0</v>
      </c>
      <c r="L60" s="22">
        <f t="shared" ca="1" si="2"/>
        <v>2</v>
      </c>
      <c r="M60" s="21">
        <f t="shared" ca="1" si="3"/>
        <v>5</v>
      </c>
      <c r="N60" s="21">
        <f t="shared" ca="1" si="3"/>
        <v>3</v>
      </c>
      <c r="O60" s="21">
        <f t="shared" ca="1" si="4"/>
        <v>8</v>
      </c>
    </row>
    <row r="61" spans="1:15" x14ac:dyDescent="0.25">
      <c r="A61">
        <v>59</v>
      </c>
      <c r="B61" s="24">
        <f t="shared" ca="1" si="8"/>
        <v>1</v>
      </c>
      <c r="C61" s="24">
        <f t="shared" ca="1" si="8"/>
        <v>0</v>
      </c>
      <c r="D61" s="24">
        <f t="shared" ca="1" si="8"/>
        <v>1</v>
      </c>
      <c r="E61" s="24">
        <f t="shared" ca="1" si="8"/>
        <v>1</v>
      </c>
      <c r="F61" s="24">
        <f t="shared" ca="1" si="8"/>
        <v>1</v>
      </c>
      <c r="G61" s="24">
        <f t="shared" ca="1" si="8"/>
        <v>1</v>
      </c>
      <c r="H61" s="24">
        <f t="shared" ca="1" si="8"/>
        <v>1</v>
      </c>
      <c r="I61" s="24">
        <f t="shared" ca="1" si="8"/>
        <v>0</v>
      </c>
      <c r="J61" s="24">
        <f t="shared" ca="1" si="8"/>
        <v>0</v>
      </c>
      <c r="K61" s="24">
        <f t="shared" ca="1" si="8"/>
        <v>1</v>
      </c>
      <c r="L61" s="22">
        <f t="shared" ca="1" si="2"/>
        <v>7</v>
      </c>
      <c r="M61" s="21">
        <f t="shared" ca="1" si="3"/>
        <v>4</v>
      </c>
      <c r="N61" s="21">
        <f t="shared" ca="1" si="3"/>
        <v>1</v>
      </c>
      <c r="O61" s="21">
        <f t="shared" ca="1" si="4"/>
        <v>5</v>
      </c>
    </row>
    <row r="62" spans="1:15" x14ac:dyDescent="0.25">
      <c r="A62">
        <v>60</v>
      </c>
      <c r="B62" s="24">
        <f t="shared" ca="1" si="8"/>
        <v>1</v>
      </c>
      <c r="C62" s="24">
        <f t="shared" ca="1" si="8"/>
        <v>1</v>
      </c>
      <c r="D62" s="24">
        <f t="shared" ca="1" si="8"/>
        <v>0</v>
      </c>
      <c r="E62" s="24">
        <f t="shared" ca="1" si="8"/>
        <v>1</v>
      </c>
      <c r="F62" s="24">
        <f t="shared" ca="1" si="8"/>
        <v>1</v>
      </c>
      <c r="G62" s="24">
        <f t="shared" ca="1" si="8"/>
        <v>1</v>
      </c>
      <c r="H62" s="24">
        <f t="shared" ca="1" si="8"/>
        <v>0</v>
      </c>
      <c r="I62" s="24">
        <f t="shared" ca="1" si="8"/>
        <v>0</v>
      </c>
      <c r="J62" s="24">
        <f t="shared" ca="1" si="8"/>
        <v>0</v>
      </c>
      <c r="K62" s="24">
        <f t="shared" ca="1" si="8"/>
        <v>0</v>
      </c>
      <c r="L62" s="22">
        <f t="shared" ca="1" si="2"/>
        <v>5</v>
      </c>
      <c r="M62" s="21">
        <f t="shared" ca="1" si="3"/>
        <v>1</v>
      </c>
      <c r="N62" s="21">
        <f t="shared" ca="1" si="3"/>
        <v>2</v>
      </c>
      <c r="O62" s="21">
        <f t="shared" ca="1" si="4"/>
        <v>3</v>
      </c>
    </row>
    <row r="63" spans="1:15" x14ac:dyDescent="0.25">
      <c r="A63">
        <v>61</v>
      </c>
      <c r="B63" s="24">
        <f t="shared" ca="1" si="8"/>
        <v>0</v>
      </c>
      <c r="C63" s="24">
        <f t="shared" ca="1" si="8"/>
        <v>0</v>
      </c>
      <c r="D63" s="24">
        <f t="shared" ca="1" si="8"/>
        <v>0</v>
      </c>
      <c r="E63" s="24">
        <f t="shared" ca="1" si="8"/>
        <v>1</v>
      </c>
      <c r="F63" s="24">
        <f t="shared" ca="1" si="8"/>
        <v>0</v>
      </c>
      <c r="G63" s="24">
        <f t="shared" ca="1" si="8"/>
        <v>0</v>
      </c>
      <c r="H63" s="24">
        <f t="shared" ca="1" si="8"/>
        <v>1</v>
      </c>
      <c r="I63" s="24">
        <f t="shared" ca="1" si="8"/>
        <v>0</v>
      </c>
      <c r="J63" s="24">
        <f t="shared" ca="1" si="8"/>
        <v>0</v>
      </c>
      <c r="K63" s="24">
        <f t="shared" ca="1" si="8"/>
        <v>0</v>
      </c>
      <c r="L63" s="22">
        <f t="shared" ca="1" si="2"/>
        <v>2</v>
      </c>
      <c r="M63" s="21">
        <f t="shared" ca="1" si="3"/>
        <v>2</v>
      </c>
      <c r="N63" s="21">
        <f t="shared" ca="1" si="3"/>
        <v>2</v>
      </c>
      <c r="O63" s="21">
        <f t="shared" ca="1" si="4"/>
        <v>4</v>
      </c>
    </row>
    <row r="64" spans="1:15" x14ac:dyDescent="0.25">
      <c r="A64">
        <v>62</v>
      </c>
      <c r="B64" s="24">
        <f t="shared" ca="1" si="8"/>
        <v>0</v>
      </c>
      <c r="C64" s="24">
        <f t="shared" ca="1" si="8"/>
        <v>1</v>
      </c>
      <c r="D64" s="24">
        <f t="shared" ca="1" si="8"/>
        <v>0</v>
      </c>
      <c r="E64" s="24">
        <f t="shared" ca="1" si="8"/>
        <v>0</v>
      </c>
      <c r="F64" s="24">
        <f t="shared" ca="1" si="8"/>
        <v>1</v>
      </c>
      <c r="G64" s="24">
        <f t="shared" ca="1" si="8"/>
        <v>0</v>
      </c>
      <c r="H64" s="24">
        <f t="shared" ca="1" si="8"/>
        <v>1</v>
      </c>
      <c r="I64" s="24">
        <f t="shared" ca="1" si="8"/>
        <v>1</v>
      </c>
      <c r="J64" s="24">
        <f t="shared" ca="1" si="8"/>
        <v>1</v>
      </c>
      <c r="K64" s="24">
        <f t="shared" ca="1" si="8"/>
        <v>0</v>
      </c>
      <c r="L64" s="22">
        <f t="shared" ca="1" si="2"/>
        <v>5</v>
      </c>
      <c r="M64" s="21">
        <f t="shared" ca="1" si="3"/>
        <v>2</v>
      </c>
      <c r="N64" s="21">
        <f t="shared" ca="1" si="3"/>
        <v>2</v>
      </c>
      <c r="O64" s="21">
        <f t="shared" ca="1" si="4"/>
        <v>4</v>
      </c>
    </row>
    <row r="65" spans="1:15" x14ac:dyDescent="0.25">
      <c r="A65">
        <v>63</v>
      </c>
      <c r="B65" s="24">
        <f t="shared" ca="1" si="8"/>
        <v>0</v>
      </c>
      <c r="C65" s="24">
        <f t="shared" ca="1" si="8"/>
        <v>1</v>
      </c>
      <c r="D65" s="24">
        <f t="shared" ca="1" si="8"/>
        <v>1</v>
      </c>
      <c r="E65" s="24">
        <f t="shared" ca="1" si="8"/>
        <v>1</v>
      </c>
      <c r="F65" s="24">
        <f t="shared" ca="1" si="8"/>
        <v>1</v>
      </c>
      <c r="G65" s="24">
        <f t="shared" ca="1" si="8"/>
        <v>0</v>
      </c>
      <c r="H65" s="24">
        <f t="shared" ca="1" si="8"/>
        <v>0</v>
      </c>
      <c r="I65" s="24">
        <f t="shared" ca="1" si="8"/>
        <v>1</v>
      </c>
      <c r="J65" s="24">
        <f t="shared" ca="1" si="8"/>
        <v>0</v>
      </c>
      <c r="K65" s="24">
        <f t="shared" ca="1" si="8"/>
        <v>1</v>
      </c>
      <c r="L65" s="22">
        <f t="shared" ca="1" si="2"/>
        <v>6</v>
      </c>
      <c r="M65" s="21">
        <f t="shared" ca="1" si="3"/>
        <v>3</v>
      </c>
      <c r="N65" s="21">
        <f t="shared" ca="1" si="3"/>
        <v>2</v>
      </c>
      <c r="O65" s="21">
        <f t="shared" ca="1" si="4"/>
        <v>5</v>
      </c>
    </row>
    <row r="66" spans="1:15" x14ac:dyDescent="0.25">
      <c r="A66">
        <v>64</v>
      </c>
      <c r="B66" s="24">
        <f t="shared" ca="1" si="8"/>
        <v>1</v>
      </c>
      <c r="C66" s="24">
        <f t="shared" ca="1" si="8"/>
        <v>1</v>
      </c>
      <c r="D66" s="24">
        <f t="shared" ca="1" si="8"/>
        <v>1</v>
      </c>
      <c r="E66" s="24">
        <f t="shared" ca="1" si="8"/>
        <v>1</v>
      </c>
      <c r="F66" s="24">
        <f t="shared" ca="1" si="8"/>
        <v>0</v>
      </c>
      <c r="G66" s="24">
        <f t="shared" ca="1" si="8"/>
        <v>1</v>
      </c>
      <c r="H66" s="24">
        <f t="shared" ca="1" si="8"/>
        <v>0</v>
      </c>
      <c r="I66" s="24">
        <f t="shared" ca="1" si="8"/>
        <v>1</v>
      </c>
      <c r="J66" s="24">
        <f t="shared" ca="1" si="8"/>
        <v>0</v>
      </c>
      <c r="K66" s="24">
        <f t="shared" ca="1" si="8"/>
        <v>0</v>
      </c>
      <c r="L66" s="22">
        <f t="shared" ca="1" si="2"/>
        <v>6</v>
      </c>
      <c r="M66" s="21">
        <f t="shared" ca="1" si="3"/>
        <v>5</v>
      </c>
      <c r="N66" s="21">
        <f t="shared" ca="1" si="3"/>
        <v>5</v>
      </c>
      <c r="O66" s="21">
        <f t="shared" ca="1" si="4"/>
        <v>10</v>
      </c>
    </row>
    <row r="67" spans="1:15" x14ac:dyDescent="0.25">
      <c r="A67">
        <v>65</v>
      </c>
      <c r="B67" s="24">
        <f t="shared" ca="1" si="8"/>
        <v>1</v>
      </c>
      <c r="C67" s="24">
        <f t="shared" ca="1" si="8"/>
        <v>1</v>
      </c>
      <c r="D67" s="24">
        <f t="shared" ca="1" si="8"/>
        <v>0</v>
      </c>
      <c r="E67" s="24">
        <f t="shared" ca="1" si="8"/>
        <v>0</v>
      </c>
      <c r="F67" s="24">
        <f t="shared" ca="1" si="8"/>
        <v>0</v>
      </c>
      <c r="G67" s="24">
        <f t="shared" ca="1" si="8"/>
        <v>0</v>
      </c>
      <c r="H67" s="24">
        <f t="shared" ca="1" si="8"/>
        <v>0</v>
      </c>
      <c r="I67" s="24">
        <f t="shared" ca="1" si="8"/>
        <v>0</v>
      </c>
      <c r="J67" s="24">
        <f t="shared" ca="1" si="8"/>
        <v>0</v>
      </c>
      <c r="K67" s="24">
        <f t="shared" ca="1" si="8"/>
        <v>0</v>
      </c>
      <c r="L67" s="22">
        <f t="shared" ca="1" si="2"/>
        <v>2</v>
      </c>
      <c r="M67" s="21">
        <f t="shared" ca="1" si="3"/>
        <v>1</v>
      </c>
      <c r="N67" s="21">
        <f t="shared" ca="1" si="3"/>
        <v>1</v>
      </c>
      <c r="O67" s="21">
        <f t="shared" ca="1" si="4"/>
        <v>2</v>
      </c>
    </row>
    <row r="68" spans="1:15" x14ac:dyDescent="0.25">
      <c r="A68">
        <v>66</v>
      </c>
      <c r="B68" s="24">
        <f t="shared" ca="1" si="8"/>
        <v>0</v>
      </c>
      <c r="C68" s="24">
        <f t="shared" ca="1" si="8"/>
        <v>1</v>
      </c>
      <c r="D68" s="24">
        <f t="shared" ca="1" si="8"/>
        <v>1</v>
      </c>
      <c r="E68" s="24">
        <f t="shared" ca="1" si="8"/>
        <v>0</v>
      </c>
      <c r="F68" s="24">
        <f t="shared" ca="1" si="8"/>
        <v>1</v>
      </c>
      <c r="G68" s="24">
        <f t="shared" ref="C68:K96" ca="1" si="9">RANDBETWEEN(0,1)</f>
        <v>1</v>
      </c>
      <c r="H68" s="24">
        <f t="shared" ca="1" si="9"/>
        <v>0</v>
      </c>
      <c r="I68" s="24">
        <f t="shared" ca="1" si="9"/>
        <v>1</v>
      </c>
      <c r="J68" s="24">
        <f t="shared" ca="1" si="9"/>
        <v>0</v>
      </c>
      <c r="K68" s="24">
        <f t="shared" ca="1" si="9"/>
        <v>1</v>
      </c>
      <c r="L68" s="22">
        <f t="shared" ref="L68:L131" ca="1" si="10">SUM(B68:K68)</f>
        <v>6</v>
      </c>
      <c r="M68" s="21">
        <f t="shared" ref="M68:N131" ca="1" si="11">RANDBETWEEN(1,6)</f>
        <v>2</v>
      </c>
      <c r="N68" s="21">
        <f t="shared" ca="1" si="11"/>
        <v>6</v>
      </c>
      <c r="O68" s="21">
        <f t="shared" ref="O68:O131" ca="1" si="12">SUM(M68:N68)</f>
        <v>8</v>
      </c>
    </row>
    <row r="69" spans="1:15" x14ac:dyDescent="0.25">
      <c r="A69">
        <v>67</v>
      </c>
      <c r="B69" s="24">
        <f t="shared" ref="B69:B132" ca="1" si="13">RANDBETWEEN(0,1)</f>
        <v>1</v>
      </c>
      <c r="C69" s="24">
        <f t="shared" ca="1" si="9"/>
        <v>1</v>
      </c>
      <c r="D69" s="24">
        <f t="shared" ca="1" si="9"/>
        <v>1</v>
      </c>
      <c r="E69" s="24">
        <f t="shared" ca="1" si="9"/>
        <v>1</v>
      </c>
      <c r="F69" s="24">
        <f t="shared" ca="1" si="9"/>
        <v>1</v>
      </c>
      <c r="G69" s="24">
        <f t="shared" ca="1" si="9"/>
        <v>1</v>
      </c>
      <c r="H69" s="24">
        <f t="shared" ca="1" si="9"/>
        <v>1</v>
      </c>
      <c r="I69" s="24">
        <f t="shared" ca="1" si="9"/>
        <v>1</v>
      </c>
      <c r="J69" s="24">
        <f t="shared" ca="1" si="9"/>
        <v>1</v>
      </c>
      <c r="K69" s="24">
        <f t="shared" ca="1" si="9"/>
        <v>0</v>
      </c>
      <c r="L69" s="22">
        <f t="shared" ca="1" si="10"/>
        <v>9</v>
      </c>
      <c r="M69" s="21">
        <f t="shared" ca="1" si="11"/>
        <v>4</v>
      </c>
      <c r="N69" s="21">
        <f t="shared" ca="1" si="11"/>
        <v>6</v>
      </c>
      <c r="O69" s="21">
        <f t="shared" ca="1" si="12"/>
        <v>10</v>
      </c>
    </row>
    <row r="70" spans="1:15" x14ac:dyDescent="0.25">
      <c r="A70">
        <v>68</v>
      </c>
      <c r="B70" s="24">
        <f t="shared" ca="1" si="13"/>
        <v>1</v>
      </c>
      <c r="C70" s="24">
        <f t="shared" ca="1" si="9"/>
        <v>1</v>
      </c>
      <c r="D70" s="24">
        <f t="shared" ca="1" si="9"/>
        <v>0</v>
      </c>
      <c r="E70" s="24">
        <f t="shared" ca="1" si="9"/>
        <v>1</v>
      </c>
      <c r="F70" s="24">
        <f t="shared" ca="1" si="9"/>
        <v>0</v>
      </c>
      <c r="G70" s="24">
        <f t="shared" ca="1" si="9"/>
        <v>0</v>
      </c>
      <c r="H70" s="24">
        <f t="shared" ca="1" si="9"/>
        <v>0</v>
      </c>
      <c r="I70" s="24">
        <f t="shared" ca="1" si="9"/>
        <v>0</v>
      </c>
      <c r="J70" s="24">
        <f t="shared" ca="1" si="9"/>
        <v>0</v>
      </c>
      <c r="K70" s="24">
        <f t="shared" ca="1" si="9"/>
        <v>1</v>
      </c>
      <c r="L70" s="22">
        <f t="shared" ca="1" si="10"/>
        <v>4</v>
      </c>
      <c r="M70" s="21">
        <f t="shared" ca="1" si="11"/>
        <v>1</v>
      </c>
      <c r="N70" s="21">
        <f t="shared" ca="1" si="11"/>
        <v>2</v>
      </c>
      <c r="O70" s="21">
        <f t="shared" ca="1" si="12"/>
        <v>3</v>
      </c>
    </row>
    <row r="71" spans="1:15" x14ac:dyDescent="0.25">
      <c r="A71">
        <v>69</v>
      </c>
      <c r="B71" s="24">
        <f t="shared" ca="1" si="13"/>
        <v>0</v>
      </c>
      <c r="C71" s="24">
        <f t="shared" ca="1" si="9"/>
        <v>1</v>
      </c>
      <c r="D71" s="24">
        <f t="shared" ca="1" si="9"/>
        <v>1</v>
      </c>
      <c r="E71" s="24">
        <f t="shared" ca="1" si="9"/>
        <v>0</v>
      </c>
      <c r="F71" s="24">
        <f t="shared" ca="1" si="9"/>
        <v>0</v>
      </c>
      <c r="G71" s="24">
        <f t="shared" ca="1" si="9"/>
        <v>0</v>
      </c>
      <c r="H71" s="24">
        <f t="shared" ca="1" si="9"/>
        <v>0</v>
      </c>
      <c r="I71" s="24">
        <f t="shared" ca="1" si="9"/>
        <v>0</v>
      </c>
      <c r="J71" s="24">
        <f t="shared" ca="1" si="9"/>
        <v>1</v>
      </c>
      <c r="K71" s="24">
        <f t="shared" ca="1" si="9"/>
        <v>0</v>
      </c>
      <c r="L71" s="22">
        <f t="shared" ca="1" si="10"/>
        <v>3</v>
      </c>
      <c r="M71" s="21">
        <f t="shared" ca="1" si="11"/>
        <v>5</v>
      </c>
      <c r="N71" s="21">
        <f t="shared" ca="1" si="11"/>
        <v>6</v>
      </c>
      <c r="O71" s="21">
        <f t="shared" ca="1" si="12"/>
        <v>11</v>
      </c>
    </row>
    <row r="72" spans="1:15" x14ac:dyDescent="0.25">
      <c r="A72">
        <v>70</v>
      </c>
      <c r="B72" s="24">
        <f t="shared" ca="1" si="13"/>
        <v>0</v>
      </c>
      <c r="C72" s="24">
        <f t="shared" ca="1" si="9"/>
        <v>0</v>
      </c>
      <c r="D72" s="24">
        <f t="shared" ca="1" si="9"/>
        <v>0</v>
      </c>
      <c r="E72" s="24">
        <f t="shared" ca="1" si="9"/>
        <v>1</v>
      </c>
      <c r="F72" s="24">
        <f t="shared" ca="1" si="9"/>
        <v>0</v>
      </c>
      <c r="G72" s="24">
        <f t="shared" ca="1" si="9"/>
        <v>1</v>
      </c>
      <c r="H72" s="24">
        <f t="shared" ca="1" si="9"/>
        <v>0</v>
      </c>
      <c r="I72" s="24">
        <f t="shared" ca="1" si="9"/>
        <v>0</v>
      </c>
      <c r="J72" s="24">
        <f t="shared" ca="1" si="9"/>
        <v>1</v>
      </c>
      <c r="K72" s="24">
        <f t="shared" ca="1" si="9"/>
        <v>1</v>
      </c>
      <c r="L72" s="22">
        <f t="shared" ca="1" si="10"/>
        <v>4</v>
      </c>
      <c r="M72" s="21">
        <f t="shared" ca="1" si="11"/>
        <v>1</v>
      </c>
      <c r="N72" s="21">
        <f t="shared" ca="1" si="11"/>
        <v>5</v>
      </c>
      <c r="O72" s="21">
        <f t="shared" ca="1" si="12"/>
        <v>6</v>
      </c>
    </row>
    <row r="73" spans="1:15" x14ac:dyDescent="0.25">
      <c r="A73">
        <v>71</v>
      </c>
      <c r="B73" s="24">
        <f t="shared" ca="1" si="13"/>
        <v>1</v>
      </c>
      <c r="C73" s="24">
        <f t="shared" ca="1" si="9"/>
        <v>0</v>
      </c>
      <c r="D73" s="24">
        <f t="shared" ca="1" si="9"/>
        <v>0</v>
      </c>
      <c r="E73" s="24">
        <f t="shared" ca="1" si="9"/>
        <v>0</v>
      </c>
      <c r="F73" s="24">
        <f t="shared" ca="1" si="9"/>
        <v>1</v>
      </c>
      <c r="G73" s="24">
        <f t="shared" ca="1" si="9"/>
        <v>1</v>
      </c>
      <c r="H73" s="24">
        <f t="shared" ca="1" si="9"/>
        <v>1</v>
      </c>
      <c r="I73" s="24">
        <f t="shared" ca="1" si="9"/>
        <v>1</v>
      </c>
      <c r="J73" s="24">
        <f t="shared" ca="1" si="9"/>
        <v>0</v>
      </c>
      <c r="K73" s="24">
        <f t="shared" ca="1" si="9"/>
        <v>0</v>
      </c>
      <c r="L73" s="22">
        <f t="shared" ca="1" si="10"/>
        <v>5</v>
      </c>
      <c r="M73" s="21">
        <f t="shared" ca="1" si="11"/>
        <v>5</v>
      </c>
      <c r="N73" s="21">
        <f t="shared" ca="1" si="11"/>
        <v>6</v>
      </c>
      <c r="O73" s="21">
        <f t="shared" ca="1" si="12"/>
        <v>11</v>
      </c>
    </row>
    <row r="74" spans="1:15" x14ac:dyDescent="0.25">
      <c r="A74">
        <v>72</v>
      </c>
      <c r="B74" s="24">
        <f t="shared" ca="1" si="13"/>
        <v>0</v>
      </c>
      <c r="C74" s="24">
        <f t="shared" ca="1" si="9"/>
        <v>1</v>
      </c>
      <c r="D74" s="24">
        <f t="shared" ca="1" si="9"/>
        <v>0</v>
      </c>
      <c r="E74" s="24">
        <f t="shared" ca="1" si="9"/>
        <v>1</v>
      </c>
      <c r="F74" s="24">
        <f t="shared" ca="1" si="9"/>
        <v>0</v>
      </c>
      <c r="G74" s="24">
        <f t="shared" ca="1" si="9"/>
        <v>0</v>
      </c>
      <c r="H74" s="24">
        <f t="shared" ca="1" si="9"/>
        <v>0</v>
      </c>
      <c r="I74" s="24">
        <f t="shared" ca="1" si="9"/>
        <v>1</v>
      </c>
      <c r="J74" s="24">
        <f t="shared" ca="1" si="9"/>
        <v>1</v>
      </c>
      <c r="K74" s="24">
        <f t="shared" ca="1" si="9"/>
        <v>1</v>
      </c>
      <c r="L74" s="22">
        <f t="shared" ca="1" si="10"/>
        <v>5</v>
      </c>
      <c r="M74" s="21">
        <f t="shared" ca="1" si="11"/>
        <v>4</v>
      </c>
      <c r="N74" s="21">
        <f t="shared" ca="1" si="11"/>
        <v>2</v>
      </c>
      <c r="O74" s="21">
        <f t="shared" ca="1" si="12"/>
        <v>6</v>
      </c>
    </row>
    <row r="75" spans="1:15" x14ac:dyDescent="0.25">
      <c r="A75">
        <v>73</v>
      </c>
      <c r="B75" s="24">
        <f t="shared" ca="1" si="13"/>
        <v>0</v>
      </c>
      <c r="C75" s="24">
        <f t="shared" ca="1" si="9"/>
        <v>1</v>
      </c>
      <c r="D75" s="24">
        <f t="shared" ca="1" si="9"/>
        <v>0</v>
      </c>
      <c r="E75" s="24">
        <f t="shared" ca="1" si="9"/>
        <v>0</v>
      </c>
      <c r="F75" s="24">
        <f t="shared" ca="1" si="9"/>
        <v>0</v>
      </c>
      <c r="G75" s="24">
        <f t="shared" ca="1" si="9"/>
        <v>1</v>
      </c>
      <c r="H75" s="24">
        <f t="shared" ca="1" si="9"/>
        <v>0</v>
      </c>
      <c r="I75" s="24">
        <f t="shared" ca="1" si="9"/>
        <v>0</v>
      </c>
      <c r="J75" s="24">
        <f t="shared" ca="1" si="9"/>
        <v>1</v>
      </c>
      <c r="K75" s="24">
        <f t="shared" ca="1" si="9"/>
        <v>0</v>
      </c>
      <c r="L75" s="22">
        <f t="shared" ca="1" si="10"/>
        <v>3</v>
      </c>
      <c r="M75" s="21">
        <f t="shared" ca="1" si="11"/>
        <v>2</v>
      </c>
      <c r="N75" s="21">
        <f t="shared" ca="1" si="11"/>
        <v>1</v>
      </c>
      <c r="O75" s="21">
        <f t="shared" ca="1" si="12"/>
        <v>3</v>
      </c>
    </row>
    <row r="76" spans="1:15" x14ac:dyDescent="0.25">
      <c r="A76">
        <v>74</v>
      </c>
      <c r="B76" s="24">
        <f t="shared" ca="1" si="13"/>
        <v>0</v>
      </c>
      <c r="C76" s="24">
        <f t="shared" ca="1" si="9"/>
        <v>0</v>
      </c>
      <c r="D76" s="24">
        <f t="shared" ca="1" si="9"/>
        <v>1</v>
      </c>
      <c r="E76" s="24">
        <f t="shared" ca="1" si="9"/>
        <v>1</v>
      </c>
      <c r="F76" s="24">
        <f t="shared" ca="1" si="9"/>
        <v>1</v>
      </c>
      <c r="G76" s="24">
        <f t="shared" ca="1" si="9"/>
        <v>1</v>
      </c>
      <c r="H76" s="24">
        <f t="shared" ca="1" si="9"/>
        <v>0</v>
      </c>
      <c r="I76" s="24">
        <f t="shared" ca="1" si="9"/>
        <v>1</v>
      </c>
      <c r="J76" s="24">
        <f t="shared" ca="1" si="9"/>
        <v>0</v>
      </c>
      <c r="K76" s="24">
        <f t="shared" ca="1" si="9"/>
        <v>0</v>
      </c>
      <c r="L76" s="22">
        <f t="shared" ca="1" si="10"/>
        <v>5</v>
      </c>
      <c r="M76" s="21">
        <f t="shared" ca="1" si="11"/>
        <v>1</v>
      </c>
      <c r="N76" s="21">
        <f t="shared" ca="1" si="11"/>
        <v>5</v>
      </c>
      <c r="O76" s="21">
        <f t="shared" ca="1" si="12"/>
        <v>6</v>
      </c>
    </row>
    <row r="77" spans="1:15" x14ac:dyDescent="0.25">
      <c r="A77">
        <v>75</v>
      </c>
      <c r="B77" s="24">
        <f t="shared" ca="1" si="13"/>
        <v>1</v>
      </c>
      <c r="C77" s="24">
        <f t="shared" ca="1" si="9"/>
        <v>1</v>
      </c>
      <c r="D77" s="24">
        <f t="shared" ca="1" si="9"/>
        <v>0</v>
      </c>
      <c r="E77" s="24">
        <f t="shared" ca="1" si="9"/>
        <v>0</v>
      </c>
      <c r="F77" s="24">
        <f t="shared" ca="1" si="9"/>
        <v>1</v>
      </c>
      <c r="G77" s="24">
        <f t="shared" ca="1" si="9"/>
        <v>0</v>
      </c>
      <c r="H77" s="24">
        <f t="shared" ca="1" si="9"/>
        <v>1</v>
      </c>
      <c r="I77" s="24">
        <f t="shared" ca="1" si="9"/>
        <v>1</v>
      </c>
      <c r="J77" s="24">
        <f t="shared" ca="1" si="9"/>
        <v>0</v>
      </c>
      <c r="K77" s="24">
        <f t="shared" ca="1" si="9"/>
        <v>1</v>
      </c>
      <c r="L77" s="22">
        <f t="shared" ca="1" si="10"/>
        <v>6</v>
      </c>
      <c r="M77" s="21">
        <f t="shared" ca="1" si="11"/>
        <v>3</v>
      </c>
      <c r="N77" s="21">
        <f t="shared" ca="1" si="11"/>
        <v>1</v>
      </c>
      <c r="O77" s="21">
        <f t="shared" ca="1" si="12"/>
        <v>4</v>
      </c>
    </row>
    <row r="78" spans="1:15" x14ac:dyDescent="0.25">
      <c r="A78">
        <v>76</v>
      </c>
      <c r="B78" s="24">
        <f t="shared" ca="1" si="13"/>
        <v>1</v>
      </c>
      <c r="C78" s="24">
        <f t="shared" ca="1" si="9"/>
        <v>0</v>
      </c>
      <c r="D78" s="24">
        <f t="shared" ca="1" si="9"/>
        <v>0</v>
      </c>
      <c r="E78" s="24">
        <f t="shared" ca="1" si="9"/>
        <v>1</v>
      </c>
      <c r="F78" s="24">
        <f t="shared" ca="1" si="9"/>
        <v>0</v>
      </c>
      <c r="G78" s="24">
        <f t="shared" ca="1" si="9"/>
        <v>1</v>
      </c>
      <c r="H78" s="24">
        <f t="shared" ca="1" si="9"/>
        <v>0</v>
      </c>
      <c r="I78" s="24">
        <f t="shared" ca="1" si="9"/>
        <v>1</v>
      </c>
      <c r="J78" s="24">
        <f t="shared" ca="1" si="9"/>
        <v>0</v>
      </c>
      <c r="K78" s="24">
        <f t="shared" ca="1" si="9"/>
        <v>1</v>
      </c>
      <c r="L78" s="22">
        <f t="shared" ca="1" si="10"/>
        <v>5</v>
      </c>
      <c r="M78" s="21">
        <f t="shared" ca="1" si="11"/>
        <v>5</v>
      </c>
      <c r="N78" s="21">
        <f t="shared" ca="1" si="11"/>
        <v>2</v>
      </c>
      <c r="O78" s="21">
        <f t="shared" ca="1" si="12"/>
        <v>7</v>
      </c>
    </row>
    <row r="79" spans="1:15" x14ac:dyDescent="0.25">
      <c r="A79">
        <v>77</v>
      </c>
      <c r="B79" s="24">
        <f t="shared" ca="1" si="13"/>
        <v>0</v>
      </c>
      <c r="C79" s="24">
        <f t="shared" ca="1" si="9"/>
        <v>1</v>
      </c>
      <c r="D79" s="24">
        <f t="shared" ca="1" si="9"/>
        <v>0</v>
      </c>
      <c r="E79" s="24">
        <f t="shared" ca="1" si="9"/>
        <v>0</v>
      </c>
      <c r="F79" s="24">
        <f t="shared" ca="1" si="9"/>
        <v>0</v>
      </c>
      <c r="G79" s="24">
        <f t="shared" ca="1" si="9"/>
        <v>0</v>
      </c>
      <c r="H79" s="24">
        <f t="shared" ca="1" si="9"/>
        <v>1</v>
      </c>
      <c r="I79" s="24">
        <f t="shared" ca="1" si="9"/>
        <v>0</v>
      </c>
      <c r="J79" s="24">
        <f t="shared" ca="1" si="9"/>
        <v>0</v>
      </c>
      <c r="K79" s="24">
        <f t="shared" ca="1" si="9"/>
        <v>1</v>
      </c>
      <c r="L79" s="22">
        <f t="shared" ca="1" si="10"/>
        <v>3</v>
      </c>
      <c r="M79" s="21">
        <f t="shared" ca="1" si="11"/>
        <v>4</v>
      </c>
      <c r="N79" s="21">
        <f t="shared" ca="1" si="11"/>
        <v>3</v>
      </c>
      <c r="O79" s="21">
        <f t="shared" ca="1" si="12"/>
        <v>7</v>
      </c>
    </row>
    <row r="80" spans="1:15" x14ac:dyDescent="0.25">
      <c r="A80">
        <v>78</v>
      </c>
      <c r="B80" s="24">
        <f t="shared" ca="1" si="13"/>
        <v>1</v>
      </c>
      <c r="C80" s="24">
        <f t="shared" ca="1" si="9"/>
        <v>1</v>
      </c>
      <c r="D80" s="24">
        <f t="shared" ca="1" si="9"/>
        <v>1</v>
      </c>
      <c r="E80" s="24">
        <f t="shared" ca="1" si="9"/>
        <v>1</v>
      </c>
      <c r="F80" s="24">
        <f t="shared" ca="1" si="9"/>
        <v>0</v>
      </c>
      <c r="G80" s="24">
        <f t="shared" ca="1" si="9"/>
        <v>0</v>
      </c>
      <c r="H80" s="24">
        <f t="shared" ca="1" si="9"/>
        <v>0</v>
      </c>
      <c r="I80" s="24">
        <f t="shared" ca="1" si="9"/>
        <v>0</v>
      </c>
      <c r="J80" s="24">
        <f t="shared" ca="1" si="9"/>
        <v>1</v>
      </c>
      <c r="K80" s="24">
        <f t="shared" ca="1" si="9"/>
        <v>1</v>
      </c>
      <c r="L80" s="22">
        <f t="shared" ca="1" si="10"/>
        <v>6</v>
      </c>
      <c r="M80" s="21">
        <f t="shared" ca="1" si="11"/>
        <v>5</v>
      </c>
      <c r="N80" s="21">
        <f t="shared" ca="1" si="11"/>
        <v>3</v>
      </c>
      <c r="O80" s="21">
        <f t="shared" ca="1" si="12"/>
        <v>8</v>
      </c>
    </row>
    <row r="81" spans="1:15" x14ac:dyDescent="0.25">
      <c r="A81">
        <v>79</v>
      </c>
      <c r="B81" s="24">
        <f t="shared" ca="1" si="13"/>
        <v>0</v>
      </c>
      <c r="C81" s="24">
        <f t="shared" ca="1" si="9"/>
        <v>1</v>
      </c>
      <c r="D81" s="24">
        <f t="shared" ca="1" si="9"/>
        <v>1</v>
      </c>
      <c r="E81" s="24">
        <f t="shared" ca="1" si="9"/>
        <v>1</v>
      </c>
      <c r="F81" s="24">
        <f t="shared" ca="1" si="9"/>
        <v>0</v>
      </c>
      <c r="G81" s="24">
        <f t="shared" ca="1" si="9"/>
        <v>1</v>
      </c>
      <c r="H81" s="24">
        <f t="shared" ca="1" si="9"/>
        <v>0</v>
      </c>
      <c r="I81" s="24">
        <f t="shared" ca="1" si="9"/>
        <v>1</v>
      </c>
      <c r="J81" s="24">
        <f t="shared" ca="1" si="9"/>
        <v>0</v>
      </c>
      <c r="K81" s="24">
        <f t="shared" ca="1" si="9"/>
        <v>1</v>
      </c>
      <c r="L81" s="22">
        <f t="shared" ca="1" si="10"/>
        <v>6</v>
      </c>
      <c r="M81" s="21">
        <f t="shared" ca="1" si="11"/>
        <v>1</v>
      </c>
      <c r="N81" s="21">
        <f t="shared" ca="1" si="11"/>
        <v>1</v>
      </c>
      <c r="O81" s="21">
        <f t="shared" ca="1" si="12"/>
        <v>2</v>
      </c>
    </row>
    <row r="82" spans="1:15" x14ac:dyDescent="0.25">
      <c r="A82">
        <v>80</v>
      </c>
      <c r="B82" s="24">
        <f t="shared" ca="1" si="13"/>
        <v>0</v>
      </c>
      <c r="C82" s="24">
        <f t="shared" ca="1" si="9"/>
        <v>0</v>
      </c>
      <c r="D82" s="24">
        <f t="shared" ca="1" si="9"/>
        <v>1</v>
      </c>
      <c r="E82" s="24">
        <f t="shared" ca="1" si="9"/>
        <v>1</v>
      </c>
      <c r="F82" s="24">
        <f t="shared" ca="1" si="9"/>
        <v>0</v>
      </c>
      <c r="G82" s="24">
        <f t="shared" ca="1" si="9"/>
        <v>1</v>
      </c>
      <c r="H82" s="24">
        <f t="shared" ca="1" si="9"/>
        <v>0</v>
      </c>
      <c r="I82" s="24">
        <f t="shared" ca="1" si="9"/>
        <v>0</v>
      </c>
      <c r="J82" s="24">
        <f t="shared" ca="1" si="9"/>
        <v>1</v>
      </c>
      <c r="K82" s="24">
        <f t="shared" ca="1" si="9"/>
        <v>0</v>
      </c>
      <c r="L82" s="22">
        <f t="shared" ca="1" si="10"/>
        <v>4</v>
      </c>
      <c r="M82" s="21">
        <f t="shared" ca="1" si="11"/>
        <v>1</v>
      </c>
      <c r="N82" s="21">
        <f t="shared" ca="1" si="11"/>
        <v>2</v>
      </c>
      <c r="O82" s="21">
        <f t="shared" ca="1" si="12"/>
        <v>3</v>
      </c>
    </row>
    <row r="83" spans="1:15" x14ac:dyDescent="0.25">
      <c r="A83">
        <v>81</v>
      </c>
      <c r="B83" s="24">
        <f t="shared" ca="1" si="13"/>
        <v>0</v>
      </c>
      <c r="C83" s="24">
        <f t="shared" ca="1" si="9"/>
        <v>1</v>
      </c>
      <c r="D83" s="24">
        <f t="shared" ca="1" si="9"/>
        <v>0</v>
      </c>
      <c r="E83" s="24">
        <f t="shared" ca="1" si="9"/>
        <v>0</v>
      </c>
      <c r="F83" s="24">
        <f t="shared" ca="1" si="9"/>
        <v>1</v>
      </c>
      <c r="G83" s="24">
        <f t="shared" ca="1" si="9"/>
        <v>0</v>
      </c>
      <c r="H83" s="24">
        <f t="shared" ca="1" si="9"/>
        <v>0</v>
      </c>
      <c r="I83" s="24">
        <f t="shared" ca="1" si="9"/>
        <v>0</v>
      </c>
      <c r="J83" s="24">
        <f t="shared" ca="1" si="9"/>
        <v>1</v>
      </c>
      <c r="K83" s="24">
        <f t="shared" ca="1" si="9"/>
        <v>1</v>
      </c>
      <c r="L83" s="22">
        <f t="shared" ca="1" si="10"/>
        <v>4</v>
      </c>
      <c r="M83" s="21">
        <f t="shared" ca="1" si="11"/>
        <v>4</v>
      </c>
      <c r="N83" s="21">
        <f t="shared" ca="1" si="11"/>
        <v>3</v>
      </c>
      <c r="O83" s="21">
        <f t="shared" ca="1" si="12"/>
        <v>7</v>
      </c>
    </row>
    <row r="84" spans="1:15" x14ac:dyDescent="0.25">
      <c r="A84">
        <v>82</v>
      </c>
      <c r="B84" s="24">
        <f t="shared" ca="1" si="13"/>
        <v>1</v>
      </c>
      <c r="C84" s="24">
        <f t="shared" ca="1" si="9"/>
        <v>1</v>
      </c>
      <c r="D84" s="24">
        <f t="shared" ca="1" si="9"/>
        <v>1</v>
      </c>
      <c r="E84" s="24">
        <f t="shared" ca="1" si="9"/>
        <v>0</v>
      </c>
      <c r="F84" s="24">
        <f t="shared" ca="1" si="9"/>
        <v>1</v>
      </c>
      <c r="G84" s="24">
        <f t="shared" ca="1" si="9"/>
        <v>1</v>
      </c>
      <c r="H84" s="24">
        <f t="shared" ca="1" si="9"/>
        <v>1</v>
      </c>
      <c r="I84" s="24">
        <f t="shared" ca="1" si="9"/>
        <v>0</v>
      </c>
      <c r="J84" s="24">
        <f t="shared" ca="1" si="9"/>
        <v>1</v>
      </c>
      <c r="K84" s="24">
        <f t="shared" ca="1" si="9"/>
        <v>1</v>
      </c>
      <c r="L84" s="22">
        <f t="shared" ca="1" si="10"/>
        <v>8</v>
      </c>
      <c r="M84" s="21">
        <f t="shared" ca="1" si="11"/>
        <v>4</v>
      </c>
      <c r="N84" s="21">
        <f t="shared" ca="1" si="11"/>
        <v>5</v>
      </c>
      <c r="O84" s="21">
        <f t="shared" ca="1" si="12"/>
        <v>9</v>
      </c>
    </row>
    <row r="85" spans="1:15" x14ac:dyDescent="0.25">
      <c r="A85">
        <v>83</v>
      </c>
      <c r="B85" s="24">
        <f t="shared" ca="1" si="13"/>
        <v>0</v>
      </c>
      <c r="C85" s="24">
        <f t="shared" ca="1" si="9"/>
        <v>0</v>
      </c>
      <c r="D85" s="24">
        <f t="shared" ca="1" si="9"/>
        <v>1</v>
      </c>
      <c r="E85" s="24">
        <f t="shared" ca="1" si="9"/>
        <v>1</v>
      </c>
      <c r="F85" s="24">
        <f t="shared" ca="1" si="9"/>
        <v>0</v>
      </c>
      <c r="G85" s="24">
        <f t="shared" ca="1" si="9"/>
        <v>1</v>
      </c>
      <c r="H85" s="24">
        <f t="shared" ca="1" si="9"/>
        <v>0</v>
      </c>
      <c r="I85" s="24">
        <f t="shared" ca="1" si="9"/>
        <v>0</v>
      </c>
      <c r="J85" s="24">
        <f t="shared" ca="1" si="9"/>
        <v>1</v>
      </c>
      <c r="K85" s="24">
        <f t="shared" ca="1" si="9"/>
        <v>0</v>
      </c>
      <c r="L85" s="22">
        <f t="shared" ca="1" si="10"/>
        <v>4</v>
      </c>
      <c r="M85" s="21">
        <f t="shared" ca="1" si="11"/>
        <v>4</v>
      </c>
      <c r="N85" s="21">
        <f t="shared" ca="1" si="11"/>
        <v>4</v>
      </c>
      <c r="O85" s="21">
        <f t="shared" ca="1" si="12"/>
        <v>8</v>
      </c>
    </row>
    <row r="86" spans="1:15" x14ac:dyDescent="0.25">
      <c r="A86">
        <v>84</v>
      </c>
      <c r="B86" s="24">
        <f t="shared" ca="1" si="13"/>
        <v>1</v>
      </c>
      <c r="C86" s="24">
        <f t="shared" ca="1" si="9"/>
        <v>0</v>
      </c>
      <c r="D86" s="24">
        <f t="shared" ca="1" si="9"/>
        <v>1</v>
      </c>
      <c r="E86" s="24">
        <f t="shared" ca="1" si="9"/>
        <v>1</v>
      </c>
      <c r="F86" s="24">
        <f t="shared" ca="1" si="9"/>
        <v>0</v>
      </c>
      <c r="G86" s="24">
        <f t="shared" ca="1" si="9"/>
        <v>1</v>
      </c>
      <c r="H86" s="24">
        <f t="shared" ca="1" si="9"/>
        <v>1</v>
      </c>
      <c r="I86" s="24">
        <f t="shared" ca="1" si="9"/>
        <v>1</v>
      </c>
      <c r="J86" s="24">
        <f t="shared" ca="1" si="9"/>
        <v>0</v>
      </c>
      <c r="K86" s="24">
        <f t="shared" ca="1" si="9"/>
        <v>0</v>
      </c>
      <c r="L86" s="22">
        <f t="shared" ca="1" si="10"/>
        <v>6</v>
      </c>
      <c r="M86" s="21">
        <f t="shared" ca="1" si="11"/>
        <v>6</v>
      </c>
      <c r="N86" s="21">
        <f t="shared" ca="1" si="11"/>
        <v>5</v>
      </c>
      <c r="O86" s="21">
        <f t="shared" ca="1" si="12"/>
        <v>11</v>
      </c>
    </row>
    <row r="87" spans="1:15" x14ac:dyDescent="0.25">
      <c r="A87">
        <v>85</v>
      </c>
      <c r="B87" s="24">
        <f t="shared" ca="1" si="13"/>
        <v>0</v>
      </c>
      <c r="C87" s="24">
        <f t="shared" ca="1" si="9"/>
        <v>0</v>
      </c>
      <c r="D87" s="24">
        <f t="shared" ca="1" si="9"/>
        <v>0</v>
      </c>
      <c r="E87" s="24">
        <f t="shared" ca="1" si="9"/>
        <v>1</v>
      </c>
      <c r="F87" s="24">
        <f t="shared" ca="1" si="9"/>
        <v>0</v>
      </c>
      <c r="G87" s="24">
        <f t="shared" ca="1" si="9"/>
        <v>1</v>
      </c>
      <c r="H87" s="24">
        <f t="shared" ca="1" si="9"/>
        <v>0</v>
      </c>
      <c r="I87" s="24">
        <f t="shared" ca="1" si="9"/>
        <v>0</v>
      </c>
      <c r="J87" s="24">
        <f t="shared" ca="1" si="9"/>
        <v>1</v>
      </c>
      <c r="K87" s="24">
        <f t="shared" ca="1" si="9"/>
        <v>0</v>
      </c>
      <c r="L87" s="22">
        <f t="shared" ca="1" si="10"/>
        <v>3</v>
      </c>
      <c r="M87" s="21">
        <f t="shared" ca="1" si="11"/>
        <v>2</v>
      </c>
      <c r="N87" s="21">
        <f t="shared" ca="1" si="11"/>
        <v>4</v>
      </c>
      <c r="O87" s="21">
        <f t="shared" ca="1" si="12"/>
        <v>6</v>
      </c>
    </row>
    <row r="88" spans="1:15" x14ac:dyDescent="0.25">
      <c r="A88">
        <v>86</v>
      </c>
      <c r="B88" s="24">
        <f t="shared" ca="1" si="13"/>
        <v>1</v>
      </c>
      <c r="C88" s="24">
        <f t="shared" ca="1" si="9"/>
        <v>0</v>
      </c>
      <c r="D88" s="24">
        <f t="shared" ca="1" si="9"/>
        <v>0</v>
      </c>
      <c r="E88" s="24">
        <f t="shared" ca="1" si="9"/>
        <v>0</v>
      </c>
      <c r="F88" s="24">
        <f t="shared" ca="1" si="9"/>
        <v>0</v>
      </c>
      <c r="G88" s="24">
        <f t="shared" ca="1" si="9"/>
        <v>0</v>
      </c>
      <c r="H88" s="24">
        <f t="shared" ca="1" si="9"/>
        <v>1</v>
      </c>
      <c r="I88" s="24">
        <f t="shared" ca="1" si="9"/>
        <v>0</v>
      </c>
      <c r="J88" s="24">
        <f t="shared" ca="1" si="9"/>
        <v>1</v>
      </c>
      <c r="K88" s="24">
        <f t="shared" ca="1" si="9"/>
        <v>0</v>
      </c>
      <c r="L88" s="22">
        <f t="shared" ca="1" si="10"/>
        <v>3</v>
      </c>
      <c r="M88" s="21">
        <f t="shared" ca="1" si="11"/>
        <v>4</v>
      </c>
      <c r="N88" s="21">
        <f t="shared" ca="1" si="11"/>
        <v>1</v>
      </c>
      <c r="O88" s="21">
        <f t="shared" ca="1" si="12"/>
        <v>5</v>
      </c>
    </row>
    <row r="89" spans="1:15" x14ac:dyDescent="0.25">
      <c r="A89">
        <v>87</v>
      </c>
      <c r="B89" s="24">
        <f t="shared" ca="1" si="13"/>
        <v>1</v>
      </c>
      <c r="C89" s="24">
        <f t="shared" ca="1" si="9"/>
        <v>0</v>
      </c>
      <c r="D89" s="24">
        <f t="shared" ca="1" si="9"/>
        <v>1</v>
      </c>
      <c r="E89" s="24">
        <f t="shared" ca="1" si="9"/>
        <v>1</v>
      </c>
      <c r="F89" s="24">
        <f t="shared" ca="1" si="9"/>
        <v>1</v>
      </c>
      <c r="G89" s="24">
        <f t="shared" ca="1" si="9"/>
        <v>0</v>
      </c>
      <c r="H89" s="24">
        <f t="shared" ca="1" si="9"/>
        <v>1</v>
      </c>
      <c r="I89" s="24">
        <f t="shared" ca="1" si="9"/>
        <v>1</v>
      </c>
      <c r="J89" s="24">
        <f t="shared" ca="1" si="9"/>
        <v>1</v>
      </c>
      <c r="K89" s="24">
        <f t="shared" ca="1" si="9"/>
        <v>0</v>
      </c>
      <c r="L89" s="22">
        <f t="shared" ca="1" si="10"/>
        <v>7</v>
      </c>
      <c r="M89" s="21">
        <f t="shared" ca="1" si="11"/>
        <v>6</v>
      </c>
      <c r="N89" s="21">
        <f t="shared" ca="1" si="11"/>
        <v>6</v>
      </c>
      <c r="O89" s="21">
        <f t="shared" ca="1" si="12"/>
        <v>12</v>
      </c>
    </row>
    <row r="90" spans="1:15" x14ac:dyDescent="0.25">
      <c r="A90">
        <v>88</v>
      </c>
      <c r="B90" s="24">
        <f t="shared" ca="1" si="13"/>
        <v>0</v>
      </c>
      <c r="C90" s="24">
        <f t="shared" ca="1" si="9"/>
        <v>0</v>
      </c>
      <c r="D90" s="24">
        <f t="shared" ca="1" si="9"/>
        <v>1</v>
      </c>
      <c r="E90" s="24">
        <f t="shared" ca="1" si="9"/>
        <v>1</v>
      </c>
      <c r="F90" s="24">
        <f t="shared" ca="1" si="9"/>
        <v>1</v>
      </c>
      <c r="G90" s="24">
        <f t="shared" ca="1" si="9"/>
        <v>0</v>
      </c>
      <c r="H90" s="24">
        <f t="shared" ca="1" si="9"/>
        <v>0</v>
      </c>
      <c r="I90" s="24">
        <f t="shared" ca="1" si="9"/>
        <v>0</v>
      </c>
      <c r="J90" s="24">
        <f t="shared" ca="1" si="9"/>
        <v>1</v>
      </c>
      <c r="K90" s="24">
        <f t="shared" ca="1" si="9"/>
        <v>0</v>
      </c>
      <c r="L90" s="22">
        <f t="shared" ca="1" si="10"/>
        <v>4</v>
      </c>
      <c r="M90" s="21">
        <f t="shared" ca="1" si="11"/>
        <v>1</v>
      </c>
      <c r="N90" s="21">
        <f t="shared" ca="1" si="11"/>
        <v>4</v>
      </c>
      <c r="O90" s="21">
        <f t="shared" ca="1" si="12"/>
        <v>5</v>
      </c>
    </row>
    <row r="91" spans="1:15" x14ac:dyDescent="0.25">
      <c r="A91">
        <v>89</v>
      </c>
      <c r="B91" s="24">
        <f t="shared" ca="1" si="13"/>
        <v>1</v>
      </c>
      <c r="C91" s="24">
        <f t="shared" ca="1" si="9"/>
        <v>1</v>
      </c>
      <c r="D91" s="24">
        <f t="shared" ca="1" si="9"/>
        <v>1</v>
      </c>
      <c r="E91" s="24">
        <f t="shared" ca="1" si="9"/>
        <v>1</v>
      </c>
      <c r="F91" s="24">
        <f t="shared" ca="1" si="9"/>
        <v>1</v>
      </c>
      <c r="G91" s="24">
        <f t="shared" ca="1" si="9"/>
        <v>0</v>
      </c>
      <c r="H91" s="24">
        <f t="shared" ca="1" si="9"/>
        <v>1</v>
      </c>
      <c r="I91" s="24">
        <f t="shared" ca="1" si="9"/>
        <v>0</v>
      </c>
      <c r="J91" s="24">
        <f t="shared" ca="1" si="9"/>
        <v>1</v>
      </c>
      <c r="K91" s="24">
        <f t="shared" ca="1" si="9"/>
        <v>1</v>
      </c>
      <c r="L91" s="22">
        <f t="shared" ca="1" si="10"/>
        <v>8</v>
      </c>
      <c r="M91" s="21">
        <f t="shared" ca="1" si="11"/>
        <v>2</v>
      </c>
      <c r="N91" s="21">
        <f t="shared" ca="1" si="11"/>
        <v>4</v>
      </c>
      <c r="O91" s="21">
        <f t="shared" ca="1" si="12"/>
        <v>6</v>
      </c>
    </row>
    <row r="92" spans="1:15" x14ac:dyDescent="0.25">
      <c r="A92">
        <v>90</v>
      </c>
      <c r="B92" s="24">
        <f t="shared" ca="1" si="13"/>
        <v>0</v>
      </c>
      <c r="C92" s="24">
        <f t="shared" ca="1" si="9"/>
        <v>1</v>
      </c>
      <c r="D92" s="24">
        <f t="shared" ca="1" si="9"/>
        <v>1</v>
      </c>
      <c r="E92" s="24">
        <f t="shared" ca="1" si="9"/>
        <v>0</v>
      </c>
      <c r="F92" s="24">
        <f t="shared" ca="1" si="9"/>
        <v>0</v>
      </c>
      <c r="G92" s="24">
        <f t="shared" ca="1" si="9"/>
        <v>0</v>
      </c>
      <c r="H92" s="24">
        <f t="shared" ca="1" si="9"/>
        <v>1</v>
      </c>
      <c r="I92" s="24">
        <f t="shared" ca="1" si="9"/>
        <v>0</v>
      </c>
      <c r="J92" s="24">
        <f t="shared" ca="1" si="9"/>
        <v>1</v>
      </c>
      <c r="K92" s="24">
        <f t="shared" ca="1" si="9"/>
        <v>1</v>
      </c>
      <c r="L92" s="22">
        <f t="shared" ca="1" si="10"/>
        <v>5</v>
      </c>
      <c r="M92" s="21">
        <f t="shared" ca="1" si="11"/>
        <v>2</v>
      </c>
      <c r="N92" s="21">
        <f t="shared" ca="1" si="11"/>
        <v>4</v>
      </c>
      <c r="O92" s="21">
        <f t="shared" ca="1" si="12"/>
        <v>6</v>
      </c>
    </row>
    <row r="93" spans="1:15" x14ac:dyDescent="0.25">
      <c r="A93">
        <v>91</v>
      </c>
      <c r="B93" s="24">
        <f t="shared" ca="1" si="13"/>
        <v>1</v>
      </c>
      <c r="C93" s="24">
        <f t="shared" ca="1" si="9"/>
        <v>1</v>
      </c>
      <c r="D93" s="24">
        <f t="shared" ca="1" si="9"/>
        <v>1</v>
      </c>
      <c r="E93" s="24">
        <f t="shared" ca="1" si="9"/>
        <v>0</v>
      </c>
      <c r="F93" s="24">
        <f t="shared" ca="1" si="9"/>
        <v>1</v>
      </c>
      <c r="G93" s="24">
        <f t="shared" ca="1" si="9"/>
        <v>1</v>
      </c>
      <c r="H93" s="24">
        <f t="shared" ca="1" si="9"/>
        <v>1</v>
      </c>
      <c r="I93" s="24">
        <f t="shared" ca="1" si="9"/>
        <v>0</v>
      </c>
      <c r="J93" s="24">
        <f t="shared" ca="1" si="9"/>
        <v>0</v>
      </c>
      <c r="K93" s="24">
        <f t="shared" ca="1" si="9"/>
        <v>1</v>
      </c>
      <c r="L93" s="22">
        <f t="shared" ca="1" si="10"/>
        <v>7</v>
      </c>
      <c r="M93" s="21">
        <f t="shared" ca="1" si="11"/>
        <v>5</v>
      </c>
      <c r="N93" s="21">
        <f t="shared" ca="1" si="11"/>
        <v>2</v>
      </c>
      <c r="O93" s="21">
        <f t="shared" ca="1" si="12"/>
        <v>7</v>
      </c>
    </row>
    <row r="94" spans="1:15" x14ac:dyDescent="0.25">
      <c r="A94">
        <v>92</v>
      </c>
      <c r="B94" s="24">
        <f t="shared" ca="1" si="13"/>
        <v>0</v>
      </c>
      <c r="C94" s="24">
        <f t="shared" ca="1" si="9"/>
        <v>0</v>
      </c>
      <c r="D94" s="24">
        <f t="shared" ca="1" si="9"/>
        <v>1</v>
      </c>
      <c r="E94" s="24">
        <f t="shared" ca="1" si="9"/>
        <v>0</v>
      </c>
      <c r="F94" s="24">
        <f t="shared" ca="1" si="9"/>
        <v>0</v>
      </c>
      <c r="G94" s="24">
        <f t="shared" ca="1" si="9"/>
        <v>1</v>
      </c>
      <c r="H94" s="24">
        <f t="shared" ca="1" si="9"/>
        <v>0</v>
      </c>
      <c r="I94" s="24">
        <f t="shared" ca="1" si="9"/>
        <v>0</v>
      </c>
      <c r="J94" s="24">
        <f t="shared" ca="1" si="9"/>
        <v>1</v>
      </c>
      <c r="K94" s="24">
        <f t="shared" ca="1" si="9"/>
        <v>1</v>
      </c>
      <c r="L94" s="22">
        <f t="shared" ca="1" si="10"/>
        <v>4</v>
      </c>
      <c r="M94" s="21">
        <f t="shared" ca="1" si="11"/>
        <v>6</v>
      </c>
      <c r="N94" s="21">
        <f t="shared" ca="1" si="11"/>
        <v>4</v>
      </c>
      <c r="O94" s="21">
        <f t="shared" ca="1" si="12"/>
        <v>10</v>
      </c>
    </row>
    <row r="95" spans="1:15" x14ac:dyDescent="0.25">
      <c r="A95">
        <v>93</v>
      </c>
      <c r="B95" s="24">
        <f t="shared" ca="1" si="13"/>
        <v>1</v>
      </c>
      <c r="C95" s="24">
        <f t="shared" ca="1" si="9"/>
        <v>1</v>
      </c>
      <c r="D95" s="24">
        <f t="shared" ca="1" si="9"/>
        <v>1</v>
      </c>
      <c r="E95" s="24">
        <f t="shared" ca="1" si="9"/>
        <v>0</v>
      </c>
      <c r="F95" s="24">
        <f t="shared" ca="1" si="9"/>
        <v>0</v>
      </c>
      <c r="G95" s="24">
        <f t="shared" ca="1" si="9"/>
        <v>1</v>
      </c>
      <c r="H95" s="24">
        <f t="shared" ca="1" si="9"/>
        <v>0</v>
      </c>
      <c r="I95" s="24">
        <f t="shared" ca="1" si="9"/>
        <v>1</v>
      </c>
      <c r="J95" s="24">
        <f t="shared" ca="1" si="9"/>
        <v>0</v>
      </c>
      <c r="K95" s="24">
        <f t="shared" ca="1" si="9"/>
        <v>1</v>
      </c>
      <c r="L95" s="22">
        <f t="shared" ca="1" si="10"/>
        <v>6</v>
      </c>
      <c r="M95" s="21">
        <f t="shared" ca="1" si="11"/>
        <v>2</v>
      </c>
      <c r="N95" s="21">
        <f t="shared" ca="1" si="11"/>
        <v>2</v>
      </c>
      <c r="O95" s="21">
        <f t="shared" ca="1" si="12"/>
        <v>4</v>
      </c>
    </row>
    <row r="96" spans="1:15" x14ac:dyDescent="0.25">
      <c r="A96">
        <v>94</v>
      </c>
      <c r="B96" s="24">
        <f t="shared" ca="1" si="13"/>
        <v>1</v>
      </c>
      <c r="C96" s="24">
        <f t="shared" ca="1" si="9"/>
        <v>1</v>
      </c>
      <c r="D96" s="24">
        <f t="shared" ca="1" si="9"/>
        <v>0</v>
      </c>
      <c r="E96" s="24">
        <f t="shared" ca="1" si="9"/>
        <v>0</v>
      </c>
      <c r="F96" s="24">
        <f t="shared" ca="1" si="9"/>
        <v>0</v>
      </c>
      <c r="G96" s="24">
        <f t="shared" ca="1" si="9"/>
        <v>0</v>
      </c>
      <c r="H96" s="24">
        <f t="shared" ca="1" si="9"/>
        <v>1</v>
      </c>
      <c r="I96" s="24">
        <f t="shared" ca="1" si="9"/>
        <v>1</v>
      </c>
      <c r="J96" s="24">
        <f t="shared" ref="C96:K125" ca="1" si="14">RANDBETWEEN(0,1)</f>
        <v>1</v>
      </c>
      <c r="K96" s="24">
        <f t="shared" ca="1" si="14"/>
        <v>0</v>
      </c>
      <c r="L96" s="22">
        <f t="shared" ca="1" si="10"/>
        <v>5</v>
      </c>
      <c r="M96" s="21">
        <f t="shared" ca="1" si="11"/>
        <v>2</v>
      </c>
      <c r="N96" s="21">
        <f t="shared" ca="1" si="11"/>
        <v>1</v>
      </c>
      <c r="O96" s="21">
        <f t="shared" ca="1" si="12"/>
        <v>3</v>
      </c>
    </row>
    <row r="97" spans="1:15" x14ac:dyDescent="0.25">
      <c r="A97">
        <v>95</v>
      </c>
      <c r="B97" s="24">
        <f t="shared" ca="1" si="13"/>
        <v>1</v>
      </c>
      <c r="C97" s="24">
        <f t="shared" ca="1" si="14"/>
        <v>1</v>
      </c>
      <c r="D97" s="24">
        <f t="shared" ca="1" si="14"/>
        <v>0</v>
      </c>
      <c r="E97" s="24">
        <f t="shared" ca="1" si="14"/>
        <v>0</v>
      </c>
      <c r="F97" s="24">
        <f t="shared" ca="1" si="14"/>
        <v>1</v>
      </c>
      <c r="G97" s="24">
        <f t="shared" ca="1" si="14"/>
        <v>0</v>
      </c>
      <c r="H97" s="24">
        <f t="shared" ca="1" si="14"/>
        <v>0</v>
      </c>
      <c r="I97" s="24">
        <f t="shared" ca="1" si="14"/>
        <v>1</v>
      </c>
      <c r="J97" s="24">
        <f t="shared" ca="1" si="14"/>
        <v>1</v>
      </c>
      <c r="K97" s="24">
        <f t="shared" ca="1" si="14"/>
        <v>0</v>
      </c>
      <c r="L97" s="22">
        <f t="shared" ca="1" si="10"/>
        <v>5</v>
      </c>
      <c r="M97" s="21">
        <f t="shared" ca="1" si="11"/>
        <v>6</v>
      </c>
      <c r="N97" s="21">
        <f t="shared" ca="1" si="11"/>
        <v>1</v>
      </c>
      <c r="O97" s="21">
        <f t="shared" ca="1" si="12"/>
        <v>7</v>
      </c>
    </row>
    <row r="98" spans="1:15" x14ac:dyDescent="0.25">
      <c r="A98">
        <v>96</v>
      </c>
      <c r="B98" s="24">
        <f t="shared" ca="1" si="13"/>
        <v>0</v>
      </c>
      <c r="C98" s="24">
        <f t="shared" ca="1" si="14"/>
        <v>1</v>
      </c>
      <c r="D98" s="24">
        <f t="shared" ca="1" si="14"/>
        <v>0</v>
      </c>
      <c r="E98" s="24">
        <f t="shared" ca="1" si="14"/>
        <v>1</v>
      </c>
      <c r="F98" s="24">
        <f t="shared" ca="1" si="14"/>
        <v>0</v>
      </c>
      <c r="G98" s="24">
        <f t="shared" ca="1" si="14"/>
        <v>0</v>
      </c>
      <c r="H98" s="24">
        <f t="shared" ca="1" si="14"/>
        <v>0</v>
      </c>
      <c r="I98" s="24">
        <f t="shared" ca="1" si="14"/>
        <v>0</v>
      </c>
      <c r="J98" s="24">
        <f t="shared" ca="1" si="14"/>
        <v>0</v>
      </c>
      <c r="K98" s="24">
        <f t="shared" ca="1" si="14"/>
        <v>1</v>
      </c>
      <c r="L98" s="22">
        <f t="shared" ca="1" si="10"/>
        <v>3</v>
      </c>
      <c r="M98" s="21">
        <f t="shared" ca="1" si="11"/>
        <v>3</v>
      </c>
      <c r="N98" s="21">
        <f t="shared" ca="1" si="11"/>
        <v>3</v>
      </c>
      <c r="O98" s="21">
        <f t="shared" ca="1" si="12"/>
        <v>6</v>
      </c>
    </row>
    <row r="99" spans="1:15" x14ac:dyDescent="0.25">
      <c r="A99">
        <v>97</v>
      </c>
      <c r="B99" s="24">
        <f t="shared" ca="1" si="13"/>
        <v>1</v>
      </c>
      <c r="C99" s="24">
        <f t="shared" ca="1" si="14"/>
        <v>0</v>
      </c>
      <c r="D99" s="24">
        <f t="shared" ca="1" si="14"/>
        <v>1</v>
      </c>
      <c r="E99" s="24">
        <f t="shared" ca="1" si="14"/>
        <v>0</v>
      </c>
      <c r="F99" s="24">
        <f t="shared" ca="1" si="14"/>
        <v>1</v>
      </c>
      <c r="G99" s="24">
        <f t="shared" ca="1" si="14"/>
        <v>0</v>
      </c>
      <c r="H99" s="24">
        <f t="shared" ca="1" si="14"/>
        <v>0</v>
      </c>
      <c r="I99" s="24">
        <f t="shared" ca="1" si="14"/>
        <v>1</v>
      </c>
      <c r="J99" s="24">
        <f t="shared" ca="1" si="14"/>
        <v>0</v>
      </c>
      <c r="K99" s="24">
        <f t="shared" ca="1" si="14"/>
        <v>0</v>
      </c>
      <c r="L99" s="22">
        <f t="shared" ca="1" si="10"/>
        <v>4</v>
      </c>
      <c r="M99" s="21">
        <f t="shared" ca="1" si="11"/>
        <v>3</v>
      </c>
      <c r="N99" s="21">
        <f t="shared" ca="1" si="11"/>
        <v>3</v>
      </c>
      <c r="O99" s="21">
        <f t="shared" ca="1" si="12"/>
        <v>6</v>
      </c>
    </row>
    <row r="100" spans="1:15" x14ac:dyDescent="0.25">
      <c r="A100">
        <v>98</v>
      </c>
      <c r="B100" s="24">
        <f t="shared" ca="1" si="13"/>
        <v>0</v>
      </c>
      <c r="C100" s="24">
        <f t="shared" ca="1" si="14"/>
        <v>0</v>
      </c>
      <c r="D100" s="24">
        <f t="shared" ca="1" si="14"/>
        <v>0</v>
      </c>
      <c r="E100" s="24">
        <f t="shared" ca="1" si="14"/>
        <v>0</v>
      </c>
      <c r="F100" s="24">
        <f t="shared" ca="1" si="14"/>
        <v>0</v>
      </c>
      <c r="G100" s="24">
        <f t="shared" ca="1" si="14"/>
        <v>0</v>
      </c>
      <c r="H100" s="24">
        <f t="shared" ca="1" si="14"/>
        <v>1</v>
      </c>
      <c r="I100" s="24">
        <f t="shared" ca="1" si="14"/>
        <v>0</v>
      </c>
      <c r="J100" s="24">
        <f t="shared" ca="1" si="14"/>
        <v>1</v>
      </c>
      <c r="K100" s="24">
        <f t="shared" ca="1" si="14"/>
        <v>0</v>
      </c>
      <c r="L100" s="22">
        <f t="shared" ca="1" si="10"/>
        <v>2</v>
      </c>
      <c r="M100" s="21">
        <f t="shared" ca="1" si="11"/>
        <v>5</v>
      </c>
      <c r="N100" s="21">
        <f t="shared" ca="1" si="11"/>
        <v>2</v>
      </c>
      <c r="O100" s="21">
        <f t="shared" ca="1" si="12"/>
        <v>7</v>
      </c>
    </row>
    <row r="101" spans="1:15" x14ac:dyDescent="0.25">
      <c r="A101">
        <v>99</v>
      </c>
      <c r="B101" s="24">
        <f t="shared" ca="1" si="13"/>
        <v>1</v>
      </c>
      <c r="C101" s="24">
        <f t="shared" ca="1" si="14"/>
        <v>1</v>
      </c>
      <c r="D101" s="24">
        <f t="shared" ca="1" si="14"/>
        <v>0</v>
      </c>
      <c r="E101" s="24">
        <f t="shared" ca="1" si="14"/>
        <v>1</v>
      </c>
      <c r="F101" s="24">
        <f t="shared" ca="1" si="14"/>
        <v>1</v>
      </c>
      <c r="G101" s="24">
        <f t="shared" ca="1" si="14"/>
        <v>0</v>
      </c>
      <c r="H101" s="24">
        <f t="shared" ca="1" si="14"/>
        <v>0</v>
      </c>
      <c r="I101" s="24">
        <f t="shared" ca="1" si="14"/>
        <v>1</v>
      </c>
      <c r="J101" s="24">
        <f t="shared" ca="1" si="14"/>
        <v>1</v>
      </c>
      <c r="K101" s="24">
        <f t="shared" ca="1" si="14"/>
        <v>1</v>
      </c>
      <c r="L101" s="22">
        <f t="shared" ca="1" si="10"/>
        <v>7</v>
      </c>
      <c r="M101" s="21">
        <f t="shared" ca="1" si="11"/>
        <v>5</v>
      </c>
      <c r="N101" s="21">
        <f t="shared" ca="1" si="11"/>
        <v>4</v>
      </c>
      <c r="O101" s="21">
        <f t="shared" ca="1" si="12"/>
        <v>9</v>
      </c>
    </row>
    <row r="102" spans="1:15" x14ac:dyDescent="0.25">
      <c r="A102">
        <v>100</v>
      </c>
      <c r="B102" s="24">
        <f t="shared" ca="1" si="13"/>
        <v>1</v>
      </c>
      <c r="C102" s="24">
        <f t="shared" ca="1" si="14"/>
        <v>0</v>
      </c>
      <c r="D102" s="24">
        <f t="shared" ca="1" si="14"/>
        <v>0</v>
      </c>
      <c r="E102" s="24">
        <f t="shared" ca="1" si="14"/>
        <v>1</v>
      </c>
      <c r="F102" s="24">
        <f t="shared" ca="1" si="14"/>
        <v>1</v>
      </c>
      <c r="G102" s="24">
        <f t="shared" ca="1" si="14"/>
        <v>0</v>
      </c>
      <c r="H102" s="24">
        <f t="shared" ca="1" si="14"/>
        <v>0</v>
      </c>
      <c r="I102" s="24">
        <f t="shared" ca="1" si="14"/>
        <v>0</v>
      </c>
      <c r="J102" s="24">
        <f t="shared" ca="1" si="14"/>
        <v>1</v>
      </c>
      <c r="K102" s="24">
        <f t="shared" ca="1" si="14"/>
        <v>0</v>
      </c>
      <c r="L102" s="22">
        <f t="shared" ca="1" si="10"/>
        <v>4</v>
      </c>
      <c r="M102" s="21">
        <f t="shared" ca="1" si="11"/>
        <v>3</v>
      </c>
      <c r="N102" s="21">
        <f t="shared" ca="1" si="11"/>
        <v>4</v>
      </c>
      <c r="O102" s="21">
        <f t="shared" ca="1" si="12"/>
        <v>7</v>
      </c>
    </row>
    <row r="103" spans="1:15" x14ac:dyDescent="0.25">
      <c r="A103">
        <v>101</v>
      </c>
      <c r="B103" s="24">
        <f t="shared" ca="1" si="13"/>
        <v>0</v>
      </c>
      <c r="C103" s="24">
        <f t="shared" ca="1" si="14"/>
        <v>1</v>
      </c>
      <c r="D103" s="24">
        <f t="shared" ca="1" si="14"/>
        <v>1</v>
      </c>
      <c r="E103" s="24">
        <f t="shared" ca="1" si="14"/>
        <v>0</v>
      </c>
      <c r="F103" s="24">
        <f t="shared" ca="1" si="14"/>
        <v>0</v>
      </c>
      <c r="G103" s="24">
        <f t="shared" ca="1" si="14"/>
        <v>0</v>
      </c>
      <c r="H103" s="24">
        <f t="shared" ca="1" si="14"/>
        <v>0</v>
      </c>
      <c r="I103" s="24">
        <f t="shared" ca="1" si="14"/>
        <v>0</v>
      </c>
      <c r="J103" s="24">
        <f t="shared" ca="1" si="14"/>
        <v>1</v>
      </c>
      <c r="K103" s="24">
        <f t="shared" ca="1" si="14"/>
        <v>1</v>
      </c>
      <c r="L103" s="22">
        <f t="shared" ca="1" si="10"/>
        <v>4</v>
      </c>
      <c r="M103" s="21">
        <f t="shared" ca="1" si="11"/>
        <v>1</v>
      </c>
      <c r="N103" s="21">
        <f t="shared" ca="1" si="11"/>
        <v>3</v>
      </c>
      <c r="O103" s="21">
        <f t="shared" ca="1" si="12"/>
        <v>4</v>
      </c>
    </row>
    <row r="104" spans="1:15" x14ac:dyDescent="0.25">
      <c r="A104">
        <v>102</v>
      </c>
      <c r="B104" s="24">
        <f t="shared" ca="1" si="13"/>
        <v>1</v>
      </c>
      <c r="C104" s="24">
        <f t="shared" ca="1" si="14"/>
        <v>1</v>
      </c>
      <c r="D104" s="24">
        <f t="shared" ca="1" si="14"/>
        <v>0</v>
      </c>
      <c r="E104" s="24">
        <f t="shared" ca="1" si="14"/>
        <v>1</v>
      </c>
      <c r="F104" s="24">
        <f t="shared" ca="1" si="14"/>
        <v>0</v>
      </c>
      <c r="G104" s="24">
        <f t="shared" ca="1" si="14"/>
        <v>0</v>
      </c>
      <c r="H104" s="24">
        <f t="shared" ca="1" si="14"/>
        <v>1</v>
      </c>
      <c r="I104" s="24">
        <f t="shared" ca="1" si="14"/>
        <v>0</v>
      </c>
      <c r="J104" s="24">
        <f t="shared" ca="1" si="14"/>
        <v>1</v>
      </c>
      <c r="K104" s="24">
        <f t="shared" ca="1" si="14"/>
        <v>1</v>
      </c>
      <c r="L104" s="22">
        <f t="shared" ca="1" si="10"/>
        <v>6</v>
      </c>
      <c r="M104" s="21">
        <f t="shared" ca="1" si="11"/>
        <v>4</v>
      </c>
      <c r="N104" s="21">
        <f t="shared" ca="1" si="11"/>
        <v>4</v>
      </c>
      <c r="O104" s="21">
        <f t="shared" ca="1" si="12"/>
        <v>8</v>
      </c>
    </row>
    <row r="105" spans="1:15" x14ac:dyDescent="0.25">
      <c r="A105">
        <v>103</v>
      </c>
      <c r="B105" s="24">
        <f t="shared" ca="1" si="13"/>
        <v>1</v>
      </c>
      <c r="C105" s="24">
        <f t="shared" ca="1" si="14"/>
        <v>0</v>
      </c>
      <c r="D105" s="24">
        <f t="shared" ca="1" si="14"/>
        <v>1</v>
      </c>
      <c r="E105" s="24">
        <f t="shared" ca="1" si="14"/>
        <v>0</v>
      </c>
      <c r="F105" s="24">
        <f t="shared" ca="1" si="14"/>
        <v>1</v>
      </c>
      <c r="G105" s="24">
        <f t="shared" ca="1" si="14"/>
        <v>0</v>
      </c>
      <c r="H105" s="24">
        <f t="shared" ca="1" si="14"/>
        <v>1</v>
      </c>
      <c r="I105" s="24">
        <f t="shared" ca="1" si="14"/>
        <v>0</v>
      </c>
      <c r="J105" s="24">
        <f t="shared" ca="1" si="14"/>
        <v>1</v>
      </c>
      <c r="K105" s="24">
        <f t="shared" ca="1" si="14"/>
        <v>0</v>
      </c>
      <c r="L105" s="22">
        <f t="shared" ca="1" si="10"/>
        <v>5</v>
      </c>
      <c r="M105" s="21">
        <f t="shared" ca="1" si="11"/>
        <v>1</v>
      </c>
      <c r="N105" s="21">
        <f t="shared" ca="1" si="11"/>
        <v>6</v>
      </c>
      <c r="O105" s="21">
        <f t="shared" ca="1" si="12"/>
        <v>7</v>
      </c>
    </row>
    <row r="106" spans="1:15" x14ac:dyDescent="0.25">
      <c r="A106">
        <v>104</v>
      </c>
      <c r="B106" s="24">
        <f t="shared" ca="1" si="13"/>
        <v>0</v>
      </c>
      <c r="C106" s="24">
        <f t="shared" ca="1" si="14"/>
        <v>0</v>
      </c>
      <c r="D106" s="24">
        <f t="shared" ca="1" si="14"/>
        <v>0</v>
      </c>
      <c r="E106" s="24">
        <f t="shared" ca="1" si="14"/>
        <v>0</v>
      </c>
      <c r="F106" s="24">
        <f t="shared" ca="1" si="14"/>
        <v>0</v>
      </c>
      <c r="G106" s="24">
        <f t="shared" ca="1" si="14"/>
        <v>0</v>
      </c>
      <c r="H106" s="24">
        <f t="shared" ca="1" si="14"/>
        <v>0</v>
      </c>
      <c r="I106" s="24">
        <f t="shared" ca="1" si="14"/>
        <v>0</v>
      </c>
      <c r="J106" s="24">
        <f t="shared" ca="1" si="14"/>
        <v>1</v>
      </c>
      <c r="K106" s="24">
        <f t="shared" ca="1" si="14"/>
        <v>1</v>
      </c>
      <c r="L106" s="22">
        <f t="shared" ca="1" si="10"/>
        <v>2</v>
      </c>
      <c r="M106" s="21">
        <f t="shared" ca="1" si="11"/>
        <v>5</v>
      </c>
      <c r="N106" s="21">
        <f t="shared" ca="1" si="11"/>
        <v>5</v>
      </c>
      <c r="O106" s="21">
        <f t="shared" ca="1" si="12"/>
        <v>10</v>
      </c>
    </row>
    <row r="107" spans="1:15" x14ac:dyDescent="0.25">
      <c r="A107">
        <v>105</v>
      </c>
      <c r="B107" s="24">
        <f t="shared" ca="1" si="13"/>
        <v>0</v>
      </c>
      <c r="C107" s="24">
        <f t="shared" ca="1" si="14"/>
        <v>0</v>
      </c>
      <c r="D107" s="24">
        <f t="shared" ca="1" si="14"/>
        <v>1</v>
      </c>
      <c r="E107" s="24">
        <f t="shared" ca="1" si="14"/>
        <v>1</v>
      </c>
      <c r="F107" s="24">
        <f t="shared" ca="1" si="14"/>
        <v>0</v>
      </c>
      <c r="G107" s="24">
        <f t="shared" ca="1" si="14"/>
        <v>1</v>
      </c>
      <c r="H107" s="24">
        <f t="shared" ca="1" si="14"/>
        <v>0</v>
      </c>
      <c r="I107" s="24">
        <f t="shared" ca="1" si="14"/>
        <v>0</v>
      </c>
      <c r="J107" s="24">
        <f t="shared" ca="1" si="14"/>
        <v>0</v>
      </c>
      <c r="K107" s="24">
        <f t="shared" ca="1" si="14"/>
        <v>1</v>
      </c>
      <c r="L107" s="22">
        <f t="shared" ca="1" si="10"/>
        <v>4</v>
      </c>
      <c r="M107" s="21">
        <f t="shared" ca="1" si="11"/>
        <v>1</v>
      </c>
      <c r="N107" s="21">
        <f t="shared" ca="1" si="11"/>
        <v>6</v>
      </c>
      <c r="O107" s="21">
        <f t="shared" ca="1" si="12"/>
        <v>7</v>
      </c>
    </row>
    <row r="108" spans="1:15" x14ac:dyDescent="0.25">
      <c r="A108">
        <v>106</v>
      </c>
      <c r="B108" s="24">
        <f t="shared" ca="1" si="13"/>
        <v>1</v>
      </c>
      <c r="C108" s="24">
        <f t="shared" ca="1" si="14"/>
        <v>0</v>
      </c>
      <c r="D108" s="24">
        <f t="shared" ca="1" si="14"/>
        <v>0</v>
      </c>
      <c r="E108" s="24">
        <f t="shared" ca="1" si="14"/>
        <v>1</v>
      </c>
      <c r="F108" s="24">
        <f t="shared" ca="1" si="14"/>
        <v>0</v>
      </c>
      <c r="G108" s="24">
        <f t="shared" ca="1" si="14"/>
        <v>0</v>
      </c>
      <c r="H108" s="24">
        <f t="shared" ca="1" si="14"/>
        <v>0</v>
      </c>
      <c r="I108" s="24">
        <f t="shared" ca="1" si="14"/>
        <v>0</v>
      </c>
      <c r="J108" s="24">
        <f t="shared" ca="1" si="14"/>
        <v>1</v>
      </c>
      <c r="K108" s="24">
        <f t="shared" ca="1" si="14"/>
        <v>1</v>
      </c>
      <c r="L108" s="22">
        <f t="shared" ca="1" si="10"/>
        <v>4</v>
      </c>
      <c r="M108" s="21">
        <f t="shared" ca="1" si="11"/>
        <v>5</v>
      </c>
      <c r="N108" s="21">
        <f t="shared" ca="1" si="11"/>
        <v>1</v>
      </c>
      <c r="O108" s="21">
        <f t="shared" ca="1" si="12"/>
        <v>6</v>
      </c>
    </row>
    <row r="109" spans="1:15" x14ac:dyDescent="0.25">
      <c r="A109">
        <v>107</v>
      </c>
      <c r="B109" s="24">
        <f t="shared" ca="1" si="13"/>
        <v>0</v>
      </c>
      <c r="C109" s="24">
        <f t="shared" ca="1" si="14"/>
        <v>1</v>
      </c>
      <c r="D109" s="24">
        <f t="shared" ca="1" si="14"/>
        <v>0</v>
      </c>
      <c r="E109" s="24">
        <f t="shared" ca="1" si="14"/>
        <v>1</v>
      </c>
      <c r="F109" s="24">
        <f t="shared" ca="1" si="14"/>
        <v>0</v>
      </c>
      <c r="G109" s="24">
        <f t="shared" ca="1" si="14"/>
        <v>1</v>
      </c>
      <c r="H109" s="24">
        <f t="shared" ca="1" si="14"/>
        <v>1</v>
      </c>
      <c r="I109" s="24">
        <f t="shared" ca="1" si="14"/>
        <v>1</v>
      </c>
      <c r="J109" s="24">
        <f t="shared" ca="1" si="14"/>
        <v>1</v>
      </c>
      <c r="K109" s="24">
        <f t="shared" ca="1" si="14"/>
        <v>1</v>
      </c>
      <c r="L109" s="22">
        <f t="shared" ca="1" si="10"/>
        <v>7</v>
      </c>
      <c r="M109" s="21">
        <f t="shared" ca="1" si="11"/>
        <v>4</v>
      </c>
      <c r="N109" s="21">
        <f t="shared" ca="1" si="11"/>
        <v>4</v>
      </c>
      <c r="O109" s="21">
        <f t="shared" ca="1" si="12"/>
        <v>8</v>
      </c>
    </row>
    <row r="110" spans="1:15" x14ac:dyDescent="0.25">
      <c r="A110">
        <v>108</v>
      </c>
      <c r="B110" s="24">
        <f t="shared" ca="1" si="13"/>
        <v>1</v>
      </c>
      <c r="C110" s="24">
        <f t="shared" ca="1" si="14"/>
        <v>1</v>
      </c>
      <c r="D110" s="24">
        <f t="shared" ca="1" si="14"/>
        <v>0</v>
      </c>
      <c r="E110" s="24">
        <f t="shared" ca="1" si="14"/>
        <v>1</v>
      </c>
      <c r="F110" s="24">
        <f t="shared" ca="1" si="14"/>
        <v>0</v>
      </c>
      <c r="G110" s="24">
        <f t="shared" ca="1" si="14"/>
        <v>1</v>
      </c>
      <c r="H110" s="24">
        <f t="shared" ca="1" si="14"/>
        <v>0</v>
      </c>
      <c r="I110" s="24">
        <f t="shared" ca="1" si="14"/>
        <v>0</v>
      </c>
      <c r="J110" s="24">
        <f t="shared" ca="1" si="14"/>
        <v>1</v>
      </c>
      <c r="K110" s="24">
        <f t="shared" ca="1" si="14"/>
        <v>0</v>
      </c>
      <c r="L110" s="22">
        <f t="shared" ca="1" si="10"/>
        <v>5</v>
      </c>
      <c r="M110" s="21">
        <f t="shared" ca="1" si="11"/>
        <v>4</v>
      </c>
      <c r="N110" s="21">
        <f t="shared" ca="1" si="11"/>
        <v>4</v>
      </c>
      <c r="O110" s="21">
        <f t="shared" ca="1" si="12"/>
        <v>8</v>
      </c>
    </row>
    <row r="111" spans="1:15" x14ac:dyDescent="0.25">
      <c r="A111">
        <v>109</v>
      </c>
      <c r="B111" s="24">
        <f t="shared" ca="1" si="13"/>
        <v>1</v>
      </c>
      <c r="C111" s="24">
        <f t="shared" ca="1" si="14"/>
        <v>0</v>
      </c>
      <c r="D111" s="24">
        <f t="shared" ca="1" si="14"/>
        <v>1</v>
      </c>
      <c r="E111" s="24">
        <f t="shared" ca="1" si="14"/>
        <v>1</v>
      </c>
      <c r="F111" s="24">
        <f t="shared" ca="1" si="14"/>
        <v>0</v>
      </c>
      <c r="G111" s="24">
        <f t="shared" ca="1" si="14"/>
        <v>0</v>
      </c>
      <c r="H111" s="24">
        <f t="shared" ca="1" si="14"/>
        <v>1</v>
      </c>
      <c r="I111" s="24">
        <f t="shared" ca="1" si="14"/>
        <v>0</v>
      </c>
      <c r="J111" s="24">
        <f t="shared" ca="1" si="14"/>
        <v>0</v>
      </c>
      <c r="K111" s="24">
        <f t="shared" ca="1" si="14"/>
        <v>1</v>
      </c>
      <c r="L111" s="22">
        <f t="shared" ca="1" si="10"/>
        <v>5</v>
      </c>
      <c r="M111" s="21">
        <f t="shared" ca="1" si="11"/>
        <v>1</v>
      </c>
      <c r="N111" s="21">
        <f t="shared" ca="1" si="11"/>
        <v>1</v>
      </c>
      <c r="O111" s="21">
        <f t="shared" ca="1" si="12"/>
        <v>2</v>
      </c>
    </row>
    <row r="112" spans="1:15" x14ac:dyDescent="0.25">
      <c r="A112">
        <v>110</v>
      </c>
      <c r="B112" s="24">
        <f t="shared" ca="1" si="13"/>
        <v>1</v>
      </c>
      <c r="C112" s="24">
        <f t="shared" ca="1" si="14"/>
        <v>0</v>
      </c>
      <c r="D112" s="24">
        <f t="shared" ca="1" si="14"/>
        <v>1</v>
      </c>
      <c r="E112" s="24">
        <f t="shared" ca="1" si="14"/>
        <v>1</v>
      </c>
      <c r="F112" s="24">
        <f t="shared" ca="1" si="14"/>
        <v>0</v>
      </c>
      <c r="G112" s="24">
        <f t="shared" ca="1" si="14"/>
        <v>0</v>
      </c>
      <c r="H112" s="24">
        <f t="shared" ca="1" si="14"/>
        <v>0</v>
      </c>
      <c r="I112" s="24">
        <f t="shared" ca="1" si="14"/>
        <v>1</v>
      </c>
      <c r="J112" s="24">
        <f t="shared" ca="1" si="14"/>
        <v>1</v>
      </c>
      <c r="K112" s="24">
        <f t="shared" ca="1" si="14"/>
        <v>1</v>
      </c>
      <c r="L112" s="22">
        <f t="shared" ca="1" si="10"/>
        <v>6</v>
      </c>
      <c r="M112" s="21">
        <f t="shared" ca="1" si="11"/>
        <v>5</v>
      </c>
      <c r="N112" s="21">
        <f t="shared" ca="1" si="11"/>
        <v>3</v>
      </c>
      <c r="O112" s="21">
        <f t="shared" ca="1" si="12"/>
        <v>8</v>
      </c>
    </row>
    <row r="113" spans="1:15" x14ac:dyDescent="0.25">
      <c r="A113">
        <v>111</v>
      </c>
      <c r="B113" s="24">
        <f t="shared" ca="1" si="13"/>
        <v>0</v>
      </c>
      <c r="C113" s="24">
        <f t="shared" ca="1" si="14"/>
        <v>0</v>
      </c>
      <c r="D113" s="24">
        <f t="shared" ca="1" si="14"/>
        <v>1</v>
      </c>
      <c r="E113" s="24">
        <f t="shared" ca="1" si="14"/>
        <v>0</v>
      </c>
      <c r="F113" s="24">
        <f t="shared" ca="1" si="14"/>
        <v>0</v>
      </c>
      <c r="G113" s="24">
        <f t="shared" ca="1" si="14"/>
        <v>1</v>
      </c>
      <c r="H113" s="24">
        <f t="shared" ca="1" si="14"/>
        <v>1</v>
      </c>
      <c r="I113" s="24">
        <f t="shared" ca="1" si="14"/>
        <v>0</v>
      </c>
      <c r="J113" s="24">
        <f t="shared" ca="1" si="14"/>
        <v>1</v>
      </c>
      <c r="K113" s="24">
        <f t="shared" ca="1" si="14"/>
        <v>1</v>
      </c>
      <c r="L113" s="22">
        <f t="shared" ca="1" si="10"/>
        <v>5</v>
      </c>
      <c r="M113" s="21">
        <f t="shared" ca="1" si="11"/>
        <v>4</v>
      </c>
      <c r="N113" s="21">
        <f t="shared" ca="1" si="11"/>
        <v>6</v>
      </c>
      <c r="O113" s="21">
        <f t="shared" ca="1" si="12"/>
        <v>10</v>
      </c>
    </row>
    <row r="114" spans="1:15" x14ac:dyDescent="0.25">
      <c r="A114">
        <v>112</v>
      </c>
      <c r="B114" s="24">
        <f t="shared" ca="1" si="13"/>
        <v>0</v>
      </c>
      <c r="C114" s="24">
        <f t="shared" ca="1" si="14"/>
        <v>1</v>
      </c>
      <c r="D114" s="24">
        <f t="shared" ca="1" si="14"/>
        <v>0</v>
      </c>
      <c r="E114" s="24">
        <f t="shared" ca="1" si="14"/>
        <v>1</v>
      </c>
      <c r="F114" s="24">
        <f t="shared" ca="1" si="14"/>
        <v>0</v>
      </c>
      <c r="G114" s="24">
        <f t="shared" ca="1" si="14"/>
        <v>1</v>
      </c>
      <c r="H114" s="24">
        <f t="shared" ca="1" si="14"/>
        <v>1</v>
      </c>
      <c r="I114" s="24">
        <f t="shared" ca="1" si="14"/>
        <v>0</v>
      </c>
      <c r="J114" s="24">
        <f t="shared" ca="1" si="14"/>
        <v>1</v>
      </c>
      <c r="K114" s="24">
        <f t="shared" ca="1" si="14"/>
        <v>0</v>
      </c>
      <c r="L114" s="22">
        <f t="shared" ca="1" si="10"/>
        <v>5</v>
      </c>
      <c r="M114" s="21">
        <f t="shared" ca="1" si="11"/>
        <v>4</v>
      </c>
      <c r="N114" s="21">
        <f t="shared" ca="1" si="11"/>
        <v>3</v>
      </c>
      <c r="O114" s="21">
        <f t="shared" ca="1" si="12"/>
        <v>7</v>
      </c>
    </row>
    <row r="115" spans="1:15" x14ac:dyDescent="0.25">
      <c r="A115">
        <v>113</v>
      </c>
      <c r="B115" s="24">
        <f t="shared" ca="1" si="13"/>
        <v>0</v>
      </c>
      <c r="C115" s="24">
        <f t="shared" ca="1" si="14"/>
        <v>0</v>
      </c>
      <c r="D115" s="24">
        <f t="shared" ca="1" si="14"/>
        <v>1</v>
      </c>
      <c r="E115" s="24">
        <f t="shared" ca="1" si="14"/>
        <v>1</v>
      </c>
      <c r="F115" s="24">
        <f t="shared" ca="1" si="14"/>
        <v>0</v>
      </c>
      <c r="G115" s="24">
        <f t="shared" ca="1" si="14"/>
        <v>0</v>
      </c>
      <c r="H115" s="24">
        <f t="shared" ca="1" si="14"/>
        <v>0</v>
      </c>
      <c r="I115" s="24">
        <f t="shared" ca="1" si="14"/>
        <v>1</v>
      </c>
      <c r="J115" s="24">
        <f t="shared" ca="1" si="14"/>
        <v>0</v>
      </c>
      <c r="K115" s="24">
        <f t="shared" ca="1" si="14"/>
        <v>1</v>
      </c>
      <c r="L115" s="22">
        <f t="shared" ca="1" si="10"/>
        <v>4</v>
      </c>
      <c r="M115" s="21">
        <f t="shared" ca="1" si="11"/>
        <v>6</v>
      </c>
      <c r="N115" s="21">
        <f t="shared" ca="1" si="11"/>
        <v>1</v>
      </c>
      <c r="O115" s="21">
        <f t="shared" ca="1" si="12"/>
        <v>7</v>
      </c>
    </row>
    <row r="116" spans="1:15" x14ac:dyDescent="0.25">
      <c r="A116">
        <v>114</v>
      </c>
      <c r="B116" s="24">
        <f t="shared" ca="1" si="13"/>
        <v>1</v>
      </c>
      <c r="C116" s="24">
        <f t="shared" ca="1" si="14"/>
        <v>0</v>
      </c>
      <c r="D116" s="24">
        <f t="shared" ca="1" si="14"/>
        <v>1</v>
      </c>
      <c r="E116" s="24">
        <f t="shared" ca="1" si="14"/>
        <v>1</v>
      </c>
      <c r="F116" s="24">
        <f t="shared" ca="1" si="14"/>
        <v>1</v>
      </c>
      <c r="G116" s="24">
        <f t="shared" ca="1" si="14"/>
        <v>1</v>
      </c>
      <c r="H116" s="24">
        <f t="shared" ca="1" si="14"/>
        <v>0</v>
      </c>
      <c r="I116" s="24">
        <f t="shared" ca="1" si="14"/>
        <v>0</v>
      </c>
      <c r="J116" s="24">
        <f t="shared" ca="1" si="14"/>
        <v>1</v>
      </c>
      <c r="K116" s="24">
        <f t="shared" ca="1" si="14"/>
        <v>1</v>
      </c>
      <c r="L116" s="22">
        <f t="shared" ca="1" si="10"/>
        <v>7</v>
      </c>
      <c r="M116" s="21">
        <f t="shared" ca="1" si="11"/>
        <v>5</v>
      </c>
      <c r="N116" s="21">
        <f t="shared" ca="1" si="11"/>
        <v>2</v>
      </c>
      <c r="O116" s="21">
        <f t="shared" ca="1" si="12"/>
        <v>7</v>
      </c>
    </row>
    <row r="117" spans="1:15" x14ac:dyDescent="0.25">
      <c r="A117">
        <v>115</v>
      </c>
      <c r="B117" s="24">
        <f t="shared" ca="1" si="13"/>
        <v>1</v>
      </c>
      <c r="C117" s="24">
        <f t="shared" ca="1" si="14"/>
        <v>1</v>
      </c>
      <c r="D117" s="24">
        <f t="shared" ca="1" si="14"/>
        <v>0</v>
      </c>
      <c r="E117" s="24">
        <f t="shared" ca="1" si="14"/>
        <v>0</v>
      </c>
      <c r="F117" s="24">
        <f t="shared" ca="1" si="14"/>
        <v>1</v>
      </c>
      <c r="G117" s="24">
        <f t="shared" ca="1" si="14"/>
        <v>1</v>
      </c>
      <c r="H117" s="24">
        <f t="shared" ca="1" si="14"/>
        <v>1</v>
      </c>
      <c r="I117" s="24">
        <f t="shared" ca="1" si="14"/>
        <v>1</v>
      </c>
      <c r="J117" s="24">
        <f t="shared" ca="1" si="14"/>
        <v>0</v>
      </c>
      <c r="K117" s="24">
        <f t="shared" ca="1" si="14"/>
        <v>0</v>
      </c>
      <c r="L117" s="22">
        <f t="shared" ca="1" si="10"/>
        <v>6</v>
      </c>
      <c r="M117" s="21">
        <f t="shared" ca="1" si="11"/>
        <v>2</v>
      </c>
      <c r="N117" s="21">
        <f t="shared" ca="1" si="11"/>
        <v>4</v>
      </c>
      <c r="O117" s="21">
        <f t="shared" ca="1" si="12"/>
        <v>6</v>
      </c>
    </row>
    <row r="118" spans="1:15" x14ac:dyDescent="0.25">
      <c r="A118">
        <v>116</v>
      </c>
      <c r="B118" s="24">
        <f t="shared" ca="1" si="13"/>
        <v>0</v>
      </c>
      <c r="C118" s="24">
        <f t="shared" ca="1" si="14"/>
        <v>1</v>
      </c>
      <c r="D118" s="24">
        <f t="shared" ca="1" si="14"/>
        <v>0</v>
      </c>
      <c r="E118" s="24">
        <f t="shared" ca="1" si="14"/>
        <v>0</v>
      </c>
      <c r="F118" s="24">
        <f t="shared" ca="1" si="14"/>
        <v>1</v>
      </c>
      <c r="G118" s="24">
        <f t="shared" ca="1" si="14"/>
        <v>1</v>
      </c>
      <c r="H118" s="24">
        <f t="shared" ca="1" si="14"/>
        <v>1</v>
      </c>
      <c r="I118" s="24">
        <f t="shared" ca="1" si="14"/>
        <v>1</v>
      </c>
      <c r="J118" s="24">
        <f t="shared" ca="1" si="14"/>
        <v>1</v>
      </c>
      <c r="K118" s="24">
        <f t="shared" ca="1" si="14"/>
        <v>0</v>
      </c>
      <c r="L118" s="22">
        <f t="shared" ca="1" si="10"/>
        <v>6</v>
      </c>
      <c r="M118" s="21">
        <f t="shared" ca="1" si="11"/>
        <v>5</v>
      </c>
      <c r="N118" s="21">
        <f t="shared" ca="1" si="11"/>
        <v>4</v>
      </c>
      <c r="O118" s="21">
        <f t="shared" ca="1" si="12"/>
        <v>9</v>
      </c>
    </row>
    <row r="119" spans="1:15" x14ac:dyDescent="0.25">
      <c r="A119">
        <v>117</v>
      </c>
      <c r="B119" s="24">
        <f t="shared" ca="1" si="13"/>
        <v>0</v>
      </c>
      <c r="C119" s="24">
        <f t="shared" ca="1" si="14"/>
        <v>1</v>
      </c>
      <c r="D119" s="24">
        <f t="shared" ca="1" si="14"/>
        <v>1</v>
      </c>
      <c r="E119" s="24">
        <f t="shared" ca="1" si="14"/>
        <v>1</v>
      </c>
      <c r="F119" s="24">
        <f t="shared" ca="1" si="14"/>
        <v>1</v>
      </c>
      <c r="G119" s="24">
        <f t="shared" ca="1" si="14"/>
        <v>1</v>
      </c>
      <c r="H119" s="24">
        <f t="shared" ca="1" si="14"/>
        <v>1</v>
      </c>
      <c r="I119" s="24">
        <f t="shared" ca="1" si="14"/>
        <v>1</v>
      </c>
      <c r="J119" s="24">
        <f t="shared" ca="1" si="14"/>
        <v>0</v>
      </c>
      <c r="K119" s="24">
        <f t="shared" ca="1" si="14"/>
        <v>0</v>
      </c>
      <c r="L119" s="22">
        <f t="shared" ca="1" si="10"/>
        <v>7</v>
      </c>
      <c r="M119" s="21">
        <f t="shared" ca="1" si="11"/>
        <v>2</v>
      </c>
      <c r="N119" s="21">
        <f t="shared" ca="1" si="11"/>
        <v>5</v>
      </c>
      <c r="O119" s="21">
        <f t="shared" ca="1" si="12"/>
        <v>7</v>
      </c>
    </row>
    <row r="120" spans="1:15" x14ac:dyDescent="0.25">
      <c r="A120">
        <v>118</v>
      </c>
      <c r="B120" s="24">
        <f t="shared" ca="1" si="13"/>
        <v>1</v>
      </c>
      <c r="C120" s="24">
        <f t="shared" ca="1" si="14"/>
        <v>1</v>
      </c>
      <c r="D120" s="24">
        <f t="shared" ca="1" si="14"/>
        <v>1</v>
      </c>
      <c r="E120" s="24">
        <f t="shared" ca="1" si="14"/>
        <v>0</v>
      </c>
      <c r="F120" s="24">
        <f t="shared" ca="1" si="14"/>
        <v>1</v>
      </c>
      <c r="G120" s="24">
        <f t="shared" ca="1" si="14"/>
        <v>1</v>
      </c>
      <c r="H120" s="24">
        <f t="shared" ca="1" si="14"/>
        <v>0</v>
      </c>
      <c r="I120" s="24">
        <f t="shared" ca="1" si="14"/>
        <v>0</v>
      </c>
      <c r="J120" s="24">
        <f t="shared" ca="1" si="14"/>
        <v>1</v>
      </c>
      <c r="K120" s="24">
        <f t="shared" ca="1" si="14"/>
        <v>1</v>
      </c>
      <c r="L120" s="22">
        <f t="shared" ca="1" si="10"/>
        <v>7</v>
      </c>
      <c r="M120" s="21">
        <f t="shared" ca="1" si="11"/>
        <v>6</v>
      </c>
      <c r="N120" s="21">
        <f t="shared" ca="1" si="11"/>
        <v>2</v>
      </c>
      <c r="O120" s="21">
        <f t="shared" ca="1" si="12"/>
        <v>8</v>
      </c>
    </row>
    <row r="121" spans="1:15" x14ac:dyDescent="0.25">
      <c r="A121">
        <v>119</v>
      </c>
      <c r="B121" s="24">
        <f t="shared" ca="1" si="13"/>
        <v>0</v>
      </c>
      <c r="C121" s="24">
        <f t="shared" ca="1" si="14"/>
        <v>0</v>
      </c>
      <c r="D121" s="24">
        <f t="shared" ca="1" si="14"/>
        <v>1</v>
      </c>
      <c r="E121" s="24">
        <f t="shared" ca="1" si="14"/>
        <v>0</v>
      </c>
      <c r="F121" s="24">
        <f t="shared" ca="1" si="14"/>
        <v>1</v>
      </c>
      <c r="G121" s="24">
        <f t="shared" ca="1" si="14"/>
        <v>0</v>
      </c>
      <c r="H121" s="24">
        <f t="shared" ca="1" si="14"/>
        <v>0</v>
      </c>
      <c r="I121" s="24">
        <f t="shared" ca="1" si="14"/>
        <v>1</v>
      </c>
      <c r="J121" s="24">
        <f t="shared" ca="1" si="14"/>
        <v>0</v>
      </c>
      <c r="K121" s="24">
        <f t="shared" ca="1" si="14"/>
        <v>0</v>
      </c>
      <c r="L121" s="22">
        <f t="shared" ca="1" si="10"/>
        <v>3</v>
      </c>
      <c r="M121" s="21">
        <f t="shared" ca="1" si="11"/>
        <v>3</v>
      </c>
      <c r="N121" s="21">
        <f t="shared" ca="1" si="11"/>
        <v>6</v>
      </c>
      <c r="O121" s="21">
        <f t="shared" ca="1" si="12"/>
        <v>9</v>
      </c>
    </row>
    <row r="122" spans="1:15" x14ac:dyDescent="0.25">
      <c r="A122">
        <v>120</v>
      </c>
      <c r="B122" s="24">
        <f t="shared" ca="1" si="13"/>
        <v>0</v>
      </c>
      <c r="C122" s="24">
        <f t="shared" ca="1" si="14"/>
        <v>0</v>
      </c>
      <c r="D122" s="24">
        <f t="shared" ca="1" si="14"/>
        <v>1</v>
      </c>
      <c r="E122" s="24">
        <f t="shared" ca="1" si="14"/>
        <v>0</v>
      </c>
      <c r="F122" s="24">
        <f t="shared" ca="1" si="14"/>
        <v>0</v>
      </c>
      <c r="G122" s="24">
        <f t="shared" ca="1" si="14"/>
        <v>0</v>
      </c>
      <c r="H122" s="24">
        <f t="shared" ca="1" si="14"/>
        <v>0</v>
      </c>
      <c r="I122" s="24">
        <f t="shared" ca="1" si="14"/>
        <v>1</v>
      </c>
      <c r="J122" s="24">
        <f t="shared" ca="1" si="14"/>
        <v>0</v>
      </c>
      <c r="K122" s="24">
        <f t="shared" ca="1" si="14"/>
        <v>1</v>
      </c>
      <c r="L122" s="22">
        <f t="shared" ca="1" si="10"/>
        <v>3</v>
      </c>
      <c r="M122" s="21">
        <f t="shared" ca="1" si="11"/>
        <v>1</v>
      </c>
      <c r="N122" s="21">
        <f t="shared" ca="1" si="11"/>
        <v>4</v>
      </c>
      <c r="O122" s="21">
        <f t="shared" ca="1" si="12"/>
        <v>5</v>
      </c>
    </row>
    <row r="123" spans="1:15" x14ac:dyDescent="0.25">
      <c r="A123">
        <v>121</v>
      </c>
      <c r="B123" s="24">
        <f t="shared" ca="1" si="13"/>
        <v>0</v>
      </c>
      <c r="C123" s="24">
        <f t="shared" ca="1" si="14"/>
        <v>1</v>
      </c>
      <c r="D123" s="24">
        <f t="shared" ca="1" si="14"/>
        <v>0</v>
      </c>
      <c r="E123" s="24">
        <f t="shared" ca="1" si="14"/>
        <v>1</v>
      </c>
      <c r="F123" s="24">
        <f t="shared" ca="1" si="14"/>
        <v>1</v>
      </c>
      <c r="G123" s="24">
        <f t="shared" ca="1" si="14"/>
        <v>0</v>
      </c>
      <c r="H123" s="24">
        <f t="shared" ca="1" si="14"/>
        <v>0</v>
      </c>
      <c r="I123" s="24">
        <f t="shared" ca="1" si="14"/>
        <v>0</v>
      </c>
      <c r="J123" s="24">
        <f t="shared" ca="1" si="14"/>
        <v>1</v>
      </c>
      <c r="K123" s="24">
        <f t="shared" ca="1" si="14"/>
        <v>0</v>
      </c>
      <c r="L123" s="22">
        <f t="shared" ca="1" si="10"/>
        <v>4</v>
      </c>
      <c r="M123" s="21">
        <f t="shared" ca="1" si="11"/>
        <v>2</v>
      </c>
      <c r="N123" s="21">
        <f t="shared" ca="1" si="11"/>
        <v>3</v>
      </c>
      <c r="O123" s="21">
        <f t="shared" ca="1" si="12"/>
        <v>5</v>
      </c>
    </row>
    <row r="124" spans="1:15" x14ac:dyDescent="0.25">
      <c r="A124">
        <v>122</v>
      </c>
      <c r="B124" s="24">
        <f t="shared" ca="1" si="13"/>
        <v>1</v>
      </c>
      <c r="C124" s="24">
        <f t="shared" ca="1" si="14"/>
        <v>0</v>
      </c>
      <c r="D124" s="24">
        <f t="shared" ca="1" si="14"/>
        <v>1</v>
      </c>
      <c r="E124" s="24">
        <f t="shared" ca="1" si="14"/>
        <v>0</v>
      </c>
      <c r="F124" s="24">
        <f t="shared" ca="1" si="14"/>
        <v>0</v>
      </c>
      <c r="G124" s="24">
        <f t="shared" ca="1" si="14"/>
        <v>1</v>
      </c>
      <c r="H124" s="24">
        <f t="shared" ca="1" si="14"/>
        <v>1</v>
      </c>
      <c r="I124" s="24">
        <f t="shared" ca="1" si="14"/>
        <v>1</v>
      </c>
      <c r="J124" s="24">
        <f t="shared" ca="1" si="14"/>
        <v>1</v>
      </c>
      <c r="K124" s="24">
        <f t="shared" ca="1" si="14"/>
        <v>0</v>
      </c>
      <c r="L124" s="22">
        <f t="shared" ca="1" si="10"/>
        <v>6</v>
      </c>
      <c r="M124" s="21">
        <f t="shared" ca="1" si="11"/>
        <v>4</v>
      </c>
      <c r="N124" s="21">
        <f t="shared" ca="1" si="11"/>
        <v>4</v>
      </c>
      <c r="O124" s="21">
        <f t="shared" ca="1" si="12"/>
        <v>8</v>
      </c>
    </row>
    <row r="125" spans="1:15" x14ac:dyDescent="0.25">
      <c r="A125">
        <v>123</v>
      </c>
      <c r="B125" s="24">
        <f t="shared" ca="1" si="13"/>
        <v>1</v>
      </c>
      <c r="C125" s="24">
        <f t="shared" ca="1" si="14"/>
        <v>0</v>
      </c>
      <c r="D125" s="24">
        <f t="shared" ref="C125:K153" ca="1" si="15">RANDBETWEEN(0,1)</f>
        <v>0</v>
      </c>
      <c r="E125" s="24">
        <f t="shared" ca="1" si="15"/>
        <v>1</v>
      </c>
      <c r="F125" s="24">
        <f t="shared" ca="1" si="15"/>
        <v>1</v>
      </c>
      <c r="G125" s="24">
        <f t="shared" ca="1" si="15"/>
        <v>0</v>
      </c>
      <c r="H125" s="24">
        <f t="shared" ca="1" si="15"/>
        <v>0</v>
      </c>
      <c r="I125" s="24">
        <f t="shared" ca="1" si="15"/>
        <v>0</v>
      </c>
      <c r="J125" s="24">
        <f t="shared" ca="1" si="15"/>
        <v>0</v>
      </c>
      <c r="K125" s="24">
        <f t="shared" ca="1" si="15"/>
        <v>0</v>
      </c>
      <c r="L125" s="22">
        <f t="shared" ca="1" si="10"/>
        <v>3</v>
      </c>
      <c r="M125" s="21">
        <f t="shared" ca="1" si="11"/>
        <v>5</v>
      </c>
      <c r="N125" s="21">
        <f t="shared" ca="1" si="11"/>
        <v>6</v>
      </c>
      <c r="O125" s="21">
        <f t="shared" ca="1" si="12"/>
        <v>11</v>
      </c>
    </row>
    <row r="126" spans="1:15" x14ac:dyDescent="0.25">
      <c r="A126">
        <v>124</v>
      </c>
      <c r="B126" s="24">
        <f t="shared" ca="1" si="13"/>
        <v>1</v>
      </c>
      <c r="C126" s="24">
        <f t="shared" ca="1" si="15"/>
        <v>1</v>
      </c>
      <c r="D126" s="24">
        <f t="shared" ca="1" si="15"/>
        <v>1</v>
      </c>
      <c r="E126" s="24">
        <f t="shared" ca="1" si="15"/>
        <v>1</v>
      </c>
      <c r="F126" s="24">
        <f t="shared" ca="1" si="15"/>
        <v>0</v>
      </c>
      <c r="G126" s="24">
        <f t="shared" ca="1" si="15"/>
        <v>1</v>
      </c>
      <c r="H126" s="24">
        <f t="shared" ca="1" si="15"/>
        <v>0</v>
      </c>
      <c r="I126" s="24">
        <f t="shared" ca="1" si="15"/>
        <v>0</v>
      </c>
      <c r="J126" s="24">
        <f t="shared" ca="1" si="15"/>
        <v>1</v>
      </c>
      <c r="K126" s="24">
        <f t="shared" ca="1" si="15"/>
        <v>0</v>
      </c>
      <c r="L126" s="22">
        <f t="shared" ca="1" si="10"/>
        <v>6</v>
      </c>
      <c r="M126" s="21">
        <f t="shared" ca="1" si="11"/>
        <v>3</v>
      </c>
      <c r="N126" s="21">
        <f t="shared" ca="1" si="11"/>
        <v>5</v>
      </c>
      <c r="O126" s="21">
        <f t="shared" ca="1" si="12"/>
        <v>8</v>
      </c>
    </row>
    <row r="127" spans="1:15" x14ac:dyDescent="0.25">
      <c r="A127">
        <v>125</v>
      </c>
      <c r="B127" s="24">
        <f t="shared" ca="1" si="13"/>
        <v>1</v>
      </c>
      <c r="C127" s="24">
        <f t="shared" ca="1" si="15"/>
        <v>0</v>
      </c>
      <c r="D127" s="24">
        <f t="shared" ca="1" si="15"/>
        <v>0</v>
      </c>
      <c r="E127" s="24">
        <f t="shared" ca="1" si="15"/>
        <v>1</v>
      </c>
      <c r="F127" s="24">
        <f t="shared" ca="1" si="15"/>
        <v>0</v>
      </c>
      <c r="G127" s="24">
        <f t="shared" ca="1" si="15"/>
        <v>0</v>
      </c>
      <c r="H127" s="24">
        <f t="shared" ca="1" si="15"/>
        <v>1</v>
      </c>
      <c r="I127" s="24">
        <f t="shared" ca="1" si="15"/>
        <v>1</v>
      </c>
      <c r="J127" s="24">
        <f t="shared" ca="1" si="15"/>
        <v>0</v>
      </c>
      <c r="K127" s="24">
        <f t="shared" ca="1" si="15"/>
        <v>1</v>
      </c>
      <c r="L127" s="22">
        <f t="shared" ca="1" si="10"/>
        <v>5</v>
      </c>
      <c r="M127" s="21">
        <f t="shared" ca="1" si="11"/>
        <v>5</v>
      </c>
      <c r="N127" s="21">
        <f t="shared" ca="1" si="11"/>
        <v>6</v>
      </c>
      <c r="O127" s="21">
        <f t="shared" ca="1" si="12"/>
        <v>11</v>
      </c>
    </row>
    <row r="128" spans="1:15" x14ac:dyDescent="0.25">
      <c r="A128">
        <v>126</v>
      </c>
      <c r="B128" s="24">
        <f t="shared" ca="1" si="13"/>
        <v>1</v>
      </c>
      <c r="C128" s="24">
        <f t="shared" ca="1" si="15"/>
        <v>0</v>
      </c>
      <c r="D128" s="24">
        <f t="shared" ca="1" si="15"/>
        <v>0</v>
      </c>
      <c r="E128" s="24">
        <f t="shared" ca="1" si="15"/>
        <v>1</v>
      </c>
      <c r="F128" s="24">
        <f t="shared" ca="1" si="15"/>
        <v>0</v>
      </c>
      <c r="G128" s="24">
        <f t="shared" ca="1" si="15"/>
        <v>0</v>
      </c>
      <c r="H128" s="24">
        <f t="shared" ca="1" si="15"/>
        <v>0</v>
      </c>
      <c r="I128" s="24">
        <f t="shared" ca="1" si="15"/>
        <v>1</v>
      </c>
      <c r="J128" s="24">
        <f t="shared" ca="1" si="15"/>
        <v>0</v>
      </c>
      <c r="K128" s="24">
        <f t="shared" ca="1" si="15"/>
        <v>1</v>
      </c>
      <c r="L128" s="22">
        <f t="shared" ca="1" si="10"/>
        <v>4</v>
      </c>
      <c r="M128" s="21">
        <f t="shared" ca="1" si="11"/>
        <v>3</v>
      </c>
      <c r="N128" s="21">
        <f t="shared" ca="1" si="11"/>
        <v>4</v>
      </c>
      <c r="O128" s="21">
        <f t="shared" ca="1" si="12"/>
        <v>7</v>
      </c>
    </row>
    <row r="129" spans="1:15" x14ac:dyDescent="0.25">
      <c r="A129">
        <v>127</v>
      </c>
      <c r="B129" s="24">
        <f t="shared" ca="1" si="13"/>
        <v>1</v>
      </c>
      <c r="C129" s="24">
        <f t="shared" ca="1" si="15"/>
        <v>0</v>
      </c>
      <c r="D129" s="24">
        <f t="shared" ca="1" si="15"/>
        <v>0</v>
      </c>
      <c r="E129" s="24">
        <f t="shared" ca="1" si="15"/>
        <v>1</v>
      </c>
      <c r="F129" s="24">
        <f t="shared" ca="1" si="15"/>
        <v>0</v>
      </c>
      <c r="G129" s="24">
        <f t="shared" ca="1" si="15"/>
        <v>0</v>
      </c>
      <c r="H129" s="24">
        <f t="shared" ca="1" si="15"/>
        <v>1</v>
      </c>
      <c r="I129" s="24">
        <f t="shared" ca="1" si="15"/>
        <v>1</v>
      </c>
      <c r="J129" s="24">
        <f t="shared" ca="1" si="15"/>
        <v>1</v>
      </c>
      <c r="K129" s="24">
        <f t="shared" ca="1" si="15"/>
        <v>0</v>
      </c>
      <c r="L129" s="22">
        <f t="shared" ca="1" si="10"/>
        <v>5</v>
      </c>
      <c r="M129" s="21">
        <f t="shared" ca="1" si="11"/>
        <v>2</v>
      </c>
      <c r="N129" s="21">
        <f t="shared" ca="1" si="11"/>
        <v>4</v>
      </c>
      <c r="O129" s="21">
        <f t="shared" ca="1" si="12"/>
        <v>6</v>
      </c>
    </row>
    <row r="130" spans="1:15" x14ac:dyDescent="0.25">
      <c r="A130">
        <v>128</v>
      </c>
      <c r="B130" s="24">
        <f t="shared" ca="1" si="13"/>
        <v>0</v>
      </c>
      <c r="C130" s="24">
        <f t="shared" ca="1" si="15"/>
        <v>0</v>
      </c>
      <c r="D130" s="24">
        <f t="shared" ca="1" si="15"/>
        <v>1</v>
      </c>
      <c r="E130" s="24">
        <f t="shared" ca="1" si="15"/>
        <v>1</v>
      </c>
      <c r="F130" s="24">
        <f t="shared" ca="1" si="15"/>
        <v>0</v>
      </c>
      <c r="G130" s="24">
        <f t="shared" ca="1" si="15"/>
        <v>0</v>
      </c>
      <c r="H130" s="24">
        <f t="shared" ca="1" si="15"/>
        <v>0</v>
      </c>
      <c r="I130" s="24">
        <f t="shared" ca="1" si="15"/>
        <v>0</v>
      </c>
      <c r="J130" s="24">
        <f t="shared" ca="1" si="15"/>
        <v>0</v>
      </c>
      <c r="K130" s="24">
        <f t="shared" ca="1" si="15"/>
        <v>0</v>
      </c>
      <c r="L130" s="22">
        <f t="shared" ca="1" si="10"/>
        <v>2</v>
      </c>
      <c r="M130" s="21">
        <f t="shared" ca="1" si="11"/>
        <v>3</v>
      </c>
      <c r="N130" s="21">
        <f t="shared" ca="1" si="11"/>
        <v>4</v>
      </c>
      <c r="O130" s="21">
        <f t="shared" ca="1" si="12"/>
        <v>7</v>
      </c>
    </row>
    <row r="131" spans="1:15" x14ac:dyDescent="0.25">
      <c r="A131">
        <v>129</v>
      </c>
      <c r="B131" s="24">
        <f t="shared" ca="1" si="13"/>
        <v>1</v>
      </c>
      <c r="C131" s="24">
        <f t="shared" ca="1" si="15"/>
        <v>1</v>
      </c>
      <c r="D131" s="24">
        <f t="shared" ca="1" si="15"/>
        <v>0</v>
      </c>
      <c r="E131" s="24">
        <f t="shared" ca="1" si="15"/>
        <v>0</v>
      </c>
      <c r="F131" s="24">
        <f t="shared" ca="1" si="15"/>
        <v>0</v>
      </c>
      <c r="G131" s="24">
        <f t="shared" ca="1" si="15"/>
        <v>0</v>
      </c>
      <c r="H131" s="24">
        <f t="shared" ca="1" si="15"/>
        <v>1</v>
      </c>
      <c r="I131" s="24">
        <f t="shared" ca="1" si="15"/>
        <v>1</v>
      </c>
      <c r="J131" s="24">
        <f t="shared" ca="1" si="15"/>
        <v>1</v>
      </c>
      <c r="K131" s="24">
        <f t="shared" ca="1" si="15"/>
        <v>1</v>
      </c>
      <c r="L131" s="22">
        <f t="shared" ca="1" si="10"/>
        <v>6</v>
      </c>
      <c r="M131" s="21">
        <f t="shared" ca="1" si="11"/>
        <v>5</v>
      </c>
      <c r="N131" s="21">
        <f t="shared" ca="1" si="11"/>
        <v>6</v>
      </c>
      <c r="O131" s="21">
        <f t="shared" ca="1" si="12"/>
        <v>11</v>
      </c>
    </row>
    <row r="132" spans="1:15" x14ac:dyDescent="0.25">
      <c r="A132">
        <v>130</v>
      </c>
      <c r="B132" s="24">
        <f t="shared" ca="1" si="13"/>
        <v>0</v>
      </c>
      <c r="C132" s="24">
        <f t="shared" ca="1" si="15"/>
        <v>1</v>
      </c>
      <c r="D132" s="24">
        <f t="shared" ca="1" si="15"/>
        <v>0</v>
      </c>
      <c r="E132" s="24">
        <f t="shared" ca="1" si="15"/>
        <v>1</v>
      </c>
      <c r="F132" s="24">
        <f t="shared" ca="1" si="15"/>
        <v>0</v>
      </c>
      <c r="G132" s="24">
        <f t="shared" ca="1" si="15"/>
        <v>1</v>
      </c>
      <c r="H132" s="24">
        <f t="shared" ca="1" si="15"/>
        <v>1</v>
      </c>
      <c r="I132" s="24">
        <f t="shared" ca="1" si="15"/>
        <v>0</v>
      </c>
      <c r="J132" s="24">
        <f t="shared" ca="1" si="15"/>
        <v>0</v>
      </c>
      <c r="K132" s="24">
        <f t="shared" ca="1" si="15"/>
        <v>1</v>
      </c>
      <c r="L132" s="22">
        <f t="shared" ref="L132:L195" ca="1" si="16">SUM(B132:K132)</f>
        <v>5</v>
      </c>
      <c r="M132" s="21">
        <f t="shared" ref="M132:N195" ca="1" si="17">RANDBETWEEN(1,6)</f>
        <v>3</v>
      </c>
      <c r="N132" s="21">
        <f t="shared" ca="1" si="17"/>
        <v>4</v>
      </c>
      <c r="O132" s="21">
        <f t="shared" ref="O132:O195" ca="1" si="18">SUM(M132:N132)</f>
        <v>7</v>
      </c>
    </row>
    <row r="133" spans="1:15" x14ac:dyDescent="0.25">
      <c r="A133">
        <v>131</v>
      </c>
      <c r="B133" s="24">
        <f t="shared" ref="B133:B196" ca="1" si="19">RANDBETWEEN(0,1)</f>
        <v>1</v>
      </c>
      <c r="C133" s="24">
        <f t="shared" ca="1" si="15"/>
        <v>0</v>
      </c>
      <c r="D133" s="24">
        <f t="shared" ca="1" si="15"/>
        <v>1</v>
      </c>
      <c r="E133" s="24">
        <f t="shared" ca="1" si="15"/>
        <v>0</v>
      </c>
      <c r="F133" s="24">
        <f t="shared" ca="1" si="15"/>
        <v>1</v>
      </c>
      <c r="G133" s="24">
        <f t="shared" ca="1" si="15"/>
        <v>0</v>
      </c>
      <c r="H133" s="24">
        <f t="shared" ca="1" si="15"/>
        <v>1</v>
      </c>
      <c r="I133" s="24">
        <f t="shared" ca="1" si="15"/>
        <v>0</v>
      </c>
      <c r="J133" s="24">
        <f t="shared" ca="1" si="15"/>
        <v>0</v>
      </c>
      <c r="K133" s="24">
        <f t="shared" ca="1" si="15"/>
        <v>0</v>
      </c>
      <c r="L133" s="22">
        <f t="shared" ca="1" si="16"/>
        <v>4</v>
      </c>
      <c r="M133" s="21">
        <f t="shared" ca="1" si="17"/>
        <v>6</v>
      </c>
      <c r="N133" s="21">
        <f t="shared" ca="1" si="17"/>
        <v>4</v>
      </c>
      <c r="O133" s="21">
        <f t="shared" ca="1" si="18"/>
        <v>10</v>
      </c>
    </row>
    <row r="134" spans="1:15" x14ac:dyDescent="0.25">
      <c r="A134">
        <v>132</v>
      </c>
      <c r="B134" s="24">
        <f t="shared" ca="1" si="19"/>
        <v>0</v>
      </c>
      <c r="C134" s="24">
        <f t="shared" ca="1" si="15"/>
        <v>0</v>
      </c>
      <c r="D134" s="24">
        <f t="shared" ca="1" si="15"/>
        <v>0</v>
      </c>
      <c r="E134" s="24">
        <f t="shared" ca="1" si="15"/>
        <v>0</v>
      </c>
      <c r="F134" s="24">
        <f t="shared" ca="1" si="15"/>
        <v>0</v>
      </c>
      <c r="G134" s="24">
        <f t="shared" ca="1" si="15"/>
        <v>1</v>
      </c>
      <c r="H134" s="24">
        <f t="shared" ca="1" si="15"/>
        <v>1</v>
      </c>
      <c r="I134" s="24">
        <f t="shared" ca="1" si="15"/>
        <v>1</v>
      </c>
      <c r="J134" s="24">
        <f t="shared" ca="1" si="15"/>
        <v>1</v>
      </c>
      <c r="K134" s="24">
        <f t="shared" ca="1" si="15"/>
        <v>1</v>
      </c>
      <c r="L134" s="22">
        <f t="shared" ca="1" si="16"/>
        <v>5</v>
      </c>
      <c r="M134" s="21">
        <f t="shared" ca="1" si="17"/>
        <v>2</v>
      </c>
      <c r="N134" s="21">
        <f t="shared" ca="1" si="17"/>
        <v>3</v>
      </c>
      <c r="O134" s="21">
        <f t="shared" ca="1" si="18"/>
        <v>5</v>
      </c>
    </row>
    <row r="135" spans="1:15" x14ac:dyDescent="0.25">
      <c r="A135">
        <v>133</v>
      </c>
      <c r="B135" s="24">
        <f t="shared" ca="1" si="19"/>
        <v>0</v>
      </c>
      <c r="C135" s="24">
        <f t="shared" ca="1" si="15"/>
        <v>0</v>
      </c>
      <c r="D135" s="24">
        <f t="shared" ca="1" si="15"/>
        <v>1</v>
      </c>
      <c r="E135" s="24">
        <f t="shared" ca="1" si="15"/>
        <v>1</v>
      </c>
      <c r="F135" s="24">
        <f t="shared" ca="1" si="15"/>
        <v>0</v>
      </c>
      <c r="G135" s="24">
        <f t="shared" ca="1" si="15"/>
        <v>0</v>
      </c>
      <c r="H135" s="24">
        <f t="shared" ca="1" si="15"/>
        <v>1</v>
      </c>
      <c r="I135" s="24">
        <f t="shared" ca="1" si="15"/>
        <v>1</v>
      </c>
      <c r="J135" s="24">
        <f t="shared" ca="1" si="15"/>
        <v>0</v>
      </c>
      <c r="K135" s="24">
        <f t="shared" ca="1" si="15"/>
        <v>1</v>
      </c>
      <c r="L135" s="22">
        <f t="shared" ca="1" si="16"/>
        <v>5</v>
      </c>
      <c r="M135" s="21">
        <f t="shared" ca="1" si="17"/>
        <v>4</v>
      </c>
      <c r="N135" s="21">
        <f t="shared" ca="1" si="17"/>
        <v>3</v>
      </c>
      <c r="O135" s="21">
        <f t="shared" ca="1" si="18"/>
        <v>7</v>
      </c>
    </row>
    <row r="136" spans="1:15" x14ac:dyDescent="0.25">
      <c r="A136">
        <v>134</v>
      </c>
      <c r="B136" s="24">
        <f t="shared" ca="1" si="19"/>
        <v>1</v>
      </c>
      <c r="C136" s="24">
        <f t="shared" ca="1" si="15"/>
        <v>0</v>
      </c>
      <c r="D136" s="24">
        <f t="shared" ca="1" si="15"/>
        <v>0</v>
      </c>
      <c r="E136" s="24">
        <f t="shared" ca="1" si="15"/>
        <v>0</v>
      </c>
      <c r="F136" s="24">
        <f t="shared" ca="1" si="15"/>
        <v>0</v>
      </c>
      <c r="G136" s="24">
        <f t="shared" ca="1" si="15"/>
        <v>1</v>
      </c>
      <c r="H136" s="24">
        <f t="shared" ca="1" si="15"/>
        <v>0</v>
      </c>
      <c r="I136" s="24">
        <f t="shared" ca="1" si="15"/>
        <v>0</v>
      </c>
      <c r="J136" s="24">
        <f t="shared" ca="1" si="15"/>
        <v>0</v>
      </c>
      <c r="K136" s="24">
        <f t="shared" ca="1" si="15"/>
        <v>1</v>
      </c>
      <c r="L136" s="22">
        <f t="shared" ca="1" si="16"/>
        <v>3</v>
      </c>
      <c r="M136" s="21">
        <f t="shared" ca="1" si="17"/>
        <v>1</v>
      </c>
      <c r="N136" s="21">
        <f t="shared" ca="1" si="17"/>
        <v>1</v>
      </c>
      <c r="O136" s="21">
        <f t="shared" ca="1" si="18"/>
        <v>2</v>
      </c>
    </row>
    <row r="137" spans="1:15" x14ac:dyDescent="0.25">
      <c r="A137">
        <v>135</v>
      </c>
      <c r="B137" s="24">
        <f t="shared" ca="1" si="19"/>
        <v>1</v>
      </c>
      <c r="C137" s="24">
        <f t="shared" ca="1" si="15"/>
        <v>1</v>
      </c>
      <c r="D137" s="24">
        <f t="shared" ca="1" si="15"/>
        <v>0</v>
      </c>
      <c r="E137" s="24">
        <f t="shared" ca="1" si="15"/>
        <v>1</v>
      </c>
      <c r="F137" s="24">
        <f t="shared" ca="1" si="15"/>
        <v>0</v>
      </c>
      <c r="G137" s="24">
        <f t="shared" ca="1" si="15"/>
        <v>1</v>
      </c>
      <c r="H137" s="24">
        <f t="shared" ca="1" si="15"/>
        <v>0</v>
      </c>
      <c r="I137" s="24">
        <f t="shared" ca="1" si="15"/>
        <v>0</v>
      </c>
      <c r="J137" s="24">
        <f t="shared" ca="1" si="15"/>
        <v>1</v>
      </c>
      <c r="K137" s="24">
        <f t="shared" ca="1" si="15"/>
        <v>1</v>
      </c>
      <c r="L137" s="22">
        <f t="shared" ca="1" si="16"/>
        <v>6</v>
      </c>
      <c r="M137" s="21">
        <f t="shared" ca="1" si="17"/>
        <v>1</v>
      </c>
      <c r="N137" s="21">
        <f t="shared" ca="1" si="17"/>
        <v>2</v>
      </c>
      <c r="O137" s="21">
        <f t="shared" ca="1" si="18"/>
        <v>3</v>
      </c>
    </row>
    <row r="138" spans="1:15" x14ac:dyDescent="0.25">
      <c r="A138">
        <v>136</v>
      </c>
      <c r="B138" s="24">
        <f t="shared" ca="1" si="19"/>
        <v>0</v>
      </c>
      <c r="C138" s="24">
        <f t="shared" ca="1" si="15"/>
        <v>1</v>
      </c>
      <c r="D138" s="24">
        <f t="shared" ca="1" si="15"/>
        <v>1</v>
      </c>
      <c r="E138" s="24">
        <f t="shared" ca="1" si="15"/>
        <v>0</v>
      </c>
      <c r="F138" s="24">
        <f t="shared" ca="1" si="15"/>
        <v>0</v>
      </c>
      <c r="G138" s="24">
        <f t="shared" ca="1" si="15"/>
        <v>1</v>
      </c>
      <c r="H138" s="24">
        <f t="shared" ca="1" si="15"/>
        <v>0</v>
      </c>
      <c r="I138" s="24">
        <f t="shared" ca="1" si="15"/>
        <v>0</v>
      </c>
      <c r="J138" s="24">
        <f t="shared" ca="1" si="15"/>
        <v>1</v>
      </c>
      <c r="K138" s="24">
        <f t="shared" ca="1" si="15"/>
        <v>1</v>
      </c>
      <c r="L138" s="22">
        <f t="shared" ca="1" si="16"/>
        <v>5</v>
      </c>
      <c r="M138" s="21">
        <f t="shared" ca="1" si="17"/>
        <v>6</v>
      </c>
      <c r="N138" s="21">
        <f t="shared" ca="1" si="17"/>
        <v>1</v>
      </c>
      <c r="O138" s="21">
        <f t="shared" ca="1" si="18"/>
        <v>7</v>
      </c>
    </row>
    <row r="139" spans="1:15" x14ac:dyDescent="0.25">
      <c r="A139">
        <v>137</v>
      </c>
      <c r="B139" s="24">
        <f t="shared" ca="1" si="19"/>
        <v>0</v>
      </c>
      <c r="C139" s="24">
        <f t="shared" ca="1" si="15"/>
        <v>0</v>
      </c>
      <c r="D139" s="24">
        <f t="shared" ca="1" si="15"/>
        <v>1</v>
      </c>
      <c r="E139" s="24">
        <f t="shared" ca="1" si="15"/>
        <v>0</v>
      </c>
      <c r="F139" s="24">
        <f t="shared" ca="1" si="15"/>
        <v>1</v>
      </c>
      <c r="G139" s="24">
        <f t="shared" ca="1" si="15"/>
        <v>1</v>
      </c>
      <c r="H139" s="24">
        <f t="shared" ca="1" si="15"/>
        <v>0</v>
      </c>
      <c r="I139" s="24">
        <f t="shared" ca="1" si="15"/>
        <v>1</v>
      </c>
      <c r="J139" s="24">
        <f t="shared" ca="1" si="15"/>
        <v>1</v>
      </c>
      <c r="K139" s="24">
        <f t="shared" ca="1" si="15"/>
        <v>1</v>
      </c>
      <c r="L139" s="22">
        <f t="shared" ca="1" si="16"/>
        <v>6</v>
      </c>
      <c r="M139" s="21">
        <f t="shared" ca="1" si="17"/>
        <v>6</v>
      </c>
      <c r="N139" s="21">
        <f t="shared" ca="1" si="17"/>
        <v>4</v>
      </c>
      <c r="O139" s="21">
        <f t="shared" ca="1" si="18"/>
        <v>10</v>
      </c>
    </row>
    <row r="140" spans="1:15" x14ac:dyDescent="0.25">
      <c r="A140">
        <v>138</v>
      </c>
      <c r="B140" s="24">
        <f t="shared" ca="1" si="19"/>
        <v>0</v>
      </c>
      <c r="C140" s="24">
        <f t="shared" ca="1" si="15"/>
        <v>0</v>
      </c>
      <c r="D140" s="24">
        <f t="shared" ca="1" si="15"/>
        <v>1</v>
      </c>
      <c r="E140" s="24">
        <f t="shared" ca="1" si="15"/>
        <v>0</v>
      </c>
      <c r="F140" s="24">
        <f t="shared" ca="1" si="15"/>
        <v>0</v>
      </c>
      <c r="G140" s="24">
        <f t="shared" ca="1" si="15"/>
        <v>1</v>
      </c>
      <c r="H140" s="24">
        <f t="shared" ca="1" si="15"/>
        <v>1</v>
      </c>
      <c r="I140" s="24">
        <f t="shared" ca="1" si="15"/>
        <v>0</v>
      </c>
      <c r="J140" s="24">
        <f t="shared" ca="1" si="15"/>
        <v>0</v>
      </c>
      <c r="K140" s="24">
        <f t="shared" ca="1" si="15"/>
        <v>0</v>
      </c>
      <c r="L140" s="22">
        <f t="shared" ca="1" si="16"/>
        <v>3</v>
      </c>
      <c r="M140" s="21">
        <f t="shared" ca="1" si="17"/>
        <v>2</v>
      </c>
      <c r="N140" s="21">
        <f t="shared" ca="1" si="17"/>
        <v>5</v>
      </c>
      <c r="O140" s="21">
        <f t="shared" ca="1" si="18"/>
        <v>7</v>
      </c>
    </row>
    <row r="141" spans="1:15" x14ac:dyDescent="0.25">
      <c r="A141">
        <v>139</v>
      </c>
      <c r="B141" s="24">
        <f t="shared" ca="1" si="19"/>
        <v>1</v>
      </c>
      <c r="C141" s="24">
        <f t="shared" ca="1" si="15"/>
        <v>0</v>
      </c>
      <c r="D141" s="24">
        <f t="shared" ca="1" si="15"/>
        <v>0</v>
      </c>
      <c r="E141" s="24">
        <f t="shared" ca="1" si="15"/>
        <v>0</v>
      </c>
      <c r="F141" s="24">
        <f t="shared" ca="1" si="15"/>
        <v>1</v>
      </c>
      <c r="G141" s="24">
        <f t="shared" ca="1" si="15"/>
        <v>0</v>
      </c>
      <c r="H141" s="24">
        <f t="shared" ca="1" si="15"/>
        <v>0</v>
      </c>
      <c r="I141" s="24">
        <f t="shared" ca="1" si="15"/>
        <v>0</v>
      </c>
      <c r="J141" s="24">
        <f t="shared" ca="1" si="15"/>
        <v>0</v>
      </c>
      <c r="K141" s="24">
        <f t="shared" ca="1" si="15"/>
        <v>0</v>
      </c>
      <c r="L141" s="22">
        <f t="shared" ca="1" si="16"/>
        <v>2</v>
      </c>
      <c r="M141" s="21">
        <f t="shared" ca="1" si="17"/>
        <v>6</v>
      </c>
      <c r="N141" s="21">
        <f t="shared" ca="1" si="17"/>
        <v>1</v>
      </c>
      <c r="O141" s="21">
        <f t="shared" ca="1" si="18"/>
        <v>7</v>
      </c>
    </row>
    <row r="142" spans="1:15" x14ac:dyDescent="0.25">
      <c r="A142">
        <v>140</v>
      </c>
      <c r="B142" s="24">
        <f t="shared" ca="1" si="19"/>
        <v>1</v>
      </c>
      <c r="C142" s="24">
        <f t="shared" ca="1" si="15"/>
        <v>0</v>
      </c>
      <c r="D142" s="24">
        <f t="shared" ca="1" si="15"/>
        <v>1</v>
      </c>
      <c r="E142" s="24">
        <f t="shared" ca="1" si="15"/>
        <v>0</v>
      </c>
      <c r="F142" s="24">
        <f t="shared" ca="1" si="15"/>
        <v>1</v>
      </c>
      <c r="G142" s="24">
        <f t="shared" ca="1" si="15"/>
        <v>0</v>
      </c>
      <c r="H142" s="24">
        <f t="shared" ca="1" si="15"/>
        <v>0</v>
      </c>
      <c r="I142" s="24">
        <f t="shared" ca="1" si="15"/>
        <v>0</v>
      </c>
      <c r="J142" s="24">
        <f t="shared" ca="1" si="15"/>
        <v>0</v>
      </c>
      <c r="K142" s="24">
        <f t="shared" ca="1" si="15"/>
        <v>1</v>
      </c>
      <c r="L142" s="22">
        <f t="shared" ca="1" si="16"/>
        <v>4</v>
      </c>
      <c r="M142" s="21">
        <f t="shared" ca="1" si="17"/>
        <v>1</v>
      </c>
      <c r="N142" s="21">
        <f t="shared" ca="1" si="17"/>
        <v>5</v>
      </c>
      <c r="O142" s="21">
        <f t="shared" ca="1" si="18"/>
        <v>6</v>
      </c>
    </row>
    <row r="143" spans="1:15" x14ac:dyDescent="0.25">
      <c r="A143">
        <v>141</v>
      </c>
      <c r="B143" s="24">
        <f t="shared" ca="1" si="19"/>
        <v>1</v>
      </c>
      <c r="C143" s="24">
        <f t="shared" ca="1" si="15"/>
        <v>0</v>
      </c>
      <c r="D143" s="24">
        <f t="shared" ca="1" si="15"/>
        <v>0</v>
      </c>
      <c r="E143" s="24">
        <f t="shared" ca="1" si="15"/>
        <v>0</v>
      </c>
      <c r="F143" s="24">
        <f t="shared" ca="1" si="15"/>
        <v>0</v>
      </c>
      <c r="G143" s="24">
        <f t="shared" ca="1" si="15"/>
        <v>1</v>
      </c>
      <c r="H143" s="24">
        <f t="shared" ca="1" si="15"/>
        <v>1</v>
      </c>
      <c r="I143" s="24">
        <f t="shared" ca="1" si="15"/>
        <v>1</v>
      </c>
      <c r="J143" s="24">
        <f t="shared" ca="1" si="15"/>
        <v>1</v>
      </c>
      <c r="K143" s="24">
        <f t="shared" ca="1" si="15"/>
        <v>1</v>
      </c>
      <c r="L143" s="22">
        <f t="shared" ca="1" si="16"/>
        <v>6</v>
      </c>
      <c r="M143" s="21">
        <f t="shared" ca="1" si="17"/>
        <v>2</v>
      </c>
      <c r="N143" s="21">
        <f t="shared" ca="1" si="17"/>
        <v>3</v>
      </c>
      <c r="O143" s="21">
        <f t="shared" ca="1" si="18"/>
        <v>5</v>
      </c>
    </row>
    <row r="144" spans="1:15" x14ac:dyDescent="0.25">
      <c r="A144">
        <v>142</v>
      </c>
      <c r="B144" s="24">
        <f t="shared" ca="1" si="19"/>
        <v>0</v>
      </c>
      <c r="C144" s="24">
        <f t="shared" ca="1" si="15"/>
        <v>1</v>
      </c>
      <c r="D144" s="24">
        <f t="shared" ca="1" si="15"/>
        <v>1</v>
      </c>
      <c r="E144" s="24">
        <f t="shared" ca="1" si="15"/>
        <v>0</v>
      </c>
      <c r="F144" s="24">
        <f t="shared" ca="1" si="15"/>
        <v>1</v>
      </c>
      <c r="G144" s="24">
        <f t="shared" ca="1" si="15"/>
        <v>1</v>
      </c>
      <c r="H144" s="24">
        <f t="shared" ca="1" si="15"/>
        <v>0</v>
      </c>
      <c r="I144" s="24">
        <f t="shared" ca="1" si="15"/>
        <v>0</v>
      </c>
      <c r="J144" s="24">
        <f t="shared" ca="1" si="15"/>
        <v>1</v>
      </c>
      <c r="K144" s="24">
        <f t="shared" ca="1" si="15"/>
        <v>1</v>
      </c>
      <c r="L144" s="22">
        <f t="shared" ca="1" si="16"/>
        <v>6</v>
      </c>
      <c r="M144" s="21">
        <f t="shared" ca="1" si="17"/>
        <v>4</v>
      </c>
      <c r="N144" s="21">
        <f t="shared" ca="1" si="17"/>
        <v>6</v>
      </c>
      <c r="O144" s="21">
        <f t="shared" ca="1" si="18"/>
        <v>10</v>
      </c>
    </row>
    <row r="145" spans="1:15" x14ac:dyDescent="0.25">
      <c r="A145">
        <v>143</v>
      </c>
      <c r="B145" s="24">
        <f t="shared" ca="1" si="19"/>
        <v>0</v>
      </c>
      <c r="C145" s="24">
        <f t="shared" ca="1" si="15"/>
        <v>1</v>
      </c>
      <c r="D145" s="24">
        <f t="shared" ca="1" si="15"/>
        <v>1</v>
      </c>
      <c r="E145" s="24">
        <f t="shared" ca="1" si="15"/>
        <v>1</v>
      </c>
      <c r="F145" s="24">
        <f t="shared" ca="1" si="15"/>
        <v>0</v>
      </c>
      <c r="G145" s="24">
        <f t="shared" ca="1" si="15"/>
        <v>0</v>
      </c>
      <c r="H145" s="24">
        <f t="shared" ca="1" si="15"/>
        <v>0</v>
      </c>
      <c r="I145" s="24">
        <f t="shared" ca="1" si="15"/>
        <v>1</v>
      </c>
      <c r="J145" s="24">
        <f t="shared" ca="1" si="15"/>
        <v>1</v>
      </c>
      <c r="K145" s="24">
        <f t="shared" ca="1" si="15"/>
        <v>1</v>
      </c>
      <c r="L145" s="22">
        <f t="shared" ca="1" si="16"/>
        <v>6</v>
      </c>
      <c r="M145" s="21">
        <f t="shared" ca="1" si="17"/>
        <v>3</v>
      </c>
      <c r="N145" s="21">
        <f t="shared" ca="1" si="17"/>
        <v>5</v>
      </c>
      <c r="O145" s="21">
        <f t="shared" ca="1" si="18"/>
        <v>8</v>
      </c>
    </row>
    <row r="146" spans="1:15" x14ac:dyDescent="0.25">
      <c r="A146">
        <v>144</v>
      </c>
      <c r="B146" s="24">
        <f t="shared" ca="1" si="19"/>
        <v>0</v>
      </c>
      <c r="C146" s="24">
        <f t="shared" ca="1" si="15"/>
        <v>0</v>
      </c>
      <c r="D146" s="24">
        <f t="shared" ca="1" si="15"/>
        <v>0</v>
      </c>
      <c r="E146" s="24">
        <f t="shared" ca="1" si="15"/>
        <v>1</v>
      </c>
      <c r="F146" s="24">
        <f t="shared" ca="1" si="15"/>
        <v>1</v>
      </c>
      <c r="G146" s="24">
        <f t="shared" ca="1" si="15"/>
        <v>1</v>
      </c>
      <c r="H146" s="24">
        <f t="shared" ca="1" si="15"/>
        <v>1</v>
      </c>
      <c r="I146" s="24">
        <f t="shared" ca="1" si="15"/>
        <v>1</v>
      </c>
      <c r="J146" s="24">
        <f t="shared" ca="1" si="15"/>
        <v>1</v>
      </c>
      <c r="K146" s="24">
        <f t="shared" ca="1" si="15"/>
        <v>1</v>
      </c>
      <c r="L146" s="22">
        <f t="shared" ca="1" si="16"/>
        <v>7</v>
      </c>
      <c r="M146" s="21">
        <f t="shared" ca="1" si="17"/>
        <v>2</v>
      </c>
      <c r="N146" s="21">
        <f t="shared" ca="1" si="17"/>
        <v>2</v>
      </c>
      <c r="O146" s="21">
        <f t="shared" ca="1" si="18"/>
        <v>4</v>
      </c>
    </row>
    <row r="147" spans="1:15" x14ac:dyDescent="0.25">
      <c r="A147">
        <v>145</v>
      </c>
      <c r="B147" s="24">
        <f t="shared" ca="1" si="19"/>
        <v>1</v>
      </c>
      <c r="C147" s="24">
        <f t="shared" ca="1" si="15"/>
        <v>1</v>
      </c>
      <c r="D147" s="24">
        <f t="shared" ca="1" si="15"/>
        <v>0</v>
      </c>
      <c r="E147" s="24">
        <f t="shared" ca="1" si="15"/>
        <v>0</v>
      </c>
      <c r="F147" s="24">
        <f t="shared" ca="1" si="15"/>
        <v>1</v>
      </c>
      <c r="G147" s="24">
        <f t="shared" ca="1" si="15"/>
        <v>1</v>
      </c>
      <c r="H147" s="24">
        <f t="shared" ca="1" si="15"/>
        <v>0</v>
      </c>
      <c r="I147" s="24">
        <f t="shared" ca="1" si="15"/>
        <v>0</v>
      </c>
      <c r="J147" s="24">
        <f t="shared" ca="1" si="15"/>
        <v>1</v>
      </c>
      <c r="K147" s="24">
        <f t="shared" ca="1" si="15"/>
        <v>1</v>
      </c>
      <c r="L147" s="22">
        <f t="shared" ca="1" si="16"/>
        <v>6</v>
      </c>
      <c r="M147" s="21">
        <f t="shared" ca="1" si="17"/>
        <v>6</v>
      </c>
      <c r="N147" s="21">
        <f t="shared" ca="1" si="17"/>
        <v>5</v>
      </c>
      <c r="O147" s="21">
        <f t="shared" ca="1" si="18"/>
        <v>11</v>
      </c>
    </row>
    <row r="148" spans="1:15" x14ac:dyDescent="0.25">
      <c r="A148">
        <v>146</v>
      </c>
      <c r="B148" s="24">
        <f t="shared" ca="1" si="19"/>
        <v>1</v>
      </c>
      <c r="C148" s="24">
        <f t="shared" ca="1" si="15"/>
        <v>0</v>
      </c>
      <c r="D148" s="24">
        <f t="shared" ca="1" si="15"/>
        <v>1</v>
      </c>
      <c r="E148" s="24">
        <f t="shared" ca="1" si="15"/>
        <v>0</v>
      </c>
      <c r="F148" s="24">
        <f t="shared" ca="1" si="15"/>
        <v>0</v>
      </c>
      <c r="G148" s="24">
        <f t="shared" ca="1" si="15"/>
        <v>1</v>
      </c>
      <c r="H148" s="24">
        <f t="shared" ca="1" si="15"/>
        <v>0</v>
      </c>
      <c r="I148" s="24">
        <f t="shared" ca="1" si="15"/>
        <v>0</v>
      </c>
      <c r="J148" s="24">
        <f t="shared" ca="1" si="15"/>
        <v>1</v>
      </c>
      <c r="K148" s="24">
        <f t="shared" ca="1" si="15"/>
        <v>1</v>
      </c>
      <c r="L148" s="22">
        <f t="shared" ca="1" si="16"/>
        <v>5</v>
      </c>
      <c r="M148" s="21">
        <f t="shared" ca="1" si="17"/>
        <v>6</v>
      </c>
      <c r="N148" s="21">
        <f t="shared" ca="1" si="17"/>
        <v>4</v>
      </c>
      <c r="O148" s="21">
        <f t="shared" ca="1" si="18"/>
        <v>10</v>
      </c>
    </row>
    <row r="149" spans="1:15" x14ac:dyDescent="0.25">
      <c r="A149">
        <v>147</v>
      </c>
      <c r="B149" s="24">
        <f t="shared" ca="1" si="19"/>
        <v>0</v>
      </c>
      <c r="C149" s="24">
        <f t="shared" ca="1" si="15"/>
        <v>1</v>
      </c>
      <c r="D149" s="24">
        <f t="shared" ca="1" si="15"/>
        <v>0</v>
      </c>
      <c r="E149" s="24">
        <f t="shared" ca="1" si="15"/>
        <v>0</v>
      </c>
      <c r="F149" s="24">
        <f t="shared" ca="1" si="15"/>
        <v>1</v>
      </c>
      <c r="G149" s="24">
        <f t="shared" ca="1" si="15"/>
        <v>0</v>
      </c>
      <c r="H149" s="24">
        <f t="shared" ca="1" si="15"/>
        <v>0</v>
      </c>
      <c r="I149" s="24">
        <f t="shared" ca="1" si="15"/>
        <v>1</v>
      </c>
      <c r="J149" s="24">
        <f t="shared" ca="1" si="15"/>
        <v>1</v>
      </c>
      <c r="K149" s="24">
        <f t="shared" ca="1" si="15"/>
        <v>1</v>
      </c>
      <c r="L149" s="22">
        <f t="shared" ca="1" si="16"/>
        <v>5</v>
      </c>
      <c r="M149" s="21">
        <f t="shared" ca="1" si="17"/>
        <v>6</v>
      </c>
      <c r="N149" s="21">
        <f t="shared" ca="1" si="17"/>
        <v>1</v>
      </c>
      <c r="O149" s="21">
        <f t="shared" ca="1" si="18"/>
        <v>7</v>
      </c>
    </row>
    <row r="150" spans="1:15" x14ac:dyDescent="0.25">
      <c r="A150">
        <v>148</v>
      </c>
      <c r="B150" s="24">
        <f t="shared" ca="1" si="19"/>
        <v>1</v>
      </c>
      <c r="C150" s="24">
        <f t="shared" ca="1" si="15"/>
        <v>1</v>
      </c>
      <c r="D150" s="24">
        <f t="shared" ca="1" si="15"/>
        <v>0</v>
      </c>
      <c r="E150" s="24">
        <f t="shared" ca="1" si="15"/>
        <v>0</v>
      </c>
      <c r="F150" s="24">
        <f t="shared" ca="1" si="15"/>
        <v>1</v>
      </c>
      <c r="G150" s="24">
        <f t="shared" ca="1" si="15"/>
        <v>1</v>
      </c>
      <c r="H150" s="24">
        <f t="shared" ca="1" si="15"/>
        <v>0</v>
      </c>
      <c r="I150" s="24">
        <f t="shared" ca="1" si="15"/>
        <v>1</v>
      </c>
      <c r="J150" s="24">
        <f t="shared" ca="1" si="15"/>
        <v>0</v>
      </c>
      <c r="K150" s="24">
        <f t="shared" ca="1" si="15"/>
        <v>0</v>
      </c>
      <c r="L150" s="22">
        <f t="shared" ca="1" si="16"/>
        <v>5</v>
      </c>
      <c r="M150" s="21">
        <f t="shared" ca="1" si="17"/>
        <v>6</v>
      </c>
      <c r="N150" s="21">
        <f t="shared" ca="1" si="17"/>
        <v>3</v>
      </c>
      <c r="O150" s="21">
        <f t="shared" ca="1" si="18"/>
        <v>9</v>
      </c>
    </row>
    <row r="151" spans="1:15" x14ac:dyDescent="0.25">
      <c r="A151">
        <v>149</v>
      </c>
      <c r="B151" s="24">
        <f t="shared" ca="1" si="19"/>
        <v>0</v>
      </c>
      <c r="C151" s="24">
        <f t="shared" ca="1" si="15"/>
        <v>0</v>
      </c>
      <c r="D151" s="24">
        <f t="shared" ca="1" si="15"/>
        <v>1</v>
      </c>
      <c r="E151" s="24">
        <f t="shared" ca="1" si="15"/>
        <v>0</v>
      </c>
      <c r="F151" s="24">
        <f t="shared" ca="1" si="15"/>
        <v>1</v>
      </c>
      <c r="G151" s="24">
        <f t="shared" ca="1" si="15"/>
        <v>1</v>
      </c>
      <c r="H151" s="24">
        <f t="shared" ca="1" si="15"/>
        <v>0</v>
      </c>
      <c r="I151" s="24">
        <f t="shared" ca="1" si="15"/>
        <v>0</v>
      </c>
      <c r="J151" s="24">
        <f t="shared" ca="1" si="15"/>
        <v>1</v>
      </c>
      <c r="K151" s="24">
        <f t="shared" ca="1" si="15"/>
        <v>1</v>
      </c>
      <c r="L151" s="22">
        <f t="shared" ca="1" si="16"/>
        <v>5</v>
      </c>
      <c r="M151" s="21">
        <f t="shared" ca="1" si="17"/>
        <v>1</v>
      </c>
      <c r="N151" s="21">
        <f t="shared" ca="1" si="17"/>
        <v>2</v>
      </c>
      <c r="O151" s="21">
        <f t="shared" ca="1" si="18"/>
        <v>3</v>
      </c>
    </row>
    <row r="152" spans="1:15" x14ac:dyDescent="0.25">
      <c r="A152">
        <v>150</v>
      </c>
      <c r="B152" s="24">
        <f t="shared" ca="1" si="19"/>
        <v>1</v>
      </c>
      <c r="C152" s="24">
        <f t="shared" ca="1" si="15"/>
        <v>0</v>
      </c>
      <c r="D152" s="24">
        <f t="shared" ca="1" si="15"/>
        <v>0</v>
      </c>
      <c r="E152" s="24">
        <f t="shared" ca="1" si="15"/>
        <v>0</v>
      </c>
      <c r="F152" s="24">
        <f t="shared" ca="1" si="15"/>
        <v>0</v>
      </c>
      <c r="G152" s="24">
        <f t="shared" ca="1" si="15"/>
        <v>0</v>
      </c>
      <c r="H152" s="24">
        <f t="shared" ca="1" si="15"/>
        <v>0</v>
      </c>
      <c r="I152" s="24">
        <f t="shared" ca="1" si="15"/>
        <v>1</v>
      </c>
      <c r="J152" s="24">
        <f t="shared" ca="1" si="15"/>
        <v>0</v>
      </c>
      <c r="K152" s="24">
        <f t="shared" ca="1" si="15"/>
        <v>1</v>
      </c>
      <c r="L152" s="22">
        <f t="shared" ca="1" si="16"/>
        <v>3</v>
      </c>
      <c r="M152" s="21">
        <f t="shared" ca="1" si="17"/>
        <v>2</v>
      </c>
      <c r="N152" s="21">
        <f t="shared" ca="1" si="17"/>
        <v>3</v>
      </c>
      <c r="O152" s="21">
        <f t="shared" ca="1" si="18"/>
        <v>5</v>
      </c>
    </row>
    <row r="153" spans="1:15" x14ac:dyDescent="0.25">
      <c r="A153">
        <v>151</v>
      </c>
      <c r="B153" s="24">
        <f t="shared" ca="1" si="19"/>
        <v>0</v>
      </c>
      <c r="C153" s="24">
        <f t="shared" ca="1" si="15"/>
        <v>1</v>
      </c>
      <c r="D153" s="24">
        <f t="shared" ca="1" si="15"/>
        <v>0</v>
      </c>
      <c r="E153" s="24">
        <f t="shared" ca="1" si="15"/>
        <v>1</v>
      </c>
      <c r="F153" s="24">
        <f t="shared" ca="1" si="15"/>
        <v>1</v>
      </c>
      <c r="G153" s="24">
        <f t="shared" ref="C153:K181" ca="1" si="20">RANDBETWEEN(0,1)</f>
        <v>1</v>
      </c>
      <c r="H153" s="24">
        <f t="shared" ca="1" si="20"/>
        <v>0</v>
      </c>
      <c r="I153" s="24">
        <f t="shared" ca="1" si="20"/>
        <v>1</v>
      </c>
      <c r="J153" s="24">
        <f t="shared" ca="1" si="20"/>
        <v>1</v>
      </c>
      <c r="K153" s="24">
        <f t="shared" ca="1" si="20"/>
        <v>1</v>
      </c>
      <c r="L153" s="22">
        <f t="shared" ca="1" si="16"/>
        <v>7</v>
      </c>
      <c r="M153" s="21">
        <f t="shared" ca="1" si="17"/>
        <v>6</v>
      </c>
      <c r="N153" s="21">
        <f t="shared" ca="1" si="17"/>
        <v>6</v>
      </c>
      <c r="O153" s="21">
        <f t="shared" ca="1" si="18"/>
        <v>12</v>
      </c>
    </row>
    <row r="154" spans="1:15" x14ac:dyDescent="0.25">
      <c r="A154">
        <v>152</v>
      </c>
      <c r="B154" s="24">
        <f t="shared" ca="1" si="19"/>
        <v>1</v>
      </c>
      <c r="C154" s="24">
        <f t="shared" ca="1" si="20"/>
        <v>1</v>
      </c>
      <c r="D154" s="24">
        <f t="shared" ca="1" si="20"/>
        <v>0</v>
      </c>
      <c r="E154" s="24">
        <f t="shared" ca="1" si="20"/>
        <v>0</v>
      </c>
      <c r="F154" s="24">
        <f t="shared" ca="1" si="20"/>
        <v>0</v>
      </c>
      <c r="G154" s="24">
        <f t="shared" ca="1" si="20"/>
        <v>1</v>
      </c>
      <c r="H154" s="24">
        <f t="shared" ca="1" si="20"/>
        <v>1</v>
      </c>
      <c r="I154" s="24">
        <f t="shared" ca="1" si="20"/>
        <v>1</v>
      </c>
      <c r="J154" s="24">
        <f t="shared" ca="1" si="20"/>
        <v>0</v>
      </c>
      <c r="K154" s="24">
        <f t="shared" ca="1" si="20"/>
        <v>1</v>
      </c>
      <c r="L154" s="22">
        <f t="shared" ca="1" si="16"/>
        <v>6</v>
      </c>
      <c r="M154" s="21">
        <f t="shared" ca="1" si="17"/>
        <v>5</v>
      </c>
      <c r="N154" s="21">
        <f t="shared" ca="1" si="17"/>
        <v>6</v>
      </c>
      <c r="O154" s="21">
        <f t="shared" ca="1" si="18"/>
        <v>11</v>
      </c>
    </row>
    <row r="155" spans="1:15" x14ac:dyDescent="0.25">
      <c r="A155">
        <v>153</v>
      </c>
      <c r="B155" s="24">
        <f t="shared" ca="1" si="19"/>
        <v>0</v>
      </c>
      <c r="C155" s="24">
        <f t="shared" ca="1" si="20"/>
        <v>0</v>
      </c>
      <c r="D155" s="24">
        <f t="shared" ca="1" si="20"/>
        <v>1</v>
      </c>
      <c r="E155" s="24">
        <f t="shared" ca="1" si="20"/>
        <v>1</v>
      </c>
      <c r="F155" s="24">
        <f t="shared" ca="1" si="20"/>
        <v>1</v>
      </c>
      <c r="G155" s="24">
        <f t="shared" ca="1" si="20"/>
        <v>0</v>
      </c>
      <c r="H155" s="24">
        <f t="shared" ca="1" si="20"/>
        <v>0</v>
      </c>
      <c r="I155" s="24">
        <f t="shared" ca="1" si="20"/>
        <v>0</v>
      </c>
      <c r="J155" s="24">
        <f t="shared" ca="1" si="20"/>
        <v>0</v>
      </c>
      <c r="K155" s="24">
        <f t="shared" ca="1" si="20"/>
        <v>0</v>
      </c>
      <c r="L155" s="22">
        <f t="shared" ca="1" si="16"/>
        <v>3</v>
      </c>
      <c r="M155" s="21">
        <f t="shared" ca="1" si="17"/>
        <v>1</v>
      </c>
      <c r="N155" s="21">
        <f t="shared" ca="1" si="17"/>
        <v>2</v>
      </c>
      <c r="O155" s="21">
        <f t="shared" ca="1" si="18"/>
        <v>3</v>
      </c>
    </row>
    <row r="156" spans="1:15" x14ac:dyDescent="0.25">
      <c r="A156">
        <v>154</v>
      </c>
      <c r="B156" s="24">
        <f t="shared" ca="1" si="19"/>
        <v>1</v>
      </c>
      <c r="C156" s="24">
        <f t="shared" ca="1" si="20"/>
        <v>1</v>
      </c>
      <c r="D156" s="24">
        <f t="shared" ca="1" si="20"/>
        <v>0</v>
      </c>
      <c r="E156" s="24">
        <f t="shared" ca="1" si="20"/>
        <v>0</v>
      </c>
      <c r="F156" s="24">
        <f t="shared" ca="1" si="20"/>
        <v>0</v>
      </c>
      <c r="G156" s="24">
        <f t="shared" ca="1" si="20"/>
        <v>1</v>
      </c>
      <c r="H156" s="24">
        <f t="shared" ca="1" si="20"/>
        <v>1</v>
      </c>
      <c r="I156" s="24">
        <f t="shared" ca="1" si="20"/>
        <v>0</v>
      </c>
      <c r="J156" s="24">
        <f t="shared" ca="1" si="20"/>
        <v>1</v>
      </c>
      <c r="K156" s="24">
        <f t="shared" ca="1" si="20"/>
        <v>0</v>
      </c>
      <c r="L156" s="22">
        <f t="shared" ca="1" si="16"/>
        <v>5</v>
      </c>
      <c r="M156" s="21">
        <f t="shared" ca="1" si="17"/>
        <v>2</v>
      </c>
      <c r="N156" s="21">
        <f t="shared" ca="1" si="17"/>
        <v>2</v>
      </c>
      <c r="O156" s="21">
        <f t="shared" ca="1" si="18"/>
        <v>4</v>
      </c>
    </row>
    <row r="157" spans="1:15" x14ac:dyDescent="0.25">
      <c r="A157">
        <v>155</v>
      </c>
      <c r="B157" s="24">
        <f t="shared" ca="1" si="19"/>
        <v>0</v>
      </c>
      <c r="C157" s="24">
        <f t="shared" ca="1" si="20"/>
        <v>0</v>
      </c>
      <c r="D157" s="24">
        <f t="shared" ca="1" si="20"/>
        <v>0</v>
      </c>
      <c r="E157" s="24">
        <f t="shared" ca="1" si="20"/>
        <v>0</v>
      </c>
      <c r="F157" s="24">
        <f t="shared" ca="1" si="20"/>
        <v>1</v>
      </c>
      <c r="G157" s="24">
        <f t="shared" ca="1" si="20"/>
        <v>0</v>
      </c>
      <c r="H157" s="24">
        <f t="shared" ca="1" si="20"/>
        <v>1</v>
      </c>
      <c r="I157" s="24">
        <f t="shared" ca="1" si="20"/>
        <v>0</v>
      </c>
      <c r="J157" s="24">
        <f t="shared" ca="1" si="20"/>
        <v>1</v>
      </c>
      <c r="K157" s="24">
        <f t="shared" ca="1" si="20"/>
        <v>0</v>
      </c>
      <c r="L157" s="22">
        <f t="shared" ca="1" si="16"/>
        <v>3</v>
      </c>
      <c r="M157" s="21">
        <f t="shared" ca="1" si="17"/>
        <v>5</v>
      </c>
      <c r="N157" s="21">
        <f t="shared" ca="1" si="17"/>
        <v>3</v>
      </c>
      <c r="O157" s="21">
        <f t="shared" ca="1" si="18"/>
        <v>8</v>
      </c>
    </row>
    <row r="158" spans="1:15" x14ac:dyDescent="0.25">
      <c r="A158">
        <v>156</v>
      </c>
      <c r="B158" s="24">
        <f t="shared" ca="1" si="19"/>
        <v>1</v>
      </c>
      <c r="C158" s="24">
        <f t="shared" ca="1" si="20"/>
        <v>0</v>
      </c>
      <c r="D158" s="24">
        <f t="shared" ca="1" si="20"/>
        <v>1</v>
      </c>
      <c r="E158" s="24">
        <f t="shared" ca="1" si="20"/>
        <v>0</v>
      </c>
      <c r="F158" s="24">
        <f t="shared" ca="1" si="20"/>
        <v>1</v>
      </c>
      <c r="G158" s="24">
        <f t="shared" ca="1" si="20"/>
        <v>1</v>
      </c>
      <c r="H158" s="24">
        <f t="shared" ca="1" si="20"/>
        <v>1</v>
      </c>
      <c r="I158" s="24">
        <f t="shared" ca="1" si="20"/>
        <v>0</v>
      </c>
      <c r="J158" s="24">
        <f t="shared" ca="1" si="20"/>
        <v>1</v>
      </c>
      <c r="K158" s="24">
        <f t="shared" ca="1" si="20"/>
        <v>0</v>
      </c>
      <c r="L158" s="22">
        <f t="shared" ca="1" si="16"/>
        <v>6</v>
      </c>
      <c r="M158" s="21">
        <f t="shared" ca="1" si="17"/>
        <v>1</v>
      </c>
      <c r="N158" s="21">
        <f t="shared" ca="1" si="17"/>
        <v>5</v>
      </c>
      <c r="O158" s="21">
        <f t="shared" ca="1" si="18"/>
        <v>6</v>
      </c>
    </row>
    <row r="159" spans="1:15" x14ac:dyDescent="0.25">
      <c r="A159">
        <v>157</v>
      </c>
      <c r="B159" s="24">
        <f t="shared" ca="1" si="19"/>
        <v>0</v>
      </c>
      <c r="C159" s="24">
        <f t="shared" ca="1" si="20"/>
        <v>0</v>
      </c>
      <c r="D159" s="24">
        <f t="shared" ca="1" si="20"/>
        <v>0</v>
      </c>
      <c r="E159" s="24">
        <f t="shared" ca="1" si="20"/>
        <v>0</v>
      </c>
      <c r="F159" s="24">
        <f t="shared" ca="1" si="20"/>
        <v>1</v>
      </c>
      <c r="G159" s="24">
        <f t="shared" ca="1" si="20"/>
        <v>1</v>
      </c>
      <c r="H159" s="24">
        <f t="shared" ca="1" si="20"/>
        <v>0</v>
      </c>
      <c r="I159" s="24">
        <f t="shared" ca="1" si="20"/>
        <v>1</v>
      </c>
      <c r="J159" s="24">
        <f t="shared" ca="1" si="20"/>
        <v>0</v>
      </c>
      <c r="K159" s="24">
        <f t="shared" ca="1" si="20"/>
        <v>0</v>
      </c>
      <c r="L159" s="22">
        <f t="shared" ca="1" si="16"/>
        <v>3</v>
      </c>
      <c r="M159" s="21">
        <f t="shared" ca="1" si="17"/>
        <v>5</v>
      </c>
      <c r="N159" s="21">
        <f t="shared" ca="1" si="17"/>
        <v>4</v>
      </c>
      <c r="O159" s="21">
        <f t="shared" ca="1" si="18"/>
        <v>9</v>
      </c>
    </row>
    <row r="160" spans="1:15" x14ac:dyDescent="0.25">
      <c r="A160">
        <v>158</v>
      </c>
      <c r="B160" s="24">
        <f t="shared" ca="1" si="19"/>
        <v>0</v>
      </c>
      <c r="C160" s="24">
        <f t="shared" ca="1" si="20"/>
        <v>1</v>
      </c>
      <c r="D160" s="24">
        <f t="shared" ca="1" si="20"/>
        <v>1</v>
      </c>
      <c r="E160" s="24">
        <f t="shared" ca="1" si="20"/>
        <v>1</v>
      </c>
      <c r="F160" s="24">
        <f t="shared" ca="1" si="20"/>
        <v>0</v>
      </c>
      <c r="G160" s="24">
        <f t="shared" ca="1" si="20"/>
        <v>1</v>
      </c>
      <c r="H160" s="24">
        <f t="shared" ca="1" si="20"/>
        <v>0</v>
      </c>
      <c r="I160" s="24">
        <f t="shared" ca="1" si="20"/>
        <v>0</v>
      </c>
      <c r="J160" s="24">
        <f t="shared" ca="1" si="20"/>
        <v>0</v>
      </c>
      <c r="K160" s="24">
        <f t="shared" ca="1" si="20"/>
        <v>0</v>
      </c>
      <c r="L160" s="22">
        <f t="shared" ca="1" si="16"/>
        <v>4</v>
      </c>
      <c r="M160" s="21">
        <f t="shared" ca="1" si="17"/>
        <v>1</v>
      </c>
      <c r="N160" s="21">
        <f t="shared" ca="1" si="17"/>
        <v>2</v>
      </c>
      <c r="O160" s="21">
        <f t="shared" ca="1" si="18"/>
        <v>3</v>
      </c>
    </row>
    <row r="161" spans="1:15" x14ac:dyDescent="0.25">
      <c r="A161">
        <v>159</v>
      </c>
      <c r="B161" s="24">
        <f t="shared" ca="1" si="19"/>
        <v>0</v>
      </c>
      <c r="C161" s="24">
        <f t="shared" ca="1" si="20"/>
        <v>0</v>
      </c>
      <c r="D161" s="24">
        <f t="shared" ca="1" si="20"/>
        <v>1</v>
      </c>
      <c r="E161" s="24">
        <f t="shared" ca="1" si="20"/>
        <v>1</v>
      </c>
      <c r="F161" s="24">
        <f t="shared" ca="1" si="20"/>
        <v>0</v>
      </c>
      <c r="G161" s="24">
        <f t="shared" ca="1" si="20"/>
        <v>0</v>
      </c>
      <c r="H161" s="24">
        <f t="shared" ca="1" si="20"/>
        <v>1</v>
      </c>
      <c r="I161" s="24">
        <f t="shared" ca="1" si="20"/>
        <v>1</v>
      </c>
      <c r="J161" s="24">
        <f t="shared" ca="1" si="20"/>
        <v>0</v>
      </c>
      <c r="K161" s="24">
        <f t="shared" ca="1" si="20"/>
        <v>1</v>
      </c>
      <c r="L161" s="22">
        <f t="shared" ca="1" si="16"/>
        <v>5</v>
      </c>
      <c r="M161" s="21">
        <f t="shared" ca="1" si="17"/>
        <v>2</v>
      </c>
      <c r="N161" s="21">
        <f t="shared" ca="1" si="17"/>
        <v>3</v>
      </c>
      <c r="O161" s="21">
        <f t="shared" ca="1" si="18"/>
        <v>5</v>
      </c>
    </row>
    <row r="162" spans="1:15" x14ac:dyDescent="0.25">
      <c r="A162">
        <v>160</v>
      </c>
      <c r="B162" s="24">
        <f t="shared" ca="1" si="19"/>
        <v>0</v>
      </c>
      <c r="C162" s="24">
        <f t="shared" ca="1" si="20"/>
        <v>0</v>
      </c>
      <c r="D162" s="24">
        <f t="shared" ca="1" si="20"/>
        <v>0</v>
      </c>
      <c r="E162" s="24">
        <f t="shared" ca="1" si="20"/>
        <v>0</v>
      </c>
      <c r="F162" s="24">
        <f t="shared" ca="1" si="20"/>
        <v>1</v>
      </c>
      <c r="G162" s="24">
        <f t="shared" ca="1" si="20"/>
        <v>1</v>
      </c>
      <c r="H162" s="24">
        <f t="shared" ca="1" si="20"/>
        <v>0</v>
      </c>
      <c r="I162" s="24">
        <f t="shared" ca="1" si="20"/>
        <v>0</v>
      </c>
      <c r="J162" s="24">
        <f t="shared" ca="1" si="20"/>
        <v>1</v>
      </c>
      <c r="K162" s="24">
        <f t="shared" ca="1" si="20"/>
        <v>0</v>
      </c>
      <c r="L162" s="22">
        <f t="shared" ca="1" si="16"/>
        <v>3</v>
      </c>
      <c r="M162" s="21">
        <f t="shared" ca="1" si="17"/>
        <v>1</v>
      </c>
      <c r="N162" s="21">
        <f t="shared" ca="1" si="17"/>
        <v>3</v>
      </c>
      <c r="O162" s="21">
        <f t="shared" ca="1" si="18"/>
        <v>4</v>
      </c>
    </row>
    <row r="163" spans="1:15" x14ac:dyDescent="0.25">
      <c r="A163">
        <v>161</v>
      </c>
      <c r="B163" s="24">
        <f t="shared" ca="1" si="19"/>
        <v>1</v>
      </c>
      <c r="C163" s="24">
        <f t="shared" ca="1" si="20"/>
        <v>1</v>
      </c>
      <c r="D163" s="24">
        <f t="shared" ca="1" si="20"/>
        <v>0</v>
      </c>
      <c r="E163" s="24">
        <f t="shared" ca="1" si="20"/>
        <v>1</v>
      </c>
      <c r="F163" s="24">
        <f t="shared" ca="1" si="20"/>
        <v>1</v>
      </c>
      <c r="G163" s="24">
        <f t="shared" ca="1" si="20"/>
        <v>0</v>
      </c>
      <c r="H163" s="24">
        <f t="shared" ca="1" si="20"/>
        <v>0</v>
      </c>
      <c r="I163" s="24">
        <f t="shared" ca="1" si="20"/>
        <v>0</v>
      </c>
      <c r="J163" s="24">
        <f t="shared" ca="1" si="20"/>
        <v>1</v>
      </c>
      <c r="K163" s="24">
        <f t="shared" ca="1" si="20"/>
        <v>1</v>
      </c>
      <c r="L163" s="22">
        <f t="shared" ca="1" si="16"/>
        <v>6</v>
      </c>
      <c r="M163" s="21">
        <f t="shared" ca="1" si="17"/>
        <v>5</v>
      </c>
      <c r="N163" s="21">
        <f t="shared" ca="1" si="17"/>
        <v>6</v>
      </c>
      <c r="O163" s="21">
        <f t="shared" ca="1" si="18"/>
        <v>11</v>
      </c>
    </row>
    <row r="164" spans="1:15" x14ac:dyDescent="0.25">
      <c r="A164">
        <v>162</v>
      </c>
      <c r="B164" s="24">
        <f t="shared" ca="1" si="19"/>
        <v>0</v>
      </c>
      <c r="C164" s="24">
        <f t="shared" ca="1" si="20"/>
        <v>0</v>
      </c>
      <c r="D164" s="24">
        <f t="shared" ca="1" si="20"/>
        <v>0</v>
      </c>
      <c r="E164" s="24">
        <f t="shared" ca="1" si="20"/>
        <v>0</v>
      </c>
      <c r="F164" s="24">
        <f t="shared" ca="1" si="20"/>
        <v>0</v>
      </c>
      <c r="G164" s="24">
        <f t="shared" ca="1" si="20"/>
        <v>0</v>
      </c>
      <c r="H164" s="24">
        <f t="shared" ca="1" si="20"/>
        <v>0</v>
      </c>
      <c r="I164" s="24">
        <f t="shared" ca="1" si="20"/>
        <v>1</v>
      </c>
      <c r="J164" s="24">
        <f t="shared" ca="1" si="20"/>
        <v>1</v>
      </c>
      <c r="K164" s="24">
        <f t="shared" ca="1" si="20"/>
        <v>0</v>
      </c>
      <c r="L164" s="22">
        <f t="shared" ca="1" si="16"/>
        <v>2</v>
      </c>
      <c r="M164" s="21">
        <f t="shared" ca="1" si="17"/>
        <v>5</v>
      </c>
      <c r="N164" s="21">
        <f t="shared" ca="1" si="17"/>
        <v>4</v>
      </c>
      <c r="O164" s="21">
        <f t="shared" ca="1" si="18"/>
        <v>9</v>
      </c>
    </row>
    <row r="165" spans="1:15" x14ac:dyDescent="0.25">
      <c r="A165">
        <v>163</v>
      </c>
      <c r="B165" s="24">
        <f t="shared" ca="1" si="19"/>
        <v>0</v>
      </c>
      <c r="C165" s="24">
        <f t="shared" ca="1" si="20"/>
        <v>0</v>
      </c>
      <c r="D165" s="24">
        <f t="shared" ca="1" si="20"/>
        <v>0</v>
      </c>
      <c r="E165" s="24">
        <f t="shared" ca="1" si="20"/>
        <v>0</v>
      </c>
      <c r="F165" s="24">
        <f t="shared" ca="1" si="20"/>
        <v>0</v>
      </c>
      <c r="G165" s="24">
        <f t="shared" ca="1" si="20"/>
        <v>0</v>
      </c>
      <c r="H165" s="24">
        <f t="shared" ca="1" si="20"/>
        <v>0</v>
      </c>
      <c r="I165" s="24">
        <f t="shared" ca="1" si="20"/>
        <v>1</v>
      </c>
      <c r="J165" s="24">
        <f t="shared" ca="1" si="20"/>
        <v>0</v>
      </c>
      <c r="K165" s="24">
        <f t="shared" ca="1" si="20"/>
        <v>0</v>
      </c>
      <c r="L165" s="22">
        <f t="shared" ca="1" si="16"/>
        <v>1</v>
      </c>
      <c r="M165" s="21">
        <f t="shared" ca="1" si="17"/>
        <v>5</v>
      </c>
      <c r="N165" s="21">
        <f t="shared" ca="1" si="17"/>
        <v>5</v>
      </c>
      <c r="O165" s="21">
        <f t="shared" ca="1" si="18"/>
        <v>10</v>
      </c>
    </row>
    <row r="166" spans="1:15" x14ac:dyDescent="0.25">
      <c r="A166">
        <v>164</v>
      </c>
      <c r="B166" s="24">
        <f t="shared" ca="1" si="19"/>
        <v>0</v>
      </c>
      <c r="C166" s="24">
        <f t="shared" ca="1" si="20"/>
        <v>1</v>
      </c>
      <c r="D166" s="24">
        <f t="shared" ca="1" si="20"/>
        <v>0</v>
      </c>
      <c r="E166" s="24">
        <f t="shared" ca="1" si="20"/>
        <v>0</v>
      </c>
      <c r="F166" s="24">
        <f t="shared" ca="1" si="20"/>
        <v>1</v>
      </c>
      <c r="G166" s="24">
        <f t="shared" ca="1" si="20"/>
        <v>0</v>
      </c>
      <c r="H166" s="24">
        <f t="shared" ca="1" si="20"/>
        <v>0</v>
      </c>
      <c r="I166" s="24">
        <f t="shared" ca="1" si="20"/>
        <v>0</v>
      </c>
      <c r="J166" s="24">
        <f t="shared" ca="1" si="20"/>
        <v>0</v>
      </c>
      <c r="K166" s="24">
        <f t="shared" ca="1" si="20"/>
        <v>0</v>
      </c>
      <c r="L166" s="22">
        <f t="shared" ca="1" si="16"/>
        <v>2</v>
      </c>
      <c r="M166" s="21">
        <f t="shared" ca="1" si="17"/>
        <v>6</v>
      </c>
      <c r="N166" s="21">
        <f t="shared" ca="1" si="17"/>
        <v>1</v>
      </c>
      <c r="O166" s="21">
        <f t="shared" ca="1" si="18"/>
        <v>7</v>
      </c>
    </row>
    <row r="167" spans="1:15" x14ac:dyDescent="0.25">
      <c r="A167">
        <v>165</v>
      </c>
      <c r="B167" s="24">
        <f t="shared" ca="1" si="19"/>
        <v>1</v>
      </c>
      <c r="C167" s="24">
        <f t="shared" ca="1" si="20"/>
        <v>0</v>
      </c>
      <c r="D167" s="24">
        <f t="shared" ca="1" si="20"/>
        <v>1</v>
      </c>
      <c r="E167" s="24">
        <f t="shared" ca="1" si="20"/>
        <v>1</v>
      </c>
      <c r="F167" s="24">
        <f t="shared" ca="1" si="20"/>
        <v>0</v>
      </c>
      <c r="G167" s="24">
        <f t="shared" ca="1" si="20"/>
        <v>0</v>
      </c>
      <c r="H167" s="24">
        <f t="shared" ca="1" si="20"/>
        <v>1</v>
      </c>
      <c r="I167" s="24">
        <f t="shared" ca="1" si="20"/>
        <v>1</v>
      </c>
      <c r="J167" s="24">
        <f t="shared" ca="1" si="20"/>
        <v>1</v>
      </c>
      <c r="K167" s="24">
        <f t="shared" ca="1" si="20"/>
        <v>1</v>
      </c>
      <c r="L167" s="22">
        <f t="shared" ca="1" si="16"/>
        <v>7</v>
      </c>
      <c r="M167" s="21">
        <f t="shared" ca="1" si="17"/>
        <v>3</v>
      </c>
      <c r="N167" s="21">
        <f t="shared" ca="1" si="17"/>
        <v>5</v>
      </c>
      <c r="O167" s="21">
        <f t="shared" ca="1" si="18"/>
        <v>8</v>
      </c>
    </row>
    <row r="168" spans="1:15" x14ac:dyDescent="0.25">
      <c r="A168">
        <v>166</v>
      </c>
      <c r="B168" s="24">
        <f t="shared" ca="1" si="19"/>
        <v>1</v>
      </c>
      <c r="C168" s="24">
        <f t="shared" ca="1" si="20"/>
        <v>0</v>
      </c>
      <c r="D168" s="24">
        <f t="shared" ca="1" si="20"/>
        <v>1</v>
      </c>
      <c r="E168" s="24">
        <f t="shared" ca="1" si="20"/>
        <v>1</v>
      </c>
      <c r="F168" s="24">
        <f t="shared" ca="1" si="20"/>
        <v>1</v>
      </c>
      <c r="G168" s="24">
        <f t="shared" ca="1" si="20"/>
        <v>1</v>
      </c>
      <c r="H168" s="24">
        <f t="shared" ca="1" si="20"/>
        <v>0</v>
      </c>
      <c r="I168" s="24">
        <f t="shared" ca="1" si="20"/>
        <v>1</v>
      </c>
      <c r="J168" s="24">
        <f t="shared" ca="1" si="20"/>
        <v>0</v>
      </c>
      <c r="K168" s="24">
        <f t="shared" ca="1" si="20"/>
        <v>0</v>
      </c>
      <c r="L168" s="22">
        <f t="shared" ca="1" si="16"/>
        <v>6</v>
      </c>
      <c r="M168" s="21">
        <f t="shared" ca="1" si="17"/>
        <v>3</v>
      </c>
      <c r="N168" s="21">
        <f t="shared" ca="1" si="17"/>
        <v>5</v>
      </c>
      <c r="O168" s="21">
        <f t="shared" ca="1" si="18"/>
        <v>8</v>
      </c>
    </row>
    <row r="169" spans="1:15" x14ac:dyDescent="0.25">
      <c r="A169">
        <v>167</v>
      </c>
      <c r="B169" s="24">
        <f t="shared" ca="1" si="19"/>
        <v>0</v>
      </c>
      <c r="C169" s="24">
        <f t="shared" ca="1" si="20"/>
        <v>0</v>
      </c>
      <c r="D169" s="24">
        <f t="shared" ca="1" si="20"/>
        <v>1</v>
      </c>
      <c r="E169" s="24">
        <f t="shared" ca="1" si="20"/>
        <v>1</v>
      </c>
      <c r="F169" s="24">
        <f t="shared" ca="1" si="20"/>
        <v>0</v>
      </c>
      <c r="G169" s="24">
        <f t="shared" ca="1" si="20"/>
        <v>1</v>
      </c>
      <c r="H169" s="24">
        <f t="shared" ca="1" si="20"/>
        <v>0</v>
      </c>
      <c r="I169" s="24">
        <f t="shared" ca="1" si="20"/>
        <v>1</v>
      </c>
      <c r="J169" s="24">
        <f t="shared" ca="1" si="20"/>
        <v>1</v>
      </c>
      <c r="K169" s="24">
        <f t="shared" ca="1" si="20"/>
        <v>0</v>
      </c>
      <c r="L169" s="22">
        <f t="shared" ca="1" si="16"/>
        <v>5</v>
      </c>
      <c r="M169" s="21">
        <f t="shared" ca="1" si="17"/>
        <v>3</v>
      </c>
      <c r="N169" s="21">
        <f t="shared" ca="1" si="17"/>
        <v>5</v>
      </c>
      <c r="O169" s="21">
        <f t="shared" ca="1" si="18"/>
        <v>8</v>
      </c>
    </row>
    <row r="170" spans="1:15" x14ac:dyDescent="0.25">
      <c r="A170">
        <v>168</v>
      </c>
      <c r="B170" s="24">
        <f t="shared" ca="1" si="19"/>
        <v>1</v>
      </c>
      <c r="C170" s="24">
        <f t="shared" ca="1" si="20"/>
        <v>1</v>
      </c>
      <c r="D170" s="24">
        <f t="shared" ca="1" si="20"/>
        <v>0</v>
      </c>
      <c r="E170" s="24">
        <f t="shared" ca="1" si="20"/>
        <v>0</v>
      </c>
      <c r="F170" s="24">
        <f t="shared" ca="1" si="20"/>
        <v>0</v>
      </c>
      <c r="G170" s="24">
        <f t="shared" ca="1" si="20"/>
        <v>0</v>
      </c>
      <c r="H170" s="24">
        <f t="shared" ca="1" si="20"/>
        <v>1</v>
      </c>
      <c r="I170" s="24">
        <f t="shared" ca="1" si="20"/>
        <v>0</v>
      </c>
      <c r="J170" s="24">
        <f t="shared" ca="1" si="20"/>
        <v>1</v>
      </c>
      <c r="K170" s="24">
        <f t="shared" ca="1" si="20"/>
        <v>0</v>
      </c>
      <c r="L170" s="22">
        <f t="shared" ca="1" si="16"/>
        <v>4</v>
      </c>
      <c r="M170" s="21">
        <f t="shared" ca="1" si="17"/>
        <v>5</v>
      </c>
      <c r="N170" s="21">
        <f t="shared" ca="1" si="17"/>
        <v>4</v>
      </c>
      <c r="O170" s="21">
        <f t="shared" ca="1" si="18"/>
        <v>9</v>
      </c>
    </row>
    <row r="171" spans="1:15" x14ac:dyDescent="0.25">
      <c r="A171">
        <v>169</v>
      </c>
      <c r="B171" s="24">
        <f t="shared" ca="1" si="19"/>
        <v>0</v>
      </c>
      <c r="C171" s="24">
        <f t="shared" ca="1" si="20"/>
        <v>0</v>
      </c>
      <c r="D171" s="24">
        <f t="shared" ca="1" si="20"/>
        <v>1</v>
      </c>
      <c r="E171" s="24">
        <f t="shared" ca="1" si="20"/>
        <v>0</v>
      </c>
      <c r="F171" s="24">
        <f t="shared" ca="1" si="20"/>
        <v>0</v>
      </c>
      <c r="G171" s="24">
        <f t="shared" ca="1" si="20"/>
        <v>1</v>
      </c>
      <c r="H171" s="24">
        <f t="shared" ca="1" si="20"/>
        <v>1</v>
      </c>
      <c r="I171" s="24">
        <f t="shared" ca="1" si="20"/>
        <v>1</v>
      </c>
      <c r="J171" s="24">
        <f t="shared" ca="1" si="20"/>
        <v>0</v>
      </c>
      <c r="K171" s="24">
        <f t="shared" ca="1" si="20"/>
        <v>1</v>
      </c>
      <c r="L171" s="22">
        <f t="shared" ca="1" si="16"/>
        <v>5</v>
      </c>
      <c r="M171" s="21">
        <f t="shared" ca="1" si="17"/>
        <v>3</v>
      </c>
      <c r="N171" s="21">
        <f t="shared" ca="1" si="17"/>
        <v>4</v>
      </c>
      <c r="O171" s="21">
        <f t="shared" ca="1" si="18"/>
        <v>7</v>
      </c>
    </row>
    <row r="172" spans="1:15" x14ac:dyDescent="0.25">
      <c r="A172">
        <v>170</v>
      </c>
      <c r="B172" s="24">
        <f t="shared" ca="1" si="19"/>
        <v>0</v>
      </c>
      <c r="C172" s="24">
        <f t="shared" ca="1" si="20"/>
        <v>0</v>
      </c>
      <c r="D172" s="24">
        <f t="shared" ca="1" si="20"/>
        <v>1</v>
      </c>
      <c r="E172" s="24">
        <f t="shared" ca="1" si="20"/>
        <v>1</v>
      </c>
      <c r="F172" s="24">
        <f t="shared" ca="1" si="20"/>
        <v>1</v>
      </c>
      <c r="G172" s="24">
        <f t="shared" ca="1" si="20"/>
        <v>1</v>
      </c>
      <c r="H172" s="24">
        <f t="shared" ca="1" si="20"/>
        <v>1</v>
      </c>
      <c r="I172" s="24">
        <f t="shared" ca="1" si="20"/>
        <v>0</v>
      </c>
      <c r="J172" s="24">
        <f t="shared" ca="1" si="20"/>
        <v>0</v>
      </c>
      <c r="K172" s="24">
        <f t="shared" ca="1" si="20"/>
        <v>1</v>
      </c>
      <c r="L172" s="22">
        <f t="shared" ca="1" si="16"/>
        <v>6</v>
      </c>
      <c r="M172" s="21">
        <f t="shared" ca="1" si="17"/>
        <v>2</v>
      </c>
      <c r="N172" s="21">
        <f t="shared" ca="1" si="17"/>
        <v>2</v>
      </c>
      <c r="O172" s="21">
        <f t="shared" ca="1" si="18"/>
        <v>4</v>
      </c>
    </row>
    <row r="173" spans="1:15" x14ac:dyDescent="0.25">
      <c r="A173">
        <v>171</v>
      </c>
      <c r="B173" s="24">
        <f t="shared" ca="1" si="19"/>
        <v>1</v>
      </c>
      <c r="C173" s="24">
        <f t="shared" ca="1" si="20"/>
        <v>0</v>
      </c>
      <c r="D173" s="24">
        <f t="shared" ca="1" si="20"/>
        <v>0</v>
      </c>
      <c r="E173" s="24">
        <f t="shared" ca="1" si="20"/>
        <v>1</v>
      </c>
      <c r="F173" s="24">
        <f t="shared" ca="1" si="20"/>
        <v>0</v>
      </c>
      <c r="G173" s="24">
        <f t="shared" ca="1" si="20"/>
        <v>1</v>
      </c>
      <c r="H173" s="24">
        <f t="shared" ca="1" si="20"/>
        <v>0</v>
      </c>
      <c r="I173" s="24">
        <f t="shared" ca="1" si="20"/>
        <v>1</v>
      </c>
      <c r="J173" s="24">
        <f t="shared" ca="1" si="20"/>
        <v>1</v>
      </c>
      <c r="K173" s="24">
        <f t="shared" ca="1" si="20"/>
        <v>1</v>
      </c>
      <c r="L173" s="22">
        <f t="shared" ca="1" si="16"/>
        <v>6</v>
      </c>
      <c r="M173" s="21">
        <f t="shared" ca="1" si="17"/>
        <v>5</v>
      </c>
      <c r="N173" s="21">
        <f t="shared" ca="1" si="17"/>
        <v>6</v>
      </c>
      <c r="O173" s="21">
        <f t="shared" ca="1" si="18"/>
        <v>11</v>
      </c>
    </row>
    <row r="174" spans="1:15" x14ac:dyDescent="0.25">
      <c r="A174">
        <v>172</v>
      </c>
      <c r="B174" s="24">
        <f t="shared" ca="1" si="19"/>
        <v>0</v>
      </c>
      <c r="C174" s="24">
        <f t="shared" ca="1" si="20"/>
        <v>0</v>
      </c>
      <c r="D174" s="24">
        <f t="shared" ca="1" si="20"/>
        <v>1</v>
      </c>
      <c r="E174" s="24">
        <f t="shared" ca="1" si="20"/>
        <v>1</v>
      </c>
      <c r="F174" s="24">
        <f t="shared" ca="1" si="20"/>
        <v>0</v>
      </c>
      <c r="G174" s="24">
        <f t="shared" ca="1" si="20"/>
        <v>0</v>
      </c>
      <c r="H174" s="24">
        <f t="shared" ca="1" si="20"/>
        <v>1</v>
      </c>
      <c r="I174" s="24">
        <f t="shared" ca="1" si="20"/>
        <v>0</v>
      </c>
      <c r="J174" s="24">
        <f t="shared" ca="1" si="20"/>
        <v>1</v>
      </c>
      <c r="K174" s="24">
        <f t="shared" ca="1" si="20"/>
        <v>1</v>
      </c>
      <c r="L174" s="22">
        <f t="shared" ca="1" si="16"/>
        <v>5</v>
      </c>
      <c r="M174" s="21">
        <f t="shared" ca="1" si="17"/>
        <v>5</v>
      </c>
      <c r="N174" s="21">
        <f t="shared" ca="1" si="17"/>
        <v>1</v>
      </c>
      <c r="O174" s="21">
        <f t="shared" ca="1" si="18"/>
        <v>6</v>
      </c>
    </row>
    <row r="175" spans="1:15" x14ac:dyDescent="0.25">
      <c r="A175">
        <v>173</v>
      </c>
      <c r="B175" s="24">
        <f t="shared" ca="1" si="19"/>
        <v>1</v>
      </c>
      <c r="C175" s="24">
        <f t="shared" ca="1" si="20"/>
        <v>1</v>
      </c>
      <c r="D175" s="24">
        <f t="shared" ca="1" si="20"/>
        <v>0</v>
      </c>
      <c r="E175" s="24">
        <f t="shared" ca="1" si="20"/>
        <v>1</v>
      </c>
      <c r="F175" s="24">
        <f t="shared" ca="1" si="20"/>
        <v>0</v>
      </c>
      <c r="G175" s="24">
        <f t="shared" ca="1" si="20"/>
        <v>0</v>
      </c>
      <c r="H175" s="24">
        <f t="shared" ca="1" si="20"/>
        <v>1</v>
      </c>
      <c r="I175" s="24">
        <f t="shared" ca="1" si="20"/>
        <v>1</v>
      </c>
      <c r="J175" s="24">
        <f t="shared" ca="1" si="20"/>
        <v>0</v>
      </c>
      <c r="K175" s="24">
        <f t="shared" ca="1" si="20"/>
        <v>0</v>
      </c>
      <c r="L175" s="22">
        <f t="shared" ca="1" si="16"/>
        <v>5</v>
      </c>
      <c r="M175" s="21">
        <f t="shared" ca="1" si="17"/>
        <v>1</v>
      </c>
      <c r="N175" s="21">
        <f t="shared" ca="1" si="17"/>
        <v>2</v>
      </c>
      <c r="O175" s="21">
        <f t="shared" ca="1" si="18"/>
        <v>3</v>
      </c>
    </row>
    <row r="176" spans="1:15" x14ac:dyDescent="0.25">
      <c r="A176">
        <v>174</v>
      </c>
      <c r="B176" s="24">
        <f t="shared" ca="1" si="19"/>
        <v>0</v>
      </c>
      <c r="C176" s="24">
        <f t="shared" ca="1" si="20"/>
        <v>0</v>
      </c>
      <c r="D176" s="24">
        <f t="shared" ca="1" si="20"/>
        <v>0</v>
      </c>
      <c r="E176" s="24">
        <f t="shared" ca="1" si="20"/>
        <v>1</v>
      </c>
      <c r="F176" s="24">
        <f t="shared" ca="1" si="20"/>
        <v>1</v>
      </c>
      <c r="G176" s="24">
        <f t="shared" ca="1" si="20"/>
        <v>1</v>
      </c>
      <c r="H176" s="24">
        <f t="shared" ca="1" si="20"/>
        <v>1</v>
      </c>
      <c r="I176" s="24">
        <f t="shared" ca="1" si="20"/>
        <v>0</v>
      </c>
      <c r="J176" s="24">
        <f t="shared" ca="1" si="20"/>
        <v>1</v>
      </c>
      <c r="K176" s="24">
        <f t="shared" ca="1" si="20"/>
        <v>1</v>
      </c>
      <c r="L176" s="22">
        <f t="shared" ca="1" si="16"/>
        <v>6</v>
      </c>
      <c r="M176" s="21">
        <f t="shared" ca="1" si="17"/>
        <v>6</v>
      </c>
      <c r="N176" s="21">
        <f t="shared" ca="1" si="17"/>
        <v>2</v>
      </c>
      <c r="O176" s="21">
        <f t="shared" ca="1" si="18"/>
        <v>8</v>
      </c>
    </row>
    <row r="177" spans="1:15" x14ac:dyDescent="0.25">
      <c r="A177">
        <v>175</v>
      </c>
      <c r="B177" s="24">
        <f t="shared" ca="1" si="19"/>
        <v>1</v>
      </c>
      <c r="C177" s="24">
        <f t="shared" ca="1" si="20"/>
        <v>0</v>
      </c>
      <c r="D177" s="24">
        <f t="shared" ca="1" si="20"/>
        <v>1</v>
      </c>
      <c r="E177" s="24">
        <f t="shared" ca="1" si="20"/>
        <v>0</v>
      </c>
      <c r="F177" s="24">
        <f t="shared" ca="1" si="20"/>
        <v>0</v>
      </c>
      <c r="G177" s="24">
        <f t="shared" ca="1" si="20"/>
        <v>0</v>
      </c>
      <c r="H177" s="24">
        <f t="shared" ca="1" si="20"/>
        <v>0</v>
      </c>
      <c r="I177" s="24">
        <f t="shared" ca="1" si="20"/>
        <v>0</v>
      </c>
      <c r="J177" s="24">
        <f t="shared" ca="1" si="20"/>
        <v>0</v>
      </c>
      <c r="K177" s="24">
        <f t="shared" ca="1" si="20"/>
        <v>1</v>
      </c>
      <c r="L177" s="22">
        <f t="shared" ca="1" si="16"/>
        <v>3</v>
      </c>
      <c r="M177" s="21">
        <f t="shared" ca="1" si="17"/>
        <v>6</v>
      </c>
      <c r="N177" s="21">
        <f t="shared" ca="1" si="17"/>
        <v>4</v>
      </c>
      <c r="O177" s="21">
        <f t="shared" ca="1" si="18"/>
        <v>10</v>
      </c>
    </row>
    <row r="178" spans="1:15" x14ac:dyDescent="0.25">
      <c r="A178">
        <v>176</v>
      </c>
      <c r="B178" s="24">
        <f t="shared" ca="1" si="19"/>
        <v>0</v>
      </c>
      <c r="C178" s="24">
        <f t="shared" ca="1" si="20"/>
        <v>0</v>
      </c>
      <c r="D178" s="24">
        <f t="shared" ca="1" si="20"/>
        <v>0</v>
      </c>
      <c r="E178" s="24">
        <f t="shared" ca="1" si="20"/>
        <v>1</v>
      </c>
      <c r="F178" s="24">
        <f t="shared" ca="1" si="20"/>
        <v>0</v>
      </c>
      <c r="G178" s="24">
        <f t="shared" ca="1" si="20"/>
        <v>0</v>
      </c>
      <c r="H178" s="24">
        <f t="shared" ca="1" si="20"/>
        <v>1</v>
      </c>
      <c r="I178" s="24">
        <f t="shared" ca="1" si="20"/>
        <v>1</v>
      </c>
      <c r="J178" s="24">
        <f t="shared" ca="1" si="20"/>
        <v>0</v>
      </c>
      <c r="K178" s="24">
        <f t="shared" ca="1" si="20"/>
        <v>1</v>
      </c>
      <c r="L178" s="22">
        <f t="shared" ca="1" si="16"/>
        <v>4</v>
      </c>
      <c r="M178" s="21">
        <f t="shared" ca="1" si="17"/>
        <v>4</v>
      </c>
      <c r="N178" s="21">
        <f t="shared" ca="1" si="17"/>
        <v>2</v>
      </c>
      <c r="O178" s="21">
        <f t="shared" ca="1" si="18"/>
        <v>6</v>
      </c>
    </row>
    <row r="179" spans="1:15" x14ac:dyDescent="0.25">
      <c r="A179">
        <v>177</v>
      </c>
      <c r="B179" s="24">
        <f t="shared" ca="1" si="19"/>
        <v>1</v>
      </c>
      <c r="C179" s="24">
        <f t="shared" ca="1" si="20"/>
        <v>0</v>
      </c>
      <c r="D179" s="24">
        <f t="shared" ca="1" si="20"/>
        <v>1</v>
      </c>
      <c r="E179" s="24">
        <f t="shared" ca="1" si="20"/>
        <v>0</v>
      </c>
      <c r="F179" s="24">
        <f t="shared" ca="1" si="20"/>
        <v>1</v>
      </c>
      <c r="G179" s="24">
        <f t="shared" ca="1" si="20"/>
        <v>1</v>
      </c>
      <c r="H179" s="24">
        <f t="shared" ca="1" si="20"/>
        <v>1</v>
      </c>
      <c r="I179" s="24">
        <f t="shared" ca="1" si="20"/>
        <v>0</v>
      </c>
      <c r="J179" s="24">
        <f t="shared" ca="1" si="20"/>
        <v>0</v>
      </c>
      <c r="K179" s="24">
        <f t="shared" ca="1" si="20"/>
        <v>1</v>
      </c>
      <c r="L179" s="22">
        <f t="shared" ca="1" si="16"/>
        <v>6</v>
      </c>
      <c r="M179" s="21">
        <f t="shared" ca="1" si="17"/>
        <v>6</v>
      </c>
      <c r="N179" s="21">
        <f t="shared" ca="1" si="17"/>
        <v>3</v>
      </c>
      <c r="O179" s="21">
        <f t="shared" ca="1" si="18"/>
        <v>9</v>
      </c>
    </row>
    <row r="180" spans="1:15" x14ac:dyDescent="0.25">
      <c r="A180">
        <v>178</v>
      </c>
      <c r="B180" s="24">
        <f t="shared" ca="1" si="19"/>
        <v>1</v>
      </c>
      <c r="C180" s="24">
        <f t="shared" ca="1" si="20"/>
        <v>0</v>
      </c>
      <c r="D180" s="24">
        <f t="shared" ca="1" si="20"/>
        <v>0</v>
      </c>
      <c r="E180" s="24">
        <f t="shared" ca="1" si="20"/>
        <v>1</v>
      </c>
      <c r="F180" s="24">
        <f t="shared" ca="1" si="20"/>
        <v>0</v>
      </c>
      <c r="G180" s="24">
        <f t="shared" ca="1" si="20"/>
        <v>0</v>
      </c>
      <c r="H180" s="24">
        <f t="shared" ca="1" si="20"/>
        <v>0</v>
      </c>
      <c r="I180" s="24">
        <f t="shared" ca="1" si="20"/>
        <v>0</v>
      </c>
      <c r="J180" s="24">
        <f t="shared" ca="1" si="20"/>
        <v>0</v>
      </c>
      <c r="K180" s="24">
        <f t="shared" ca="1" si="20"/>
        <v>0</v>
      </c>
      <c r="L180" s="22">
        <f t="shared" ca="1" si="16"/>
        <v>2</v>
      </c>
      <c r="M180" s="21">
        <f t="shared" ca="1" si="17"/>
        <v>4</v>
      </c>
      <c r="N180" s="21">
        <f t="shared" ca="1" si="17"/>
        <v>4</v>
      </c>
      <c r="O180" s="21">
        <f t="shared" ca="1" si="18"/>
        <v>8</v>
      </c>
    </row>
    <row r="181" spans="1:15" x14ac:dyDescent="0.25">
      <c r="A181">
        <v>179</v>
      </c>
      <c r="B181" s="24">
        <f t="shared" ca="1" si="19"/>
        <v>0</v>
      </c>
      <c r="C181" s="24">
        <f t="shared" ca="1" si="20"/>
        <v>1</v>
      </c>
      <c r="D181" s="24">
        <f t="shared" ca="1" si="20"/>
        <v>1</v>
      </c>
      <c r="E181" s="24">
        <f t="shared" ca="1" si="20"/>
        <v>1</v>
      </c>
      <c r="F181" s="24">
        <f t="shared" ca="1" si="20"/>
        <v>0</v>
      </c>
      <c r="G181" s="24">
        <f t="shared" ca="1" si="20"/>
        <v>0</v>
      </c>
      <c r="H181" s="24">
        <f t="shared" ca="1" si="20"/>
        <v>1</v>
      </c>
      <c r="I181" s="24">
        <f t="shared" ca="1" si="20"/>
        <v>0</v>
      </c>
      <c r="J181" s="24">
        <f t="shared" ref="C181:K210" ca="1" si="21">RANDBETWEEN(0,1)</f>
        <v>0</v>
      </c>
      <c r="K181" s="24">
        <f t="shared" ca="1" si="21"/>
        <v>1</v>
      </c>
      <c r="L181" s="22">
        <f t="shared" ca="1" si="16"/>
        <v>5</v>
      </c>
      <c r="M181" s="21">
        <f t="shared" ca="1" si="17"/>
        <v>1</v>
      </c>
      <c r="N181" s="21">
        <f t="shared" ca="1" si="17"/>
        <v>4</v>
      </c>
      <c r="O181" s="21">
        <f t="shared" ca="1" si="18"/>
        <v>5</v>
      </c>
    </row>
    <row r="182" spans="1:15" x14ac:dyDescent="0.25">
      <c r="A182">
        <v>180</v>
      </c>
      <c r="B182" s="24">
        <f t="shared" ca="1" si="19"/>
        <v>1</v>
      </c>
      <c r="C182" s="24">
        <f t="shared" ca="1" si="21"/>
        <v>0</v>
      </c>
      <c r="D182" s="24">
        <f t="shared" ca="1" si="21"/>
        <v>1</v>
      </c>
      <c r="E182" s="24">
        <f t="shared" ca="1" si="21"/>
        <v>1</v>
      </c>
      <c r="F182" s="24">
        <f t="shared" ca="1" si="21"/>
        <v>1</v>
      </c>
      <c r="G182" s="24">
        <f t="shared" ca="1" si="21"/>
        <v>1</v>
      </c>
      <c r="H182" s="24">
        <f t="shared" ca="1" si="21"/>
        <v>0</v>
      </c>
      <c r="I182" s="24">
        <f t="shared" ca="1" si="21"/>
        <v>1</v>
      </c>
      <c r="J182" s="24">
        <f t="shared" ca="1" si="21"/>
        <v>0</v>
      </c>
      <c r="K182" s="24">
        <f t="shared" ca="1" si="21"/>
        <v>0</v>
      </c>
      <c r="L182" s="22">
        <f t="shared" ca="1" si="16"/>
        <v>6</v>
      </c>
      <c r="M182" s="21">
        <f t="shared" ca="1" si="17"/>
        <v>2</v>
      </c>
      <c r="N182" s="21">
        <f t="shared" ca="1" si="17"/>
        <v>6</v>
      </c>
      <c r="O182" s="21">
        <f t="shared" ca="1" si="18"/>
        <v>8</v>
      </c>
    </row>
    <row r="183" spans="1:15" x14ac:dyDescent="0.25">
      <c r="A183">
        <v>181</v>
      </c>
      <c r="B183" s="24">
        <f t="shared" ca="1" si="19"/>
        <v>0</v>
      </c>
      <c r="C183" s="24">
        <f t="shared" ca="1" si="21"/>
        <v>0</v>
      </c>
      <c r="D183" s="24">
        <f t="shared" ca="1" si="21"/>
        <v>0</v>
      </c>
      <c r="E183" s="24">
        <f t="shared" ca="1" si="21"/>
        <v>0</v>
      </c>
      <c r="F183" s="24">
        <f t="shared" ca="1" si="21"/>
        <v>0</v>
      </c>
      <c r="G183" s="24">
        <f t="shared" ca="1" si="21"/>
        <v>1</v>
      </c>
      <c r="H183" s="24">
        <f t="shared" ca="1" si="21"/>
        <v>0</v>
      </c>
      <c r="I183" s="24">
        <f t="shared" ca="1" si="21"/>
        <v>0</v>
      </c>
      <c r="J183" s="24">
        <f t="shared" ca="1" si="21"/>
        <v>0</v>
      </c>
      <c r="K183" s="24">
        <f t="shared" ca="1" si="21"/>
        <v>1</v>
      </c>
      <c r="L183" s="22">
        <f t="shared" ca="1" si="16"/>
        <v>2</v>
      </c>
      <c r="M183" s="21">
        <f t="shared" ca="1" si="17"/>
        <v>3</v>
      </c>
      <c r="N183" s="21">
        <f t="shared" ca="1" si="17"/>
        <v>1</v>
      </c>
      <c r="O183" s="21">
        <f t="shared" ca="1" si="18"/>
        <v>4</v>
      </c>
    </row>
    <row r="184" spans="1:15" x14ac:dyDescent="0.25">
      <c r="A184">
        <v>182</v>
      </c>
      <c r="B184" s="24">
        <f t="shared" ca="1" si="19"/>
        <v>1</v>
      </c>
      <c r="C184" s="24">
        <f t="shared" ca="1" si="21"/>
        <v>1</v>
      </c>
      <c r="D184" s="24">
        <f t="shared" ca="1" si="21"/>
        <v>1</v>
      </c>
      <c r="E184" s="24">
        <f t="shared" ca="1" si="21"/>
        <v>1</v>
      </c>
      <c r="F184" s="24">
        <f t="shared" ca="1" si="21"/>
        <v>1</v>
      </c>
      <c r="G184" s="24">
        <f t="shared" ca="1" si="21"/>
        <v>0</v>
      </c>
      <c r="H184" s="24">
        <f t="shared" ca="1" si="21"/>
        <v>0</v>
      </c>
      <c r="I184" s="24">
        <f t="shared" ca="1" si="21"/>
        <v>1</v>
      </c>
      <c r="J184" s="24">
        <f t="shared" ca="1" si="21"/>
        <v>1</v>
      </c>
      <c r="K184" s="24">
        <f t="shared" ca="1" si="21"/>
        <v>0</v>
      </c>
      <c r="L184" s="22">
        <f t="shared" ca="1" si="16"/>
        <v>7</v>
      </c>
      <c r="M184" s="21">
        <f t="shared" ca="1" si="17"/>
        <v>1</v>
      </c>
      <c r="N184" s="21">
        <f t="shared" ca="1" si="17"/>
        <v>3</v>
      </c>
      <c r="O184" s="21">
        <f t="shared" ca="1" si="18"/>
        <v>4</v>
      </c>
    </row>
    <row r="185" spans="1:15" x14ac:dyDescent="0.25">
      <c r="A185">
        <v>183</v>
      </c>
      <c r="B185" s="24">
        <f t="shared" ca="1" si="19"/>
        <v>0</v>
      </c>
      <c r="C185" s="24">
        <f t="shared" ca="1" si="21"/>
        <v>0</v>
      </c>
      <c r="D185" s="24">
        <f t="shared" ca="1" si="21"/>
        <v>1</v>
      </c>
      <c r="E185" s="24">
        <f t="shared" ca="1" si="21"/>
        <v>0</v>
      </c>
      <c r="F185" s="24">
        <f t="shared" ca="1" si="21"/>
        <v>1</v>
      </c>
      <c r="G185" s="24">
        <f t="shared" ca="1" si="21"/>
        <v>1</v>
      </c>
      <c r="H185" s="24">
        <f t="shared" ca="1" si="21"/>
        <v>1</v>
      </c>
      <c r="I185" s="24">
        <f t="shared" ca="1" si="21"/>
        <v>0</v>
      </c>
      <c r="J185" s="24">
        <f t="shared" ca="1" si="21"/>
        <v>1</v>
      </c>
      <c r="K185" s="24">
        <f t="shared" ca="1" si="21"/>
        <v>0</v>
      </c>
      <c r="L185" s="22">
        <f t="shared" ca="1" si="16"/>
        <v>5</v>
      </c>
      <c r="M185" s="21">
        <f t="shared" ca="1" si="17"/>
        <v>4</v>
      </c>
      <c r="N185" s="21">
        <f t="shared" ca="1" si="17"/>
        <v>5</v>
      </c>
      <c r="O185" s="21">
        <f t="shared" ca="1" si="18"/>
        <v>9</v>
      </c>
    </row>
    <row r="186" spans="1:15" x14ac:dyDescent="0.25">
      <c r="A186">
        <v>184</v>
      </c>
      <c r="B186" s="24">
        <f t="shared" ca="1" si="19"/>
        <v>1</v>
      </c>
      <c r="C186" s="24">
        <f t="shared" ca="1" si="21"/>
        <v>0</v>
      </c>
      <c r="D186" s="24">
        <f t="shared" ca="1" si="21"/>
        <v>1</v>
      </c>
      <c r="E186" s="24">
        <f t="shared" ca="1" si="21"/>
        <v>0</v>
      </c>
      <c r="F186" s="24">
        <f t="shared" ca="1" si="21"/>
        <v>1</v>
      </c>
      <c r="G186" s="24">
        <f t="shared" ca="1" si="21"/>
        <v>1</v>
      </c>
      <c r="H186" s="24">
        <f t="shared" ca="1" si="21"/>
        <v>1</v>
      </c>
      <c r="I186" s="24">
        <f t="shared" ca="1" si="21"/>
        <v>1</v>
      </c>
      <c r="J186" s="24">
        <f t="shared" ca="1" si="21"/>
        <v>0</v>
      </c>
      <c r="K186" s="24">
        <f t="shared" ca="1" si="21"/>
        <v>0</v>
      </c>
      <c r="L186" s="22">
        <f t="shared" ca="1" si="16"/>
        <v>6</v>
      </c>
      <c r="M186" s="21">
        <f t="shared" ca="1" si="17"/>
        <v>2</v>
      </c>
      <c r="N186" s="21">
        <f t="shared" ca="1" si="17"/>
        <v>2</v>
      </c>
      <c r="O186" s="21">
        <f t="shared" ca="1" si="18"/>
        <v>4</v>
      </c>
    </row>
    <row r="187" spans="1:15" x14ac:dyDescent="0.25">
      <c r="A187">
        <v>185</v>
      </c>
      <c r="B187" s="24">
        <f t="shared" ca="1" si="19"/>
        <v>0</v>
      </c>
      <c r="C187" s="24">
        <f t="shared" ca="1" si="21"/>
        <v>0</v>
      </c>
      <c r="D187" s="24">
        <f t="shared" ca="1" si="21"/>
        <v>0</v>
      </c>
      <c r="E187" s="24">
        <f t="shared" ca="1" si="21"/>
        <v>1</v>
      </c>
      <c r="F187" s="24">
        <f t="shared" ca="1" si="21"/>
        <v>0</v>
      </c>
      <c r="G187" s="24">
        <f t="shared" ca="1" si="21"/>
        <v>1</v>
      </c>
      <c r="H187" s="24">
        <f t="shared" ca="1" si="21"/>
        <v>1</v>
      </c>
      <c r="I187" s="24">
        <f t="shared" ca="1" si="21"/>
        <v>0</v>
      </c>
      <c r="J187" s="24">
        <f t="shared" ca="1" si="21"/>
        <v>0</v>
      </c>
      <c r="K187" s="24">
        <f t="shared" ca="1" si="21"/>
        <v>1</v>
      </c>
      <c r="L187" s="22">
        <f t="shared" ca="1" si="16"/>
        <v>4</v>
      </c>
      <c r="M187" s="21">
        <f t="shared" ca="1" si="17"/>
        <v>4</v>
      </c>
      <c r="N187" s="21">
        <f t="shared" ca="1" si="17"/>
        <v>1</v>
      </c>
      <c r="O187" s="21">
        <f t="shared" ca="1" si="18"/>
        <v>5</v>
      </c>
    </row>
    <row r="188" spans="1:15" x14ac:dyDescent="0.25">
      <c r="A188">
        <v>186</v>
      </c>
      <c r="B188" s="24">
        <f t="shared" ca="1" si="19"/>
        <v>1</v>
      </c>
      <c r="C188" s="24">
        <f t="shared" ca="1" si="21"/>
        <v>1</v>
      </c>
      <c r="D188" s="24">
        <f t="shared" ca="1" si="21"/>
        <v>1</v>
      </c>
      <c r="E188" s="24">
        <f t="shared" ca="1" si="21"/>
        <v>0</v>
      </c>
      <c r="F188" s="24">
        <f t="shared" ca="1" si="21"/>
        <v>1</v>
      </c>
      <c r="G188" s="24">
        <f t="shared" ca="1" si="21"/>
        <v>1</v>
      </c>
      <c r="H188" s="24">
        <f t="shared" ca="1" si="21"/>
        <v>0</v>
      </c>
      <c r="I188" s="24">
        <f t="shared" ca="1" si="21"/>
        <v>1</v>
      </c>
      <c r="J188" s="24">
        <f t="shared" ca="1" si="21"/>
        <v>1</v>
      </c>
      <c r="K188" s="24">
        <f t="shared" ca="1" si="21"/>
        <v>1</v>
      </c>
      <c r="L188" s="22">
        <f t="shared" ca="1" si="16"/>
        <v>8</v>
      </c>
      <c r="M188" s="21">
        <f t="shared" ca="1" si="17"/>
        <v>6</v>
      </c>
      <c r="N188" s="21">
        <f t="shared" ca="1" si="17"/>
        <v>1</v>
      </c>
      <c r="O188" s="21">
        <f t="shared" ca="1" si="18"/>
        <v>7</v>
      </c>
    </row>
    <row r="189" spans="1:15" x14ac:dyDescent="0.25">
      <c r="A189">
        <v>187</v>
      </c>
      <c r="B189" s="24">
        <f t="shared" ca="1" si="19"/>
        <v>0</v>
      </c>
      <c r="C189" s="24">
        <f t="shared" ca="1" si="21"/>
        <v>0</v>
      </c>
      <c r="D189" s="24">
        <f t="shared" ca="1" si="21"/>
        <v>1</v>
      </c>
      <c r="E189" s="24">
        <f t="shared" ca="1" si="21"/>
        <v>0</v>
      </c>
      <c r="F189" s="24">
        <f t="shared" ca="1" si="21"/>
        <v>1</v>
      </c>
      <c r="G189" s="24">
        <f t="shared" ca="1" si="21"/>
        <v>1</v>
      </c>
      <c r="H189" s="24">
        <f t="shared" ca="1" si="21"/>
        <v>0</v>
      </c>
      <c r="I189" s="24">
        <f t="shared" ca="1" si="21"/>
        <v>1</v>
      </c>
      <c r="J189" s="24">
        <f t="shared" ca="1" si="21"/>
        <v>1</v>
      </c>
      <c r="K189" s="24">
        <f t="shared" ca="1" si="21"/>
        <v>0</v>
      </c>
      <c r="L189" s="22">
        <f t="shared" ca="1" si="16"/>
        <v>5</v>
      </c>
      <c r="M189" s="21">
        <f t="shared" ca="1" si="17"/>
        <v>6</v>
      </c>
      <c r="N189" s="21">
        <f t="shared" ca="1" si="17"/>
        <v>4</v>
      </c>
      <c r="O189" s="21">
        <f t="shared" ca="1" si="18"/>
        <v>10</v>
      </c>
    </row>
    <row r="190" spans="1:15" x14ac:dyDescent="0.25">
      <c r="A190">
        <v>188</v>
      </c>
      <c r="B190" s="24">
        <f t="shared" ca="1" si="19"/>
        <v>0</v>
      </c>
      <c r="C190" s="24">
        <f t="shared" ca="1" si="21"/>
        <v>1</v>
      </c>
      <c r="D190" s="24">
        <f t="shared" ca="1" si="21"/>
        <v>0</v>
      </c>
      <c r="E190" s="24">
        <f t="shared" ca="1" si="21"/>
        <v>1</v>
      </c>
      <c r="F190" s="24">
        <f t="shared" ca="1" si="21"/>
        <v>0</v>
      </c>
      <c r="G190" s="24">
        <f t="shared" ca="1" si="21"/>
        <v>1</v>
      </c>
      <c r="H190" s="24">
        <f t="shared" ca="1" si="21"/>
        <v>0</v>
      </c>
      <c r="I190" s="24">
        <f t="shared" ca="1" si="21"/>
        <v>1</v>
      </c>
      <c r="J190" s="24">
        <f t="shared" ca="1" si="21"/>
        <v>0</v>
      </c>
      <c r="K190" s="24">
        <f t="shared" ca="1" si="21"/>
        <v>0</v>
      </c>
      <c r="L190" s="22">
        <f t="shared" ca="1" si="16"/>
        <v>4</v>
      </c>
      <c r="M190" s="21">
        <f t="shared" ca="1" si="17"/>
        <v>6</v>
      </c>
      <c r="N190" s="21">
        <f t="shared" ca="1" si="17"/>
        <v>4</v>
      </c>
      <c r="O190" s="21">
        <f t="shared" ca="1" si="18"/>
        <v>10</v>
      </c>
    </row>
    <row r="191" spans="1:15" x14ac:dyDescent="0.25">
      <c r="A191">
        <v>189</v>
      </c>
      <c r="B191" s="24">
        <f t="shared" ca="1" si="19"/>
        <v>0</v>
      </c>
      <c r="C191" s="24">
        <f t="shared" ca="1" si="21"/>
        <v>1</v>
      </c>
      <c r="D191" s="24">
        <f t="shared" ca="1" si="21"/>
        <v>1</v>
      </c>
      <c r="E191" s="24">
        <f t="shared" ca="1" si="21"/>
        <v>0</v>
      </c>
      <c r="F191" s="24">
        <f t="shared" ca="1" si="21"/>
        <v>1</v>
      </c>
      <c r="G191" s="24">
        <f t="shared" ca="1" si="21"/>
        <v>0</v>
      </c>
      <c r="H191" s="24">
        <f t="shared" ca="1" si="21"/>
        <v>0</v>
      </c>
      <c r="I191" s="24">
        <f t="shared" ca="1" si="21"/>
        <v>1</v>
      </c>
      <c r="J191" s="24">
        <f t="shared" ca="1" si="21"/>
        <v>1</v>
      </c>
      <c r="K191" s="24">
        <f t="shared" ca="1" si="21"/>
        <v>0</v>
      </c>
      <c r="L191" s="22">
        <f t="shared" ca="1" si="16"/>
        <v>5</v>
      </c>
      <c r="M191" s="21">
        <f t="shared" ca="1" si="17"/>
        <v>1</v>
      </c>
      <c r="N191" s="21">
        <f t="shared" ca="1" si="17"/>
        <v>4</v>
      </c>
      <c r="O191" s="21">
        <f t="shared" ca="1" si="18"/>
        <v>5</v>
      </c>
    </row>
    <row r="192" spans="1:15" x14ac:dyDescent="0.25">
      <c r="A192">
        <v>190</v>
      </c>
      <c r="B192" s="24">
        <f t="shared" ca="1" si="19"/>
        <v>1</v>
      </c>
      <c r="C192" s="24">
        <f t="shared" ca="1" si="21"/>
        <v>0</v>
      </c>
      <c r="D192" s="24">
        <f t="shared" ca="1" si="21"/>
        <v>1</v>
      </c>
      <c r="E192" s="24">
        <f t="shared" ca="1" si="21"/>
        <v>0</v>
      </c>
      <c r="F192" s="24">
        <f t="shared" ca="1" si="21"/>
        <v>0</v>
      </c>
      <c r="G192" s="24">
        <f t="shared" ca="1" si="21"/>
        <v>1</v>
      </c>
      <c r="H192" s="24">
        <f t="shared" ca="1" si="21"/>
        <v>1</v>
      </c>
      <c r="I192" s="24">
        <f t="shared" ca="1" si="21"/>
        <v>0</v>
      </c>
      <c r="J192" s="24">
        <f t="shared" ca="1" si="21"/>
        <v>0</v>
      </c>
      <c r="K192" s="24">
        <f t="shared" ca="1" si="21"/>
        <v>0</v>
      </c>
      <c r="L192" s="22">
        <f t="shared" ca="1" si="16"/>
        <v>4</v>
      </c>
      <c r="M192" s="21">
        <f t="shared" ca="1" si="17"/>
        <v>4</v>
      </c>
      <c r="N192" s="21">
        <f t="shared" ca="1" si="17"/>
        <v>3</v>
      </c>
      <c r="O192" s="21">
        <f t="shared" ca="1" si="18"/>
        <v>7</v>
      </c>
    </row>
    <row r="193" spans="1:15" x14ac:dyDescent="0.25">
      <c r="A193">
        <v>191</v>
      </c>
      <c r="B193" s="24">
        <f t="shared" ca="1" si="19"/>
        <v>0</v>
      </c>
      <c r="C193" s="24">
        <f t="shared" ca="1" si="21"/>
        <v>0</v>
      </c>
      <c r="D193" s="24">
        <f t="shared" ca="1" si="21"/>
        <v>1</v>
      </c>
      <c r="E193" s="24">
        <f t="shared" ca="1" si="21"/>
        <v>1</v>
      </c>
      <c r="F193" s="24">
        <f t="shared" ca="1" si="21"/>
        <v>1</v>
      </c>
      <c r="G193" s="24">
        <f t="shared" ca="1" si="21"/>
        <v>1</v>
      </c>
      <c r="H193" s="24">
        <f t="shared" ca="1" si="21"/>
        <v>1</v>
      </c>
      <c r="I193" s="24">
        <f t="shared" ca="1" si="21"/>
        <v>1</v>
      </c>
      <c r="J193" s="24">
        <f t="shared" ca="1" si="21"/>
        <v>0</v>
      </c>
      <c r="K193" s="24">
        <f t="shared" ca="1" si="21"/>
        <v>1</v>
      </c>
      <c r="L193" s="22">
        <f t="shared" ca="1" si="16"/>
        <v>7</v>
      </c>
      <c r="M193" s="21">
        <f t="shared" ca="1" si="17"/>
        <v>3</v>
      </c>
      <c r="N193" s="21">
        <f t="shared" ca="1" si="17"/>
        <v>4</v>
      </c>
      <c r="O193" s="21">
        <f t="shared" ca="1" si="18"/>
        <v>7</v>
      </c>
    </row>
    <row r="194" spans="1:15" x14ac:dyDescent="0.25">
      <c r="A194">
        <v>192</v>
      </c>
      <c r="B194" s="24">
        <f t="shared" ca="1" si="19"/>
        <v>0</v>
      </c>
      <c r="C194" s="24">
        <f t="shared" ca="1" si="21"/>
        <v>1</v>
      </c>
      <c r="D194" s="24">
        <f t="shared" ca="1" si="21"/>
        <v>0</v>
      </c>
      <c r="E194" s="24">
        <f t="shared" ca="1" si="21"/>
        <v>0</v>
      </c>
      <c r="F194" s="24">
        <f t="shared" ca="1" si="21"/>
        <v>1</v>
      </c>
      <c r="G194" s="24">
        <f t="shared" ca="1" si="21"/>
        <v>1</v>
      </c>
      <c r="H194" s="24">
        <f t="shared" ca="1" si="21"/>
        <v>1</v>
      </c>
      <c r="I194" s="24">
        <f t="shared" ca="1" si="21"/>
        <v>0</v>
      </c>
      <c r="J194" s="24">
        <f t="shared" ca="1" si="21"/>
        <v>0</v>
      </c>
      <c r="K194" s="24">
        <f t="shared" ca="1" si="21"/>
        <v>1</v>
      </c>
      <c r="L194" s="22">
        <f t="shared" ca="1" si="16"/>
        <v>5</v>
      </c>
      <c r="M194" s="21">
        <f t="shared" ca="1" si="17"/>
        <v>3</v>
      </c>
      <c r="N194" s="21">
        <f t="shared" ca="1" si="17"/>
        <v>4</v>
      </c>
      <c r="O194" s="21">
        <f t="shared" ca="1" si="18"/>
        <v>7</v>
      </c>
    </row>
    <row r="195" spans="1:15" x14ac:dyDescent="0.25">
      <c r="A195">
        <v>193</v>
      </c>
      <c r="B195" s="24">
        <f t="shared" ca="1" si="19"/>
        <v>1</v>
      </c>
      <c r="C195" s="24">
        <f t="shared" ca="1" si="21"/>
        <v>1</v>
      </c>
      <c r="D195" s="24">
        <f t="shared" ca="1" si="21"/>
        <v>0</v>
      </c>
      <c r="E195" s="24">
        <f t="shared" ca="1" si="21"/>
        <v>1</v>
      </c>
      <c r="F195" s="24">
        <f t="shared" ca="1" si="21"/>
        <v>0</v>
      </c>
      <c r="G195" s="24">
        <f t="shared" ca="1" si="21"/>
        <v>1</v>
      </c>
      <c r="H195" s="24">
        <f t="shared" ca="1" si="21"/>
        <v>1</v>
      </c>
      <c r="I195" s="24">
        <f t="shared" ca="1" si="21"/>
        <v>1</v>
      </c>
      <c r="J195" s="24">
        <f t="shared" ca="1" si="21"/>
        <v>1</v>
      </c>
      <c r="K195" s="24">
        <f t="shared" ca="1" si="21"/>
        <v>0</v>
      </c>
      <c r="L195" s="22">
        <f t="shared" ca="1" si="16"/>
        <v>7</v>
      </c>
      <c r="M195" s="21">
        <f t="shared" ca="1" si="17"/>
        <v>3</v>
      </c>
      <c r="N195" s="21">
        <f t="shared" ca="1" si="17"/>
        <v>3</v>
      </c>
      <c r="O195" s="21">
        <f t="shared" ca="1" si="18"/>
        <v>6</v>
      </c>
    </row>
    <row r="196" spans="1:15" x14ac:dyDescent="0.25">
      <c r="A196">
        <v>194</v>
      </c>
      <c r="B196" s="24">
        <f t="shared" ca="1" si="19"/>
        <v>0</v>
      </c>
      <c r="C196" s="24">
        <f t="shared" ca="1" si="21"/>
        <v>1</v>
      </c>
      <c r="D196" s="24">
        <f t="shared" ca="1" si="21"/>
        <v>1</v>
      </c>
      <c r="E196" s="24">
        <f t="shared" ca="1" si="21"/>
        <v>0</v>
      </c>
      <c r="F196" s="24">
        <f t="shared" ca="1" si="21"/>
        <v>0</v>
      </c>
      <c r="G196" s="24">
        <f t="shared" ca="1" si="21"/>
        <v>0</v>
      </c>
      <c r="H196" s="24">
        <f t="shared" ca="1" si="21"/>
        <v>1</v>
      </c>
      <c r="I196" s="24">
        <f t="shared" ca="1" si="21"/>
        <v>1</v>
      </c>
      <c r="J196" s="24">
        <f t="shared" ca="1" si="21"/>
        <v>1</v>
      </c>
      <c r="K196" s="24">
        <f t="shared" ca="1" si="21"/>
        <v>0</v>
      </c>
      <c r="L196" s="22">
        <f t="shared" ref="L196:L259" ca="1" si="22">SUM(B196:K196)</f>
        <v>5</v>
      </c>
      <c r="M196" s="21">
        <f t="shared" ref="M196:N259" ca="1" si="23">RANDBETWEEN(1,6)</f>
        <v>4</v>
      </c>
      <c r="N196" s="21">
        <f t="shared" ca="1" si="23"/>
        <v>2</v>
      </c>
      <c r="O196" s="21">
        <f t="shared" ref="O196:O259" ca="1" si="24">SUM(M196:N196)</f>
        <v>6</v>
      </c>
    </row>
    <row r="197" spans="1:15" x14ac:dyDescent="0.25">
      <c r="A197">
        <v>195</v>
      </c>
      <c r="B197" s="24">
        <f t="shared" ref="B197:B260" ca="1" si="25">RANDBETWEEN(0,1)</f>
        <v>1</v>
      </c>
      <c r="C197" s="24">
        <f t="shared" ca="1" si="21"/>
        <v>0</v>
      </c>
      <c r="D197" s="24">
        <f t="shared" ca="1" si="21"/>
        <v>0</v>
      </c>
      <c r="E197" s="24">
        <f t="shared" ca="1" si="21"/>
        <v>1</v>
      </c>
      <c r="F197" s="24">
        <f t="shared" ca="1" si="21"/>
        <v>1</v>
      </c>
      <c r="G197" s="24">
        <f t="shared" ca="1" si="21"/>
        <v>1</v>
      </c>
      <c r="H197" s="24">
        <f t="shared" ca="1" si="21"/>
        <v>0</v>
      </c>
      <c r="I197" s="24">
        <f t="shared" ca="1" si="21"/>
        <v>1</v>
      </c>
      <c r="J197" s="24">
        <f t="shared" ca="1" si="21"/>
        <v>1</v>
      </c>
      <c r="K197" s="24">
        <f t="shared" ca="1" si="21"/>
        <v>1</v>
      </c>
      <c r="L197" s="22">
        <f t="shared" ca="1" si="22"/>
        <v>7</v>
      </c>
      <c r="M197" s="21">
        <f t="shared" ca="1" si="23"/>
        <v>2</v>
      </c>
      <c r="N197" s="21">
        <f t="shared" ca="1" si="23"/>
        <v>1</v>
      </c>
      <c r="O197" s="21">
        <f t="shared" ca="1" si="24"/>
        <v>3</v>
      </c>
    </row>
    <row r="198" spans="1:15" x14ac:dyDescent="0.25">
      <c r="A198">
        <v>196</v>
      </c>
      <c r="B198" s="24">
        <f t="shared" ca="1" si="25"/>
        <v>1</v>
      </c>
      <c r="C198" s="24">
        <f t="shared" ca="1" si="21"/>
        <v>1</v>
      </c>
      <c r="D198" s="24">
        <f t="shared" ca="1" si="21"/>
        <v>0</v>
      </c>
      <c r="E198" s="24">
        <f t="shared" ca="1" si="21"/>
        <v>1</v>
      </c>
      <c r="F198" s="24">
        <f t="shared" ca="1" si="21"/>
        <v>1</v>
      </c>
      <c r="G198" s="24">
        <f t="shared" ca="1" si="21"/>
        <v>0</v>
      </c>
      <c r="H198" s="24">
        <f t="shared" ca="1" si="21"/>
        <v>1</v>
      </c>
      <c r="I198" s="24">
        <f t="shared" ca="1" si="21"/>
        <v>1</v>
      </c>
      <c r="J198" s="24">
        <f t="shared" ca="1" si="21"/>
        <v>0</v>
      </c>
      <c r="K198" s="24">
        <f t="shared" ca="1" si="21"/>
        <v>1</v>
      </c>
      <c r="L198" s="22">
        <f t="shared" ca="1" si="22"/>
        <v>7</v>
      </c>
      <c r="M198" s="21">
        <f t="shared" ca="1" si="23"/>
        <v>1</v>
      </c>
      <c r="N198" s="21">
        <f t="shared" ca="1" si="23"/>
        <v>1</v>
      </c>
      <c r="O198" s="21">
        <f t="shared" ca="1" si="24"/>
        <v>2</v>
      </c>
    </row>
    <row r="199" spans="1:15" x14ac:dyDescent="0.25">
      <c r="A199">
        <v>197</v>
      </c>
      <c r="B199" s="24">
        <f t="shared" ca="1" si="25"/>
        <v>1</v>
      </c>
      <c r="C199" s="24">
        <f t="shared" ca="1" si="21"/>
        <v>0</v>
      </c>
      <c r="D199" s="24">
        <f t="shared" ca="1" si="21"/>
        <v>0</v>
      </c>
      <c r="E199" s="24">
        <f t="shared" ca="1" si="21"/>
        <v>0</v>
      </c>
      <c r="F199" s="24">
        <f t="shared" ca="1" si="21"/>
        <v>1</v>
      </c>
      <c r="G199" s="24">
        <f t="shared" ca="1" si="21"/>
        <v>1</v>
      </c>
      <c r="H199" s="24">
        <f t="shared" ca="1" si="21"/>
        <v>0</v>
      </c>
      <c r="I199" s="24">
        <f t="shared" ca="1" si="21"/>
        <v>0</v>
      </c>
      <c r="J199" s="24">
        <f t="shared" ca="1" si="21"/>
        <v>0</v>
      </c>
      <c r="K199" s="24">
        <f t="shared" ca="1" si="21"/>
        <v>1</v>
      </c>
      <c r="L199" s="22">
        <f t="shared" ca="1" si="22"/>
        <v>4</v>
      </c>
      <c r="M199" s="21">
        <f t="shared" ca="1" si="23"/>
        <v>5</v>
      </c>
      <c r="N199" s="21">
        <f t="shared" ca="1" si="23"/>
        <v>4</v>
      </c>
      <c r="O199" s="21">
        <f t="shared" ca="1" si="24"/>
        <v>9</v>
      </c>
    </row>
    <row r="200" spans="1:15" x14ac:dyDescent="0.25">
      <c r="A200">
        <v>198</v>
      </c>
      <c r="B200" s="24">
        <f t="shared" ca="1" si="25"/>
        <v>0</v>
      </c>
      <c r="C200" s="24">
        <f t="shared" ca="1" si="21"/>
        <v>1</v>
      </c>
      <c r="D200" s="24">
        <f t="shared" ca="1" si="21"/>
        <v>0</v>
      </c>
      <c r="E200" s="24">
        <f t="shared" ca="1" si="21"/>
        <v>1</v>
      </c>
      <c r="F200" s="24">
        <f t="shared" ca="1" si="21"/>
        <v>1</v>
      </c>
      <c r="G200" s="24">
        <f t="shared" ca="1" si="21"/>
        <v>1</v>
      </c>
      <c r="H200" s="24">
        <f t="shared" ca="1" si="21"/>
        <v>0</v>
      </c>
      <c r="I200" s="24">
        <f t="shared" ca="1" si="21"/>
        <v>1</v>
      </c>
      <c r="J200" s="24">
        <f t="shared" ca="1" si="21"/>
        <v>1</v>
      </c>
      <c r="K200" s="24">
        <f t="shared" ca="1" si="21"/>
        <v>1</v>
      </c>
      <c r="L200" s="22">
        <f t="shared" ca="1" si="22"/>
        <v>7</v>
      </c>
      <c r="M200" s="21">
        <f t="shared" ca="1" si="23"/>
        <v>1</v>
      </c>
      <c r="N200" s="21">
        <f t="shared" ca="1" si="23"/>
        <v>6</v>
      </c>
      <c r="O200" s="21">
        <f t="shared" ca="1" si="24"/>
        <v>7</v>
      </c>
    </row>
    <row r="201" spans="1:15" x14ac:dyDescent="0.25">
      <c r="A201">
        <v>199</v>
      </c>
      <c r="B201" s="24">
        <f t="shared" ca="1" si="25"/>
        <v>0</v>
      </c>
      <c r="C201" s="24">
        <f t="shared" ca="1" si="21"/>
        <v>1</v>
      </c>
      <c r="D201" s="24">
        <f t="shared" ca="1" si="21"/>
        <v>1</v>
      </c>
      <c r="E201" s="24">
        <f t="shared" ca="1" si="21"/>
        <v>1</v>
      </c>
      <c r="F201" s="24">
        <f t="shared" ca="1" si="21"/>
        <v>0</v>
      </c>
      <c r="G201" s="24">
        <f t="shared" ca="1" si="21"/>
        <v>1</v>
      </c>
      <c r="H201" s="24">
        <f t="shared" ca="1" si="21"/>
        <v>1</v>
      </c>
      <c r="I201" s="24">
        <f t="shared" ca="1" si="21"/>
        <v>1</v>
      </c>
      <c r="J201" s="24">
        <f t="shared" ca="1" si="21"/>
        <v>0</v>
      </c>
      <c r="K201" s="24">
        <f t="shared" ca="1" si="21"/>
        <v>1</v>
      </c>
      <c r="L201" s="22">
        <f t="shared" ca="1" si="22"/>
        <v>7</v>
      </c>
      <c r="M201" s="21">
        <f t="shared" ca="1" si="23"/>
        <v>1</v>
      </c>
      <c r="N201" s="21">
        <f t="shared" ca="1" si="23"/>
        <v>3</v>
      </c>
      <c r="O201" s="21">
        <f t="shared" ca="1" si="24"/>
        <v>4</v>
      </c>
    </row>
    <row r="202" spans="1:15" x14ac:dyDescent="0.25">
      <c r="A202">
        <v>200</v>
      </c>
      <c r="B202" s="24">
        <f t="shared" ca="1" si="25"/>
        <v>1</v>
      </c>
      <c r="C202" s="24">
        <f t="shared" ca="1" si="21"/>
        <v>1</v>
      </c>
      <c r="D202" s="24">
        <f t="shared" ca="1" si="21"/>
        <v>0</v>
      </c>
      <c r="E202" s="24">
        <f t="shared" ca="1" si="21"/>
        <v>0</v>
      </c>
      <c r="F202" s="24">
        <f t="shared" ca="1" si="21"/>
        <v>1</v>
      </c>
      <c r="G202" s="24">
        <f t="shared" ca="1" si="21"/>
        <v>0</v>
      </c>
      <c r="H202" s="24">
        <f t="shared" ca="1" si="21"/>
        <v>1</v>
      </c>
      <c r="I202" s="24">
        <f t="shared" ca="1" si="21"/>
        <v>0</v>
      </c>
      <c r="J202" s="24">
        <f t="shared" ca="1" si="21"/>
        <v>1</v>
      </c>
      <c r="K202" s="24">
        <f t="shared" ca="1" si="21"/>
        <v>0</v>
      </c>
      <c r="L202" s="22">
        <f t="shared" ca="1" si="22"/>
        <v>5</v>
      </c>
      <c r="M202" s="21">
        <f t="shared" ca="1" si="23"/>
        <v>4</v>
      </c>
      <c r="N202" s="21">
        <f t="shared" ca="1" si="23"/>
        <v>4</v>
      </c>
      <c r="O202" s="21">
        <f t="shared" ca="1" si="24"/>
        <v>8</v>
      </c>
    </row>
    <row r="203" spans="1:15" x14ac:dyDescent="0.25">
      <c r="A203">
        <v>201</v>
      </c>
      <c r="B203" s="24">
        <f t="shared" ca="1" si="25"/>
        <v>1</v>
      </c>
      <c r="C203" s="24">
        <f t="shared" ca="1" si="21"/>
        <v>0</v>
      </c>
      <c r="D203" s="24">
        <f t="shared" ca="1" si="21"/>
        <v>0</v>
      </c>
      <c r="E203" s="24">
        <f t="shared" ca="1" si="21"/>
        <v>1</v>
      </c>
      <c r="F203" s="24">
        <f t="shared" ca="1" si="21"/>
        <v>0</v>
      </c>
      <c r="G203" s="24">
        <f t="shared" ca="1" si="21"/>
        <v>0</v>
      </c>
      <c r="H203" s="24">
        <f t="shared" ca="1" si="21"/>
        <v>1</v>
      </c>
      <c r="I203" s="24">
        <f t="shared" ca="1" si="21"/>
        <v>0</v>
      </c>
      <c r="J203" s="24">
        <f t="shared" ca="1" si="21"/>
        <v>1</v>
      </c>
      <c r="K203" s="24">
        <f t="shared" ca="1" si="21"/>
        <v>0</v>
      </c>
      <c r="L203" s="22">
        <f t="shared" ca="1" si="22"/>
        <v>4</v>
      </c>
      <c r="M203" s="21">
        <f t="shared" ca="1" si="23"/>
        <v>1</v>
      </c>
      <c r="N203" s="21">
        <f t="shared" ca="1" si="23"/>
        <v>3</v>
      </c>
      <c r="O203" s="21">
        <f t="shared" ca="1" si="24"/>
        <v>4</v>
      </c>
    </row>
    <row r="204" spans="1:15" x14ac:dyDescent="0.25">
      <c r="A204">
        <v>202</v>
      </c>
      <c r="B204" s="24">
        <f t="shared" ca="1" si="25"/>
        <v>0</v>
      </c>
      <c r="C204" s="24">
        <f t="shared" ca="1" si="21"/>
        <v>0</v>
      </c>
      <c r="D204" s="24">
        <f t="shared" ca="1" si="21"/>
        <v>0</v>
      </c>
      <c r="E204" s="24">
        <f t="shared" ca="1" si="21"/>
        <v>1</v>
      </c>
      <c r="F204" s="24">
        <f t="shared" ca="1" si="21"/>
        <v>0</v>
      </c>
      <c r="G204" s="24">
        <f t="shared" ca="1" si="21"/>
        <v>0</v>
      </c>
      <c r="H204" s="24">
        <f t="shared" ca="1" si="21"/>
        <v>0</v>
      </c>
      <c r="I204" s="24">
        <f t="shared" ca="1" si="21"/>
        <v>0</v>
      </c>
      <c r="J204" s="24">
        <f t="shared" ca="1" si="21"/>
        <v>1</v>
      </c>
      <c r="K204" s="24">
        <f t="shared" ca="1" si="21"/>
        <v>0</v>
      </c>
      <c r="L204" s="22">
        <f t="shared" ca="1" si="22"/>
        <v>2</v>
      </c>
      <c r="M204" s="21">
        <f t="shared" ca="1" si="23"/>
        <v>6</v>
      </c>
      <c r="N204" s="21">
        <f t="shared" ca="1" si="23"/>
        <v>2</v>
      </c>
      <c r="O204" s="21">
        <f t="shared" ca="1" si="24"/>
        <v>8</v>
      </c>
    </row>
    <row r="205" spans="1:15" x14ac:dyDescent="0.25">
      <c r="A205">
        <v>203</v>
      </c>
      <c r="B205" s="24">
        <f t="shared" ca="1" si="25"/>
        <v>1</v>
      </c>
      <c r="C205" s="24">
        <f t="shared" ca="1" si="21"/>
        <v>1</v>
      </c>
      <c r="D205" s="24">
        <f t="shared" ca="1" si="21"/>
        <v>0</v>
      </c>
      <c r="E205" s="24">
        <f t="shared" ca="1" si="21"/>
        <v>1</v>
      </c>
      <c r="F205" s="24">
        <f t="shared" ca="1" si="21"/>
        <v>1</v>
      </c>
      <c r="G205" s="24">
        <f t="shared" ca="1" si="21"/>
        <v>1</v>
      </c>
      <c r="H205" s="24">
        <f t="shared" ca="1" si="21"/>
        <v>1</v>
      </c>
      <c r="I205" s="24">
        <f t="shared" ca="1" si="21"/>
        <v>0</v>
      </c>
      <c r="J205" s="24">
        <f t="shared" ca="1" si="21"/>
        <v>0</v>
      </c>
      <c r="K205" s="24">
        <f t="shared" ca="1" si="21"/>
        <v>0</v>
      </c>
      <c r="L205" s="22">
        <f t="shared" ca="1" si="22"/>
        <v>6</v>
      </c>
      <c r="M205" s="21">
        <f t="shared" ca="1" si="23"/>
        <v>4</v>
      </c>
      <c r="N205" s="21">
        <f t="shared" ca="1" si="23"/>
        <v>6</v>
      </c>
      <c r="O205" s="21">
        <f t="shared" ca="1" si="24"/>
        <v>10</v>
      </c>
    </row>
    <row r="206" spans="1:15" x14ac:dyDescent="0.25">
      <c r="A206">
        <v>204</v>
      </c>
      <c r="B206" s="24">
        <f t="shared" ca="1" si="25"/>
        <v>1</v>
      </c>
      <c r="C206" s="24">
        <f t="shared" ca="1" si="21"/>
        <v>0</v>
      </c>
      <c r="D206" s="24">
        <f t="shared" ca="1" si="21"/>
        <v>0</v>
      </c>
      <c r="E206" s="24">
        <f t="shared" ca="1" si="21"/>
        <v>1</v>
      </c>
      <c r="F206" s="24">
        <f t="shared" ca="1" si="21"/>
        <v>1</v>
      </c>
      <c r="G206" s="24">
        <f t="shared" ca="1" si="21"/>
        <v>1</v>
      </c>
      <c r="H206" s="24">
        <f t="shared" ca="1" si="21"/>
        <v>1</v>
      </c>
      <c r="I206" s="24">
        <f t="shared" ca="1" si="21"/>
        <v>1</v>
      </c>
      <c r="J206" s="24">
        <f t="shared" ca="1" si="21"/>
        <v>1</v>
      </c>
      <c r="K206" s="24">
        <f t="shared" ca="1" si="21"/>
        <v>0</v>
      </c>
      <c r="L206" s="22">
        <f t="shared" ca="1" si="22"/>
        <v>7</v>
      </c>
      <c r="M206" s="21">
        <f t="shared" ca="1" si="23"/>
        <v>3</v>
      </c>
      <c r="N206" s="21">
        <f t="shared" ca="1" si="23"/>
        <v>1</v>
      </c>
      <c r="O206" s="21">
        <f t="shared" ca="1" si="24"/>
        <v>4</v>
      </c>
    </row>
    <row r="207" spans="1:15" x14ac:dyDescent="0.25">
      <c r="A207">
        <v>205</v>
      </c>
      <c r="B207" s="24">
        <f t="shared" ca="1" si="25"/>
        <v>1</v>
      </c>
      <c r="C207" s="24">
        <f t="shared" ca="1" si="21"/>
        <v>1</v>
      </c>
      <c r="D207" s="24">
        <f t="shared" ca="1" si="21"/>
        <v>1</v>
      </c>
      <c r="E207" s="24">
        <f t="shared" ca="1" si="21"/>
        <v>0</v>
      </c>
      <c r="F207" s="24">
        <f t="shared" ca="1" si="21"/>
        <v>1</v>
      </c>
      <c r="G207" s="24">
        <f t="shared" ca="1" si="21"/>
        <v>0</v>
      </c>
      <c r="H207" s="24">
        <f t="shared" ca="1" si="21"/>
        <v>0</v>
      </c>
      <c r="I207" s="24">
        <f t="shared" ca="1" si="21"/>
        <v>1</v>
      </c>
      <c r="J207" s="24">
        <f t="shared" ca="1" si="21"/>
        <v>1</v>
      </c>
      <c r="K207" s="24">
        <f t="shared" ca="1" si="21"/>
        <v>1</v>
      </c>
      <c r="L207" s="22">
        <f t="shared" ca="1" si="22"/>
        <v>7</v>
      </c>
      <c r="M207" s="21">
        <f t="shared" ca="1" si="23"/>
        <v>3</v>
      </c>
      <c r="N207" s="21">
        <f t="shared" ca="1" si="23"/>
        <v>2</v>
      </c>
      <c r="O207" s="21">
        <f t="shared" ca="1" si="24"/>
        <v>5</v>
      </c>
    </row>
    <row r="208" spans="1:15" x14ac:dyDescent="0.25">
      <c r="A208">
        <v>206</v>
      </c>
      <c r="B208" s="24">
        <f t="shared" ca="1" si="25"/>
        <v>0</v>
      </c>
      <c r="C208" s="24">
        <f t="shared" ca="1" si="21"/>
        <v>1</v>
      </c>
      <c r="D208" s="24">
        <f t="shared" ca="1" si="21"/>
        <v>0</v>
      </c>
      <c r="E208" s="24">
        <f t="shared" ca="1" si="21"/>
        <v>0</v>
      </c>
      <c r="F208" s="24">
        <f t="shared" ca="1" si="21"/>
        <v>1</v>
      </c>
      <c r="G208" s="24">
        <f t="shared" ca="1" si="21"/>
        <v>0</v>
      </c>
      <c r="H208" s="24">
        <f t="shared" ca="1" si="21"/>
        <v>0</v>
      </c>
      <c r="I208" s="24">
        <f t="shared" ca="1" si="21"/>
        <v>0</v>
      </c>
      <c r="J208" s="24">
        <f t="shared" ca="1" si="21"/>
        <v>0</v>
      </c>
      <c r="K208" s="24">
        <f t="shared" ca="1" si="21"/>
        <v>1</v>
      </c>
      <c r="L208" s="22">
        <f t="shared" ca="1" si="22"/>
        <v>3</v>
      </c>
      <c r="M208" s="21">
        <f t="shared" ca="1" si="23"/>
        <v>5</v>
      </c>
      <c r="N208" s="21">
        <f t="shared" ca="1" si="23"/>
        <v>3</v>
      </c>
      <c r="O208" s="21">
        <f t="shared" ca="1" si="24"/>
        <v>8</v>
      </c>
    </row>
    <row r="209" spans="1:15" x14ac:dyDescent="0.25">
      <c r="A209">
        <v>207</v>
      </c>
      <c r="B209" s="24">
        <f t="shared" ca="1" si="25"/>
        <v>1</v>
      </c>
      <c r="C209" s="24">
        <f t="shared" ca="1" si="21"/>
        <v>0</v>
      </c>
      <c r="D209" s="24">
        <f t="shared" ca="1" si="21"/>
        <v>1</v>
      </c>
      <c r="E209" s="24">
        <f t="shared" ca="1" si="21"/>
        <v>0</v>
      </c>
      <c r="F209" s="24">
        <f t="shared" ca="1" si="21"/>
        <v>0</v>
      </c>
      <c r="G209" s="24">
        <f t="shared" ca="1" si="21"/>
        <v>0</v>
      </c>
      <c r="H209" s="24">
        <f t="shared" ca="1" si="21"/>
        <v>0</v>
      </c>
      <c r="I209" s="24">
        <f t="shared" ca="1" si="21"/>
        <v>0</v>
      </c>
      <c r="J209" s="24">
        <f t="shared" ca="1" si="21"/>
        <v>1</v>
      </c>
      <c r="K209" s="24">
        <f t="shared" ca="1" si="21"/>
        <v>0</v>
      </c>
      <c r="L209" s="22">
        <f t="shared" ca="1" si="22"/>
        <v>3</v>
      </c>
      <c r="M209" s="21">
        <f t="shared" ca="1" si="23"/>
        <v>5</v>
      </c>
      <c r="N209" s="21">
        <f t="shared" ca="1" si="23"/>
        <v>1</v>
      </c>
      <c r="O209" s="21">
        <f t="shared" ca="1" si="24"/>
        <v>6</v>
      </c>
    </row>
    <row r="210" spans="1:15" x14ac:dyDescent="0.25">
      <c r="A210">
        <v>208</v>
      </c>
      <c r="B210" s="24">
        <f t="shared" ca="1" si="25"/>
        <v>1</v>
      </c>
      <c r="C210" s="24">
        <f t="shared" ca="1" si="21"/>
        <v>0</v>
      </c>
      <c r="D210" s="24">
        <f t="shared" ref="C210:K238" ca="1" si="26">RANDBETWEEN(0,1)</f>
        <v>1</v>
      </c>
      <c r="E210" s="24">
        <f t="shared" ca="1" si="26"/>
        <v>1</v>
      </c>
      <c r="F210" s="24">
        <f t="shared" ca="1" si="26"/>
        <v>1</v>
      </c>
      <c r="G210" s="24">
        <f t="shared" ca="1" si="26"/>
        <v>0</v>
      </c>
      <c r="H210" s="24">
        <f t="shared" ca="1" si="26"/>
        <v>0</v>
      </c>
      <c r="I210" s="24">
        <f t="shared" ca="1" si="26"/>
        <v>1</v>
      </c>
      <c r="J210" s="24">
        <f t="shared" ca="1" si="26"/>
        <v>0</v>
      </c>
      <c r="K210" s="24">
        <f t="shared" ca="1" si="26"/>
        <v>0</v>
      </c>
      <c r="L210" s="22">
        <f t="shared" ca="1" si="22"/>
        <v>5</v>
      </c>
      <c r="M210" s="21">
        <f t="shared" ca="1" si="23"/>
        <v>3</v>
      </c>
      <c r="N210" s="21">
        <f t="shared" ca="1" si="23"/>
        <v>1</v>
      </c>
      <c r="O210" s="21">
        <f t="shared" ca="1" si="24"/>
        <v>4</v>
      </c>
    </row>
    <row r="211" spans="1:15" x14ac:dyDescent="0.25">
      <c r="A211">
        <v>209</v>
      </c>
      <c r="B211" s="24">
        <f t="shared" ca="1" si="25"/>
        <v>1</v>
      </c>
      <c r="C211" s="24">
        <f t="shared" ca="1" si="26"/>
        <v>0</v>
      </c>
      <c r="D211" s="24">
        <f t="shared" ca="1" si="26"/>
        <v>1</v>
      </c>
      <c r="E211" s="24">
        <f t="shared" ca="1" si="26"/>
        <v>0</v>
      </c>
      <c r="F211" s="24">
        <f t="shared" ca="1" si="26"/>
        <v>0</v>
      </c>
      <c r="G211" s="24">
        <f t="shared" ca="1" si="26"/>
        <v>0</v>
      </c>
      <c r="H211" s="24">
        <f t="shared" ca="1" si="26"/>
        <v>1</v>
      </c>
      <c r="I211" s="24">
        <f t="shared" ca="1" si="26"/>
        <v>0</v>
      </c>
      <c r="J211" s="24">
        <f t="shared" ca="1" si="26"/>
        <v>1</v>
      </c>
      <c r="K211" s="24">
        <f t="shared" ca="1" si="26"/>
        <v>1</v>
      </c>
      <c r="L211" s="22">
        <f t="shared" ca="1" si="22"/>
        <v>5</v>
      </c>
      <c r="M211" s="21">
        <f t="shared" ca="1" si="23"/>
        <v>5</v>
      </c>
      <c r="N211" s="21">
        <f t="shared" ca="1" si="23"/>
        <v>1</v>
      </c>
      <c r="O211" s="21">
        <f t="shared" ca="1" si="24"/>
        <v>6</v>
      </c>
    </row>
    <row r="212" spans="1:15" x14ac:dyDescent="0.25">
      <c r="A212">
        <v>210</v>
      </c>
      <c r="B212" s="24">
        <f t="shared" ca="1" si="25"/>
        <v>1</v>
      </c>
      <c r="C212" s="24">
        <f t="shared" ca="1" si="26"/>
        <v>0</v>
      </c>
      <c r="D212" s="24">
        <f t="shared" ca="1" si="26"/>
        <v>0</v>
      </c>
      <c r="E212" s="24">
        <f t="shared" ca="1" si="26"/>
        <v>1</v>
      </c>
      <c r="F212" s="24">
        <f t="shared" ca="1" si="26"/>
        <v>0</v>
      </c>
      <c r="G212" s="24">
        <f t="shared" ca="1" si="26"/>
        <v>0</v>
      </c>
      <c r="H212" s="24">
        <f t="shared" ca="1" si="26"/>
        <v>0</v>
      </c>
      <c r="I212" s="24">
        <f t="shared" ca="1" si="26"/>
        <v>0</v>
      </c>
      <c r="J212" s="24">
        <f t="shared" ca="1" si="26"/>
        <v>1</v>
      </c>
      <c r="K212" s="24">
        <f t="shared" ca="1" si="26"/>
        <v>1</v>
      </c>
      <c r="L212" s="22">
        <f t="shared" ca="1" si="22"/>
        <v>4</v>
      </c>
      <c r="M212" s="21">
        <f t="shared" ca="1" si="23"/>
        <v>5</v>
      </c>
      <c r="N212" s="21">
        <f t="shared" ca="1" si="23"/>
        <v>4</v>
      </c>
      <c r="O212" s="21">
        <f t="shared" ca="1" si="24"/>
        <v>9</v>
      </c>
    </row>
    <row r="213" spans="1:15" x14ac:dyDescent="0.25">
      <c r="A213">
        <v>211</v>
      </c>
      <c r="B213" s="24">
        <f t="shared" ca="1" si="25"/>
        <v>0</v>
      </c>
      <c r="C213" s="24">
        <f t="shared" ca="1" si="26"/>
        <v>0</v>
      </c>
      <c r="D213" s="24">
        <f t="shared" ca="1" si="26"/>
        <v>0</v>
      </c>
      <c r="E213" s="24">
        <f t="shared" ca="1" si="26"/>
        <v>1</v>
      </c>
      <c r="F213" s="24">
        <f t="shared" ca="1" si="26"/>
        <v>0</v>
      </c>
      <c r="G213" s="24">
        <f t="shared" ca="1" si="26"/>
        <v>1</v>
      </c>
      <c r="H213" s="24">
        <f t="shared" ca="1" si="26"/>
        <v>1</v>
      </c>
      <c r="I213" s="24">
        <f t="shared" ca="1" si="26"/>
        <v>1</v>
      </c>
      <c r="J213" s="24">
        <f t="shared" ca="1" si="26"/>
        <v>0</v>
      </c>
      <c r="K213" s="24">
        <f t="shared" ca="1" si="26"/>
        <v>1</v>
      </c>
      <c r="L213" s="22">
        <f t="shared" ca="1" si="22"/>
        <v>5</v>
      </c>
      <c r="M213" s="21">
        <f t="shared" ca="1" si="23"/>
        <v>1</v>
      </c>
      <c r="N213" s="21">
        <f t="shared" ca="1" si="23"/>
        <v>4</v>
      </c>
      <c r="O213" s="21">
        <f t="shared" ca="1" si="24"/>
        <v>5</v>
      </c>
    </row>
    <row r="214" spans="1:15" x14ac:dyDescent="0.25">
      <c r="A214">
        <v>212</v>
      </c>
      <c r="B214" s="24">
        <f t="shared" ca="1" si="25"/>
        <v>0</v>
      </c>
      <c r="C214" s="24">
        <f t="shared" ca="1" si="26"/>
        <v>1</v>
      </c>
      <c r="D214" s="24">
        <f t="shared" ca="1" si="26"/>
        <v>1</v>
      </c>
      <c r="E214" s="24">
        <f t="shared" ca="1" si="26"/>
        <v>1</v>
      </c>
      <c r="F214" s="24">
        <f t="shared" ca="1" si="26"/>
        <v>1</v>
      </c>
      <c r="G214" s="24">
        <f t="shared" ca="1" si="26"/>
        <v>1</v>
      </c>
      <c r="H214" s="24">
        <f t="shared" ca="1" si="26"/>
        <v>1</v>
      </c>
      <c r="I214" s="24">
        <f t="shared" ca="1" si="26"/>
        <v>1</v>
      </c>
      <c r="J214" s="24">
        <f t="shared" ca="1" si="26"/>
        <v>1</v>
      </c>
      <c r="K214" s="24">
        <f t="shared" ca="1" si="26"/>
        <v>1</v>
      </c>
      <c r="L214" s="22">
        <f t="shared" ca="1" si="22"/>
        <v>9</v>
      </c>
      <c r="M214" s="21">
        <f t="shared" ca="1" si="23"/>
        <v>5</v>
      </c>
      <c r="N214" s="21">
        <f t="shared" ca="1" si="23"/>
        <v>1</v>
      </c>
      <c r="O214" s="21">
        <f t="shared" ca="1" si="24"/>
        <v>6</v>
      </c>
    </row>
    <row r="215" spans="1:15" x14ac:dyDescent="0.25">
      <c r="A215">
        <v>213</v>
      </c>
      <c r="B215" s="24">
        <f t="shared" ca="1" si="25"/>
        <v>0</v>
      </c>
      <c r="C215" s="24">
        <f t="shared" ca="1" si="26"/>
        <v>1</v>
      </c>
      <c r="D215" s="24">
        <f t="shared" ca="1" si="26"/>
        <v>1</v>
      </c>
      <c r="E215" s="24">
        <f t="shared" ca="1" si="26"/>
        <v>1</v>
      </c>
      <c r="F215" s="24">
        <f t="shared" ca="1" si="26"/>
        <v>0</v>
      </c>
      <c r="G215" s="24">
        <f t="shared" ca="1" si="26"/>
        <v>1</v>
      </c>
      <c r="H215" s="24">
        <f t="shared" ca="1" si="26"/>
        <v>1</v>
      </c>
      <c r="I215" s="24">
        <f t="shared" ca="1" si="26"/>
        <v>0</v>
      </c>
      <c r="J215" s="24">
        <f t="shared" ca="1" si="26"/>
        <v>0</v>
      </c>
      <c r="K215" s="24">
        <f t="shared" ca="1" si="26"/>
        <v>0</v>
      </c>
      <c r="L215" s="22">
        <f t="shared" ca="1" si="22"/>
        <v>5</v>
      </c>
      <c r="M215" s="21">
        <f t="shared" ca="1" si="23"/>
        <v>1</v>
      </c>
      <c r="N215" s="21">
        <f t="shared" ca="1" si="23"/>
        <v>1</v>
      </c>
      <c r="O215" s="21">
        <f t="shared" ca="1" si="24"/>
        <v>2</v>
      </c>
    </row>
    <row r="216" spans="1:15" x14ac:dyDescent="0.25">
      <c r="A216">
        <v>214</v>
      </c>
      <c r="B216" s="24">
        <f t="shared" ca="1" si="25"/>
        <v>0</v>
      </c>
      <c r="C216" s="24">
        <f t="shared" ca="1" si="26"/>
        <v>1</v>
      </c>
      <c r="D216" s="24">
        <f t="shared" ca="1" si="26"/>
        <v>1</v>
      </c>
      <c r="E216" s="24">
        <f t="shared" ca="1" si="26"/>
        <v>1</v>
      </c>
      <c r="F216" s="24">
        <f t="shared" ca="1" si="26"/>
        <v>1</v>
      </c>
      <c r="G216" s="24">
        <f t="shared" ca="1" si="26"/>
        <v>0</v>
      </c>
      <c r="H216" s="24">
        <f t="shared" ca="1" si="26"/>
        <v>0</v>
      </c>
      <c r="I216" s="24">
        <f t="shared" ca="1" si="26"/>
        <v>0</v>
      </c>
      <c r="J216" s="24">
        <f t="shared" ca="1" si="26"/>
        <v>1</v>
      </c>
      <c r="K216" s="24">
        <f t="shared" ca="1" si="26"/>
        <v>0</v>
      </c>
      <c r="L216" s="22">
        <f t="shared" ca="1" si="22"/>
        <v>5</v>
      </c>
      <c r="M216" s="21">
        <f t="shared" ca="1" si="23"/>
        <v>6</v>
      </c>
      <c r="N216" s="21">
        <f t="shared" ca="1" si="23"/>
        <v>6</v>
      </c>
      <c r="O216" s="21">
        <f t="shared" ca="1" si="24"/>
        <v>12</v>
      </c>
    </row>
    <row r="217" spans="1:15" x14ac:dyDescent="0.25">
      <c r="A217">
        <v>215</v>
      </c>
      <c r="B217" s="24">
        <f t="shared" ca="1" si="25"/>
        <v>0</v>
      </c>
      <c r="C217" s="24">
        <f t="shared" ca="1" si="26"/>
        <v>1</v>
      </c>
      <c r="D217" s="24">
        <f t="shared" ca="1" si="26"/>
        <v>0</v>
      </c>
      <c r="E217" s="24">
        <f t="shared" ca="1" si="26"/>
        <v>1</v>
      </c>
      <c r="F217" s="24">
        <f t="shared" ca="1" si="26"/>
        <v>1</v>
      </c>
      <c r="G217" s="24">
        <f t="shared" ca="1" si="26"/>
        <v>0</v>
      </c>
      <c r="H217" s="24">
        <f t="shared" ca="1" si="26"/>
        <v>1</v>
      </c>
      <c r="I217" s="24">
        <f t="shared" ca="1" si="26"/>
        <v>1</v>
      </c>
      <c r="J217" s="24">
        <f t="shared" ca="1" si="26"/>
        <v>0</v>
      </c>
      <c r="K217" s="24">
        <f t="shared" ca="1" si="26"/>
        <v>1</v>
      </c>
      <c r="L217" s="22">
        <f t="shared" ca="1" si="22"/>
        <v>6</v>
      </c>
      <c r="M217" s="21">
        <f t="shared" ca="1" si="23"/>
        <v>4</v>
      </c>
      <c r="N217" s="21">
        <f t="shared" ca="1" si="23"/>
        <v>6</v>
      </c>
      <c r="O217" s="21">
        <f t="shared" ca="1" si="24"/>
        <v>10</v>
      </c>
    </row>
    <row r="218" spans="1:15" x14ac:dyDescent="0.25">
      <c r="A218">
        <v>216</v>
      </c>
      <c r="B218" s="24">
        <f t="shared" ca="1" si="25"/>
        <v>0</v>
      </c>
      <c r="C218" s="24">
        <f t="shared" ca="1" si="26"/>
        <v>1</v>
      </c>
      <c r="D218" s="24">
        <f t="shared" ca="1" si="26"/>
        <v>0</v>
      </c>
      <c r="E218" s="24">
        <f t="shared" ca="1" si="26"/>
        <v>0</v>
      </c>
      <c r="F218" s="24">
        <f t="shared" ca="1" si="26"/>
        <v>0</v>
      </c>
      <c r="G218" s="24">
        <f t="shared" ca="1" si="26"/>
        <v>0</v>
      </c>
      <c r="H218" s="24">
        <f t="shared" ca="1" si="26"/>
        <v>0</v>
      </c>
      <c r="I218" s="24">
        <f t="shared" ca="1" si="26"/>
        <v>1</v>
      </c>
      <c r="J218" s="24">
        <f t="shared" ca="1" si="26"/>
        <v>0</v>
      </c>
      <c r="K218" s="24">
        <f t="shared" ca="1" si="26"/>
        <v>1</v>
      </c>
      <c r="L218" s="22">
        <f t="shared" ca="1" si="22"/>
        <v>3</v>
      </c>
      <c r="M218" s="21">
        <f t="shared" ca="1" si="23"/>
        <v>3</v>
      </c>
      <c r="N218" s="21">
        <f t="shared" ca="1" si="23"/>
        <v>4</v>
      </c>
      <c r="O218" s="21">
        <f t="shared" ca="1" si="24"/>
        <v>7</v>
      </c>
    </row>
    <row r="219" spans="1:15" x14ac:dyDescent="0.25">
      <c r="A219">
        <v>217</v>
      </c>
      <c r="B219" s="24">
        <f t="shared" ca="1" si="25"/>
        <v>0</v>
      </c>
      <c r="C219" s="24">
        <f t="shared" ca="1" si="26"/>
        <v>0</v>
      </c>
      <c r="D219" s="24">
        <f t="shared" ca="1" si="26"/>
        <v>0</v>
      </c>
      <c r="E219" s="24">
        <f t="shared" ca="1" si="26"/>
        <v>1</v>
      </c>
      <c r="F219" s="24">
        <f t="shared" ca="1" si="26"/>
        <v>0</v>
      </c>
      <c r="G219" s="24">
        <f t="shared" ca="1" si="26"/>
        <v>0</v>
      </c>
      <c r="H219" s="24">
        <f t="shared" ca="1" si="26"/>
        <v>1</v>
      </c>
      <c r="I219" s="24">
        <f t="shared" ca="1" si="26"/>
        <v>1</v>
      </c>
      <c r="J219" s="24">
        <f t="shared" ca="1" si="26"/>
        <v>0</v>
      </c>
      <c r="K219" s="24">
        <f t="shared" ca="1" si="26"/>
        <v>1</v>
      </c>
      <c r="L219" s="22">
        <f t="shared" ca="1" si="22"/>
        <v>4</v>
      </c>
      <c r="M219" s="21">
        <f t="shared" ca="1" si="23"/>
        <v>2</v>
      </c>
      <c r="N219" s="21">
        <f t="shared" ca="1" si="23"/>
        <v>2</v>
      </c>
      <c r="O219" s="21">
        <f t="shared" ca="1" si="24"/>
        <v>4</v>
      </c>
    </row>
    <row r="220" spans="1:15" x14ac:dyDescent="0.25">
      <c r="A220">
        <v>218</v>
      </c>
      <c r="B220" s="24">
        <f t="shared" ca="1" si="25"/>
        <v>0</v>
      </c>
      <c r="C220" s="24">
        <f t="shared" ca="1" si="26"/>
        <v>1</v>
      </c>
      <c r="D220" s="24">
        <f t="shared" ca="1" si="26"/>
        <v>1</v>
      </c>
      <c r="E220" s="24">
        <f t="shared" ca="1" si="26"/>
        <v>1</v>
      </c>
      <c r="F220" s="24">
        <f t="shared" ca="1" si="26"/>
        <v>1</v>
      </c>
      <c r="G220" s="24">
        <f t="shared" ca="1" si="26"/>
        <v>0</v>
      </c>
      <c r="H220" s="24">
        <f t="shared" ca="1" si="26"/>
        <v>1</v>
      </c>
      <c r="I220" s="24">
        <f t="shared" ca="1" si="26"/>
        <v>0</v>
      </c>
      <c r="J220" s="24">
        <f t="shared" ca="1" si="26"/>
        <v>0</v>
      </c>
      <c r="K220" s="24">
        <f t="shared" ca="1" si="26"/>
        <v>0</v>
      </c>
      <c r="L220" s="22">
        <f t="shared" ca="1" si="22"/>
        <v>5</v>
      </c>
      <c r="M220" s="21">
        <f t="shared" ca="1" si="23"/>
        <v>5</v>
      </c>
      <c r="N220" s="21">
        <f t="shared" ca="1" si="23"/>
        <v>5</v>
      </c>
      <c r="O220" s="21">
        <f t="shared" ca="1" si="24"/>
        <v>10</v>
      </c>
    </row>
    <row r="221" spans="1:15" x14ac:dyDescent="0.25">
      <c r="A221">
        <v>219</v>
      </c>
      <c r="B221" s="24">
        <f t="shared" ca="1" si="25"/>
        <v>0</v>
      </c>
      <c r="C221" s="24">
        <f t="shared" ca="1" si="26"/>
        <v>0</v>
      </c>
      <c r="D221" s="24">
        <f t="shared" ca="1" si="26"/>
        <v>1</v>
      </c>
      <c r="E221" s="24">
        <f t="shared" ca="1" si="26"/>
        <v>0</v>
      </c>
      <c r="F221" s="24">
        <f t="shared" ca="1" si="26"/>
        <v>1</v>
      </c>
      <c r="G221" s="24">
        <f t="shared" ca="1" si="26"/>
        <v>0</v>
      </c>
      <c r="H221" s="24">
        <f t="shared" ca="1" si="26"/>
        <v>0</v>
      </c>
      <c r="I221" s="24">
        <f t="shared" ca="1" si="26"/>
        <v>0</v>
      </c>
      <c r="J221" s="24">
        <f t="shared" ca="1" si="26"/>
        <v>1</v>
      </c>
      <c r="K221" s="24">
        <f t="shared" ca="1" si="26"/>
        <v>0</v>
      </c>
      <c r="L221" s="22">
        <f t="shared" ca="1" si="22"/>
        <v>3</v>
      </c>
      <c r="M221" s="21">
        <f t="shared" ca="1" si="23"/>
        <v>4</v>
      </c>
      <c r="N221" s="21">
        <f t="shared" ca="1" si="23"/>
        <v>6</v>
      </c>
      <c r="O221" s="21">
        <f t="shared" ca="1" si="24"/>
        <v>10</v>
      </c>
    </row>
    <row r="222" spans="1:15" x14ac:dyDescent="0.25">
      <c r="A222">
        <v>220</v>
      </c>
      <c r="B222" s="24">
        <f t="shared" ca="1" si="25"/>
        <v>1</v>
      </c>
      <c r="C222" s="24">
        <f t="shared" ca="1" si="26"/>
        <v>0</v>
      </c>
      <c r="D222" s="24">
        <f t="shared" ca="1" si="26"/>
        <v>1</v>
      </c>
      <c r="E222" s="24">
        <f t="shared" ca="1" si="26"/>
        <v>1</v>
      </c>
      <c r="F222" s="24">
        <f t="shared" ca="1" si="26"/>
        <v>1</v>
      </c>
      <c r="G222" s="24">
        <f t="shared" ca="1" si="26"/>
        <v>0</v>
      </c>
      <c r="H222" s="24">
        <f t="shared" ca="1" si="26"/>
        <v>0</v>
      </c>
      <c r="I222" s="24">
        <f t="shared" ca="1" si="26"/>
        <v>0</v>
      </c>
      <c r="J222" s="24">
        <f t="shared" ca="1" si="26"/>
        <v>0</v>
      </c>
      <c r="K222" s="24">
        <f t="shared" ca="1" si="26"/>
        <v>1</v>
      </c>
      <c r="L222" s="22">
        <f t="shared" ca="1" si="22"/>
        <v>5</v>
      </c>
      <c r="M222" s="21">
        <f t="shared" ca="1" si="23"/>
        <v>2</v>
      </c>
      <c r="N222" s="21">
        <f t="shared" ca="1" si="23"/>
        <v>3</v>
      </c>
      <c r="O222" s="21">
        <f t="shared" ca="1" si="24"/>
        <v>5</v>
      </c>
    </row>
    <row r="223" spans="1:15" x14ac:dyDescent="0.25">
      <c r="A223">
        <v>221</v>
      </c>
      <c r="B223" s="24">
        <f t="shared" ca="1" si="25"/>
        <v>1</v>
      </c>
      <c r="C223" s="24">
        <f t="shared" ca="1" si="26"/>
        <v>1</v>
      </c>
      <c r="D223" s="24">
        <f t="shared" ca="1" si="26"/>
        <v>1</v>
      </c>
      <c r="E223" s="24">
        <f t="shared" ca="1" si="26"/>
        <v>0</v>
      </c>
      <c r="F223" s="24">
        <f t="shared" ca="1" si="26"/>
        <v>1</v>
      </c>
      <c r="G223" s="24">
        <f t="shared" ca="1" si="26"/>
        <v>1</v>
      </c>
      <c r="H223" s="24">
        <f t="shared" ca="1" si="26"/>
        <v>1</v>
      </c>
      <c r="I223" s="24">
        <f t="shared" ca="1" si="26"/>
        <v>0</v>
      </c>
      <c r="J223" s="24">
        <f t="shared" ca="1" si="26"/>
        <v>1</v>
      </c>
      <c r="K223" s="24">
        <f t="shared" ca="1" si="26"/>
        <v>0</v>
      </c>
      <c r="L223" s="22">
        <f t="shared" ca="1" si="22"/>
        <v>7</v>
      </c>
      <c r="M223" s="21">
        <f t="shared" ca="1" si="23"/>
        <v>4</v>
      </c>
      <c r="N223" s="21">
        <f t="shared" ca="1" si="23"/>
        <v>2</v>
      </c>
      <c r="O223" s="21">
        <f t="shared" ca="1" si="24"/>
        <v>6</v>
      </c>
    </row>
    <row r="224" spans="1:15" x14ac:dyDescent="0.25">
      <c r="A224">
        <v>222</v>
      </c>
      <c r="B224" s="24">
        <f t="shared" ca="1" si="25"/>
        <v>1</v>
      </c>
      <c r="C224" s="24">
        <f t="shared" ca="1" si="26"/>
        <v>0</v>
      </c>
      <c r="D224" s="24">
        <f t="shared" ca="1" si="26"/>
        <v>1</v>
      </c>
      <c r="E224" s="24">
        <f t="shared" ca="1" si="26"/>
        <v>1</v>
      </c>
      <c r="F224" s="24">
        <f t="shared" ca="1" si="26"/>
        <v>1</v>
      </c>
      <c r="G224" s="24">
        <f t="shared" ca="1" si="26"/>
        <v>0</v>
      </c>
      <c r="H224" s="24">
        <f t="shared" ca="1" si="26"/>
        <v>1</v>
      </c>
      <c r="I224" s="24">
        <f t="shared" ca="1" si="26"/>
        <v>0</v>
      </c>
      <c r="J224" s="24">
        <f t="shared" ca="1" si="26"/>
        <v>1</v>
      </c>
      <c r="K224" s="24">
        <f t="shared" ca="1" si="26"/>
        <v>1</v>
      </c>
      <c r="L224" s="22">
        <f t="shared" ca="1" si="22"/>
        <v>7</v>
      </c>
      <c r="M224" s="21">
        <f t="shared" ca="1" si="23"/>
        <v>3</v>
      </c>
      <c r="N224" s="21">
        <f t="shared" ca="1" si="23"/>
        <v>3</v>
      </c>
      <c r="O224" s="21">
        <f t="shared" ca="1" si="24"/>
        <v>6</v>
      </c>
    </row>
    <row r="225" spans="1:15" x14ac:dyDescent="0.25">
      <c r="A225">
        <v>223</v>
      </c>
      <c r="B225" s="24">
        <f t="shared" ca="1" si="25"/>
        <v>1</v>
      </c>
      <c r="C225" s="24">
        <f t="shared" ca="1" si="26"/>
        <v>1</v>
      </c>
      <c r="D225" s="24">
        <f t="shared" ca="1" si="26"/>
        <v>1</v>
      </c>
      <c r="E225" s="24">
        <f t="shared" ca="1" si="26"/>
        <v>1</v>
      </c>
      <c r="F225" s="24">
        <f t="shared" ca="1" si="26"/>
        <v>0</v>
      </c>
      <c r="G225" s="24">
        <f t="shared" ca="1" si="26"/>
        <v>0</v>
      </c>
      <c r="H225" s="24">
        <f t="shared" ca="1" si="26"/>
        <v>0</v>
      </c>
      <c r="I225" s="24">
        <f t="shared" ca="1" si="26"/>
        <v>0</v>
      </c>
      <c r="J225" s="24">
        <f t="shared" ca="1" si="26"/>
        <v>0</v>
      </c>
      <c r="K225" s="24">
        <f t="shared" ca="1" si="26"/>
        <v>0</v>
      </c>
      <c r="L225" s="22">
        <f t="shared" ca="1" si="22"/>
        <v>4</v>
      </c>
      <c r="M225" s="21">
        <f t="shared" ca="1" si="23"/>
        <v>2</v>
      </c>
      <c r="N225" s="21">
        <f t="shared" ca="1" si="23"/>
        <v>1</v>
      </c>
      <c r="O225" s="21">
        <f t="shared" ca="1" si="24"/>
        <v>3</v>
      </c>
    </row>
    <row r="226" spans="1:15" x14ac:dyDescent="0.25">
      <c r="A226">
        <v>224</v>
      </c>
      <c r="B226" s="24">
        <f t="shared" ca="1" si="25"/>
        <v>0</v>
      </c>
      <c r="C226" s="24">
        <f t="shared" ca="1" si="26"/>
        <v>0</v>
      </c>
      <c r="D226" s="24">
        <f t="shared" ca="1" si="26"/>
        <v>1</v>
      </c>
      <c r="E226" s="24">
        <f t="shared" ca="1" si="26"/>
        <v>1</v>
      </c>
      <c r="F226" s="24">
        <f t="shared" ca="1" si="26"/>
        <v>0</v>
      </c>
      <c r="G226" s="24">
        <f t="shared" ca="1" si="26"/>
        <v>1</v>
      </c>
      <c r="H226" s="24">
        <f t="shared" ca="1" si="26"/>
        <v>1</v>
      </c>
      <c r="I226" s="24">
        <f t="shared" ca="1" si="26"/>
        <v>0</v>
      </c>
      <c r="J226" s="24">
        <f t="shared" ca="1" si="26"/>
        <v>1</v>
      </c>
      <c r="K226" s="24">
        <f t="shared" ca="1" si="26"/>
        <v>0</v>
      </c>
      <c r="L226" s="22">
        <f t="shared" ca="1" si="22"/>
        <v>5</v>
      </c>
      <c r="M226" s="21">
        <f t="shared" ca="1" si="23"/>
        <v>6</v>
      </c>
      <c r="N226" s="21">
        <f t="shared" ca="1" si="23"/>
        <v>6</v>
      </c>
      <c r="O226" s="21">
        <f t="shared" ca="1" si="24"/>
        <v>12</v>
      </c>
    </row>
    <row r="227" spans="1:15" x14ac:dyDescent="0.25">
      <c r="A227">
        <v>225</v>
      </c>
      <c r="B227" s="24">
        <f t="shared" ca="1" si="25"/>
        <v>0</v>
      </c>
      <c r="C227" s="24">
        <f t="shared" ca="1" si="26"/>
        <v>1</v>
      </c>
      <c r="D227" s="24">
        <f t="shared" ca="1" si="26"/>
        <v>1</v>
      </c>
      <c r="E227" s="24">
        <f t="shared" ca="1" si="26"/>
        <v>1</v>
      </c>
      <c r="F227" s="24">
        <f t="shared" ca="1" si="26"/>
        <v>1</v>
      </c>
      <c r="G227" s="24">
        <f t="shared" ca="1" si="26"/>
        <v>1</v>
      </c>
      <c r="H227" s="24">
        <f t="shared" ca="1" si="26"/>
        <v>1</v>
      </c>
      <c r="I227" s="24">
        <f t="shared" ca="1" si="26"/>
        <v>0</v>
      </c>
      <c r="J227" s="24">
        <f t="shared" ca="1" si="26"/>
        <v>0</v>
      </c>
      <c r="K227" s="24">
        <f t="shared" ca="1" si="26"/>
        <v>0</v>
      </c>
      <c r="L227" s="22">
        <f t="shared" ca="1" si="22"/>
        <v>6</v>
      </c>
      <c r="M227" s="21">
        <f t="shared" ca="1" si="23"/>
        <v>1</v>
      </c>
      <c r="N227" s="21">
        <f t="shared" ca="1" si="23"/>
        <v>2</v>
      </c>
      <c r="O227" s="21">
        <f t="shared" ca="1" si="24"/>
        <v>3</v>
      </c>
    </row>
    <row r="228" spans="1:15" x14ac:dyDescent="0.25">
      <c r="A228">
        <v>226</v>
      </c>
      <c r="B228" s="24">
        <f t="shared" ca="1" si="25"/>
        <v>0</v>
      </c>
      <c r="C228" s="24">
        <f t="shared" ca="1" si="26"/>
        <v>0</v>
      </c>
      <c r="D228" s="24">
        <f t="shared" ca="1" si="26"/>
        <v>0</v>
      </c>
      <c r="E228" s="24">
        <f t="shared" ca="1" si="26"/>
        <v>1</v>
      </c>
      <c r="F228" s="24">
        <f t="shared" ca="1" si="26"/>
        <v>0</v>
      </c>
      <c r="G228" s="24">
        <f t="shared" ca="1" si="26"/>
        <v>1</v>
      </c>
      <c r="H228" s="24">
        <f t="shared" ca="1" si="26"/>
        <v>0</v>
      </c>
      <c r="I228" s="24">
        <f t="shared" ca="1" si="26"/>
        <v>1</v>
      </c>
      <c r="J228" s="24">
        <f t="shared" ca="1" si="26"/>
        <v>1</v>
      </c>
      <c r="K228" s="24">
        <f t="shared" ca="1" si="26"/>
        <v>0</v>
      </c>
      <c r="L228" s="22">
        <f t="shared" ca="1" si="22"/>
        <v>4</v>
      </c>
      <c r="M228" s="21">
        <f t="shared" ca="1" si="23"/>
        <v>5</v>
      </c>
      <c r="N228" s="21">
        <f t="shared" ca="1" si="23"/>
        <v>4</v>
      </c>
      <c r="O228" s="21">
        <f t="shared" ca="1" si="24"/>
        <v>9</v>
      </c>
    </row>
    <row r="229" spans="1:15" x14ac:dyDescent="0.25">
      <c r="A229">
        <v>227</v>
      </c>
      <c r="B229" s="24">
        <f t="shared" ca="1" si="25"/>
        <v>0</v>
      </c>
      <c r="C229" s="24">
        <f t="shared" ca="1" si="26"/>
        <v>1</v>
      </c>
      <c r="D229" s="24">
        <f t="shared" ca="1" si="26"/>
        <v>0</v>
      </c>
      <c r="E229" s="24">
        <f t="shared" ca="1" si="26"/>
        <v>1</v>
      </c>
      <c r="F229" s="24">
        <f t="shared" ca="1" si="26"/>
        <v>1</v>
      </c>
      <c r="G229" s="24">
        <f t="shared" ca="1" si="26"/>
        <v>1</v>
      </c>
      <c r="H229" s="24">
        <f t="shared" ca="1" si="26"/>
        <v>1</v>
      </c>
      <c r="I229" s="24">
        <f t="shared" ca="1" si="26"/>
        <v>0</v>
      </c>
      <c r="J229" s="24">
        <f t="shared" ca="1" si="26"/>
        <v>1</v>
      </c>
      <c r="K229" s="24">
        <f t="shared" ca="1" si="26"/>
        <v>0</v>
      </c>
      <c r="L229" s="22">
        <f t="shared" ca="1" si="22"/>
        <v>6</v>
      </c>
      <c r="M229" s="21">
        <f t="shared" ca="1" si="23"/>
        <v>1</v>
      </c>
      <c r="N229" s="21">
        <f t="shared" ca="1" si="23"/>
        <v>4</v>
      </c>
      <c r="O229" s="21">
        <f t="shared" ca="1" si="24"/>
        <v>5</v>
      </c>
    </row>
    <row r="230" spans="1:15" x14ac:dyDescent="0.25">
      <c r="A230">
        <v>228</v>
      </c>
      <c r="B230" s="24">
        <f t="shared" ca="1" si="25"/>
        <v>0</v>
      </c>
      <c r="C230" s="24">
        <f t="shared" ca="1" si="26"/>
        <v>0</v>
      </c>
      <c r="D230" s="24">
        <f t="shared" ca="1" si="26"/>
        <v>0</v>
      </c>
      <c r="E230" s="24">
        <f t="shared" ca="1" si="26"/>
        <v>0</v>
      </c>
      <c r="F230" s="24">
        <f t="shared" ca="1" si="26"/>
        <v>0</v>
      </c>
      <c r="G230" s="24">
        <f t="shared" ca="1" si="26"/>
        <v>0</v>
      </c>
      <c r="H230" s="24">
        <f t="shared" ca="1" si="26"/>
        <v>0</v>
      </c>
      <c r="I230" s="24">
        <f t="shared" ca="1" si="26"/>
        <v>1</v>
      </c>
      <c r="J230" s="24">
        <f t="shared" ca="1" si="26"/>
        <v>0</v>
      </c>
      <c r="K230" s="24">
        <f t="shared" ca="1" si="26"/>
        <v>1</v>
      </c>
      <c r="L230" s="22">
        <f t="shared" ca="1" si="22"/>
        <v>2</v>
      </c>
      <c r="M230" s="21">
        <f t="shared" ca="1" si="23"/>
        <v>6</v>
      </c>
      <c r="N230" s="21">
        <f t="shared" ca="1" si="23"/>
        <v>4</v>
      </c>
      <c r="O230" s="21">
        <f t="shared" ca="1" si="24"/>
        <v>10</v>
      </c>
    </row>
    <row r="231" spans="1:15" x14ac:dyDescent="0.25">
      <c r="A231">
        <v>229</v>
      </c>
      <c r="B231" s="24">
        <f t="shared" ca="1" si="25"/>
        <v>0</v>
      </c>
      <c r="C231" s="24">
        <f t="shared" ca="1" si="26"/>
        <v>0</v>
      </c>
      <c r="D231" s="24">
        <f t="shared" ca="1" si="26"/>
        <v>0</v>
      </c>
      <c r="E231" s="24">
        <f t="shared" ca="1" si="26"/>
        <v>0</v>
      </c>
      <c r="F231" s="24">
        <f t="shared" ca="1" si="26"/>
        <v>0</v>
      </c>
      <c r="G231" s="24">
        <f t="shared" ca="1" si="26"/>
        <v>0</v>
      </c>
      <c r="H231" s="24">
        <f t="shared" ca="1" si="26"/>
        <v>1</v>
      </c>
      <c r="I231" s="24">
        <f t="shared" ca="1" si="26"/>
        <v>0</v>
      </c>
      <c r="J231" s="24">
        <f t="shared" ca="1" si="26"/>
        <v>1</v>
      </c>
      <c r="K231" s="24">
        <f t="shared" ca="1" si="26"/>
        <v>0</v>
      </c>
      <c r="L231" s="22">
        <f t="shared" ca="1" si="22"/>
        <v>2</v>
      </c>
      <c r="M231" s="21">
        <f t="shared" ca="1" si="23"/>
        <v>4</v>
      </c>
      <c r="N231" s="21">
        <f t="shared" ca="1" si="23"/>
        <v>2</v>
      </c>
      <c r="O231" s="21">
        <f t="shared" ca="1" si="24"/>
        <v>6</v>
      </c>
    </row>
    <row r="232" spans="1:15" x14ac:dyDescent="0.25">
      <c r="A232">
        <v>230</v>
      </c>
      <c r="B232" s="24">
        <f t="shared" ca="1" si="25"/>
        <v>0</v>
      </c>
      <c r="C232" s="24">
        <f t="shared" ca="1" si="26"/>
        <v>0</v>
      </c>
      <c r="D232" s="24">
        <f t="shared" ca="1" si="26"/>
        <v>0</v>
      </c>
      <c r="E232" s="24">
        <f t="shared" ca="1" si="26"/>
        <v>1</v>
      </c>
      <c r="F232" s="24">
        <f t="shared" ca="1" si="26"/>
        <v>0</v>
      </c>
      <c r="G232" s="24">
        <f t="shared" ca="1" si="26"/>
        <v>1</v>
      </c>
      <c r="H232" s="24">
        <f t="shared" ca="1" si="26"/>
        <v>1</v>
      </c>
      <c r="I232" s="24">
        <f t="shared" ca="1" si="26"/>
        <v>1</v>
      </c>
      <c r="J232" s="24">
        <f t="shared" ca="1" si="26"/>
        <v>1</v>
      </c>
      <c r="K232" s="24">
        <f t="shared" ca="1" si="26"/>
        <v>1</v>
      </c>
      <c r="L232" s="22">
        <f t="shared" ca="1" si="22"/>
        <v>6</v>
      </c>
      <c r="M232" s="21">
        <f t="shared" ca="1" si="23"/>
        <v>4</v>
      </c>
      <c r="N232" s="21">
        <f t="shared" ca="1" si="23"/>
        <v>3</v>
      </c>
      <c r="O232" s="21">
        <f t="shared" ca="1" si="24"/>
        <v>7</v>
      </c>
    </row>
    <row r="233" spans="1:15" x14ac:dyDescent="0.25">
      <c r="A233">
        <v>231</v>
      </c>
      <c r="B233" s="24">
        <f t="shared" ca="1" si="25"/>
        <v>1</v>
      </c>
      <c r="C233" s="24">
        <f t="shared" ca="1" si="26"/>
        <v>1</v>
      </c>
      <c r="D233" s="24">
        <f t="shared" ca="1" si="26"/>
        <v>0</v>
      </c>
      <c r="E233" s="24">
        <f t="shared" ca="1" si="26"/>
        <v>1</v>
      </c>
      <c r="F233" s="24">
        <f t="shared" ca="1" si="26"/>
        <v>0</v>
      </c>
      <c r="G233" s="24">
        <f t="shared" ca="1" si="26"/>
        <v>1</v>
      </c>
      <c r="H233" s="24">
        <f t="shared" ca="1" si="26"/>
        <v>0</v>
      </c>
      <c r="I233" s="24">
        <f t="shared" ca="1" si="26"/>
        <v>0</v>
      </c>
      <c r="J233" s="24">
        <f t="shared" ca="1" si="26"/>
        <v>0</v>
      </c>
      <c r="K233" s="24">
        <f t="shared" ca="1" si="26"/>
        <v>0</v>
      </c>
      <c r="L233" s="22">
        <f t="shared" ca="1" si="22"/>
        <v>4</v>
      </c>
      <c r="M233" s="21">
        <f t="shared" ca="1" si="23"/>
        <v>3</v>
      </c>
      <c r="N233" s="21">
        <f t="shared" ca="1" si="23"/>
        <v>2</v>
      </c>
      <c r="O233" s="21">
        <f t="shared" ca="1" si="24"/>
        <v>5</v>
      </c>
    </row>
    <row r="234" spans="1:15" x14ac:dyDescent="0.25">
      <c r="A234">
        <v>232</v>
      </c>
      <c r="B234" s="24">
        <f t="shared" ca="1" si="25"/>
        <v>0</v>
      </c>
      <c r="C234" s="24">
        <f t="shared" ca="1" si="26"/>
        <v>0</v>
      </c>
      <c r="D234" s="24">
        <f t="shared" ca="1" si="26"/>
        <v>1</v>
      </c>
      <c r="E234" s="24">
        <f t="shared" ca="1" si="26"/>
        <v>0</v>
      </c>
      <c r="F234" s="24">
        <f t="shared" ca="1" si="26"/>
        <v>0</v>
      </c>
      <c r="G234" s="24">
        <f t="shared" ca="1" si="26"/>
        <v>0</v>
      </c>
      <c r="H234" s="24">
        <f t="shared" ca="1" si="26"/>
        <v>1</v>
      </c>
      <c r="I234" s="24">
        <f t="shared" ca="1" si="26"/>
        <v>1</v>
      </c>
      <c r="J234" s="24">
        <f t="shared" ca="1" si="26"/>
        <v>1</v>
      </c>
      <c r="K234" s="24">
        <f t="shared" ca="1" si="26"/>
        <v>0</v>
      </c>
      <c r="L234" s="22">
        <f t="shared" ca="1" si="22"/>
        <v>4</v>
      </c>
      <c r="M234" s="21">
        <f t="shared" ca="1" si="23"/>
        <v>4</v>
      </c>
      <c r="N234" s="21">
        <f t="shared" ca="1" si="23"/>
        <v>1</v>
      </c>
      <c r="O234" s="21">
        <f t="shared" ca="1" si="24"/>
        <v>5</v>
      </c>
    </row>
    <row r="235" spans="1:15" x14ac:dyDescent="0.25">
      <c r="A235">
        <v>233</v>
      </c>
      <c r="B235" s="24">
        <f t="shared" ca="1" si="25"/>
        <v>1</v>
      </c>
      <c r="C235" s="24">
        <f t="shared" ca="1" si="26"/>
        <v>0</v>
      </c>
      <c r="D235" s="24">
        <f t="shared" ca="1" si="26"/>
        <v>1</v>
      </c>
      <c r="E235" s="24">
        <f t="shared" ca="1" si="26"/>
        <v>1</v>
      </c>
      <c r="F235" s="24">
        <f t="shared" ca="1" si="26"/>
        <v>1</v>
      </c>
      <c r="G235" s="24">
        <f t="shared" ca="1" si="26"/>
        <v>0</v>
      </c>
      <c r="H235" s="24">
        <f t="shared" ca="1" si="26"/>
        <v>1</v>
      </c>
      <c r="I235" s="24">
        <f t="shared" ca="1" si="26"/>
        <v>0</v>
      </c>
      <c r="J235" s="24">
        <f t="shared" ca="1" si="26"/>
        <v>1</v>
      </c>
      <c r="K235" s="24">
        <f t="shared" ca="1" si="26"/>
        <v>1</v>
      </c>
      <c r="L235" s="22">
        <f t="shared" ca="1" si="22"/>
        <v>7</v>
      </c>
      <c r="M235" s="21">
        <f t="shared" ca="1" si="23"/>
        <v>5</v>
      </c>
      <c r="N235" s="21">
        <f t="shared" ca="1" si="23"/>
        <v>5</v>
      </c>
      <c r="O235" s="21">
        <f t="shared" ca="1" si="24"/>
        <v>10</v>
      </c>
    </row>
    <row r="236" spans="1:15" x14ac:dyDescent="0.25">
      <c r="A236">
        <v>234</v>
      </c>
      <c r="B236" s="24">
        <f t="shared" ca="1" si="25"/>
        <v>1</v>
      </c>
      <c r="C236" s="24">
        <f t="shared" ca="1" si="26"/>
        <v>0</v>
      </c>
      <c r="D236" s="24">
        <f t="shared" ca="1" si="26"/>
        <v>0</v>
      </c>
      <c r="E236" s="24">
        <f t="shared" ca="1" si="26"/>
        <v>1</v>
      </c>
      <c r="F236" s="24">
        <f t="shared" ca="1" si="26"/>
        <v>0</v>
      </c>
      <c r="G236" s="24">
        <f t="shared" ca="1" si="26"/>
        <v>1</v>
      </c>
      <c r="H236" s="24">
        <f t="shared" ca="1" si="26"/>
        <v>1</v>
      </c>
      <c r="I236" s="24">
        <f t="shared" ca="1" si="26"/>
        <v>0</v>
      </c>
      <c r="J236" s="24">
        <f t="shared" ca="1" si="26"/>
        <v>1</v>
      </c>
      <c r="K236" s="24">
        <f t="shared" ca="1" si="26"/>
        <v>0</v>
      </c>
      <c r="L236" s="22">
        <f t="shared" ca="1" si="22"/>
        <v>5</v>
      </c>
      <c r="M236" s="21">
        <f t="shared" ca="1" si="23"/>
        <v>4</v>
      </c>
      <c r="N236" s="21">
        <f t="shared" ca="1" si="23"/>
        <v>3</v>
      </c>
      <c r="O236" s="21">
        <f t="shared" ca="1" si="24"/>
        <v>7</v>
      </c>
    </row>
    <row r="237" spans="1:15" x14ac:dyDescent="0.25">
      <c r="A237">
        <v>235</v>
      </c>
      <c r="B237" s="24">
        <f t="shared" ca="1" si="25"/>
        <v>1</v>
      </c>
      <c r="C237" s="24">
        <f t="shared" ca="1" si="26"/>
        <v>0</v>
      </c>
      <c r="D237" s="24">
        <f t="shared" ca="1" si="26"/>
        <v>1</v>
      </c>
      <c r="E237" s="24">
        <f t="shared" ca="1" si="26"/>
        <v>1</v>
      </c>
      <c r="F237" s="24">
        <f t="shared" ca="1" si="26"/>
        <v>1</v>
      </c>
      <c r="G237" s="24">
        <f t="shared" ca="1" si="26"/>
        <v>1</v>
      </c>
      <c r="H237" s="24">
        <f t="shared" ca="1" si="26"/>
        <v>0</v>
      </c>
      <c r="I237" s="24">
        <f t="shared" ca="1" si="26"/>
        <v>1</v>
      </c>
      <c r="J237" s="24">
        <f t="shared" ca="1" si="26"/>
        <v>1</v>
      </c>
      <c r="K237" s="24">
        <f t="shared" ca="1" si="26"/>
        <v>0</v>
      </c>
      <c r="L237" s="22">
        <f t="shared" ca="1" si="22"/>
        <v>7</v>
      </c>
      <c r="M237" s="21">
        <f t="shared" ca="1" si="23"/>
        <v>1</v>
      </c>
      <c r="N237" s="21">
        <f t="shared" ca="1" si="23"/>
        <v>5</v>
      </c>
      <c r="O237" s="21">
        <f t="shared" ca="1" si="24"/>
        <v>6</v>
      </c>
    </row>
    <row r="238" spans="1:15" x14ac:dyDescent="0.25">
      <c r="A238">
        <v>236</v>
      </c>
      <c r="B238" s="24">
        <f t="shared" ca="1" si="25"/>
        <v>0</v>
      </c>
      <c r="C238" s="24">
        <f t="shared" ca="1" si="26"/>
        <v>1</v>
      </c>
      <c r="D238" s="24">
        <f t="shared" ca="1" si="26"/>
        <v>0</v>
      </c>
      <c r="E238" s="24">
        <f t="shared" ca="1" si="26"/>
        <v>0</v>
      </c>
      <c r="F238" s="24">
        <f t="shared" ca="1" si="26"/>
        <v>0</v>
      </c>
      <c r="G238" s="24">
        <f t="shared" ref="C238:K266" ca="1" si="27">RANDBETWEEN(0,1)</f>
        <v>0</v>
      </c>
      <c r="H238" s="24">
        <f t="shared" ca="1" si="27"/>
        <v>0</v>
      </c>
      <c r="I238" s="24">
        <f t="shared" ca="1" si="27"/>
        <v>0</v>
      </c>
      <c r="J238" s="24">
        <f t="shared" ca="1" si="27"/>
        <v>0</v>
      </c>
      <c r="K238" s="24">
        <f t="shared" ca="1" si="27"/>
        <v>0</v>
      </c>
      <c r="L238" s="22">
        <f t="shared" ca="1" si="22"/>
        <v>1</v>
      </c>
      <c r="M238" s="21">
        <f t="shared" ca="1" si="23"/>
        <v>2</v>
      </c>
      <c r="N238" s="21">
        <f t="shared" ca="1" si="23"/>
        <v>1</v>
      </c>
      <c r="O238" s="21">
        <f t="shared" ca="1" si="24"/>
        <v>3</v>
      </c>
    </row>
    <row r="239" spans="1:15" x14ac:dyDescent="0.25">
      <c r="A239">
        <v>237</v>
      </c>
      <c r="B239" s="24">
        <f t="shared" ca="1" si="25"/>
        <v>1</v>
      </c>
      <c r="C239" s="24">
        <f t="shared" ca="1" si="27"/>
        <v>1</v>
      </c>
      <c r="D239" s="24">
        <f t="shared" ca="1" si="27"/>
        <v>1</v>
      </c>
      <c r="E239" s="24">
        <f t="shared" ca="1" si="27"/>
        <v>1</v>
      </c>
      <c r="F239" s="24">
        <f t="shared" ca="1" si="27"/>
        <v>1</v>
      </c>
      <c r="G239" s="24">
        <f t="shared" ca="1" si="27"/>
        <v>1</v>
      </c>
      <c r="H239" s="24">
        <f t="shared" ca="1" si="27"/>
        <v>0</v>
      </c>
      <c r="I239" s="24">
        <f t="shared" ca="1" si="27"/>
        <v>1</v>
      </c>
      <c r="J239" s="24">
        <f t="shared" ca="1" si="27"/>
        <v>1</v>
      </c>
      <c r="K239" s="24">
        <f t="shared" ca="1" si="27"/>
        <v>1</v>
      </c>
      <c r="L239" s="22">
        <f t="shared" ca="1" si="22"/>
        <v>9</v>
      </c>
      <c r="M239" s="21">
        <f t="shared" ca="1" si="23"/>
        <v>6</v>
      </c>
      <c r="N239" s="21">
        <f t="shared" ca="1" si="23"/>
        <v>4</v>
      </c>
      <c r="O239" s="21">
        <f t="shared" ca="1" si="24"/>
        <v>10</v>
      </c>
    </row>
    <row r="240" spans="1:15" x14ac:dyDescent="0.25">
      <c r="A240">
        <v>238</v>
      </c>
      <c r="B240" s="24">
        <f t="shared" ca="1" si="25"/>
        <v>1</v>
      </c>
      <c r="C240" s="24">
        <f t="shared" ca="1" si="27"/>
        <v>0</v>
      </c>
      <c r="D240" s="24">
        <f t="shared" ca="1" si="27"/>
        <v>0</v>
      </c>
      <c r="E240" s="24">
        <f t="shared" ca="1" si="27"/>
        <v>0</v>
      </c>
      <c r="F240" s="24">
        <f t="shared" ca="1" si="27"/>
        <v>0</v>
      </c>
      <c r="G240" s="24">
        <f t="shared" ca="1" si="27"/>
        <v>0</v>
      </c>
      <c r="H240" s="24">
        <f t="shared" ca="1" si="27"/>
        <v>1</v>
      </c>
      <c r="I240" s="24">
        <f t="shared" ca="1" si="27"/>
        <v>0</v>
      </c>
      <c r="J240" s="24">
        <f t="shared" ca="1" si="27"/>
        <v>0</v>
      </c>
      <c r="K240" s="24">
        <f t="shared" ca="1" si="27"/>
        <v>0</v>
      </c>
      <c r="L240" s="22">
        <f t="shared" ca="1" si="22"/>
        <v>2</v>
      </c>
      <c r="M240" s="21">
        <f t="shared" ca="1" si="23"/>
        <v>5</v>
      </c>
      <c r="N240" s="21">
        <f t="shared" ca="1" si="23"/>
        <v>4</v>
      </c>
      <c r="O240" s="21">
        <f t="shared" ca="1" si="24"/>
        <v>9</v>
      </c>
    </row>
    <row r="241" spans="1:15" x14ac:dyDescent="0.25">
      <c r="A241">
        <v>239</v>
      </c>
      <c r="B241" s="24">
        <f t="shared" ca="1" si="25"/>
        <v>1</v>
      </c>
      <c r="C241" s="24">
        <f t="shared" ca="1" si="27"/>
        <v>1</v>
      </c>
      <c r="D241" s="24">
        <f t="shared" ca="1" si="27"/>
        <v>0</v>
      </c>
      <c r="E241" s="24">
        <f t="shared" ca="1" si="27"/>
        <v>1</v>
      </c>
      <c r="F241" s="24">
        <f t="shared" ca="1" si="27"/>
        <v>1</v>
      </c>
      <c r="G241" s="24">
        <f t="shared" ca="1" si="27"/>
        <v>0</v>
      </c>
      <c r="H241" s="24">
        <f t="shared" ca="1" si="27"/>
        <v>1</v>
      </c>
      <c r="I241" s="24">
        <f t="shared" ca="1" si="27"/>
        <v>0</v>
      </c>
      <c r="J241" s="24">
        <f t="shared" ca="1" si="27"/>
        <v>1</v>
      </c>
      <c r="K241" s="24">
        <f t="shared" ca="1" si="27"/>
        <v>1</v>
      </c>
      <c r="L241" s="22">
        <f t="shared" ca="1" si="22"/>
        <v>7</v>
      </c>
      <c r="M241" s="21">
        <f t="shared" ca="1" si="23"/>
        <v>1</v>
      </c>
      <c r="N241" s="21">
        <f t="shared" ca="1" si="23"/>
        <v>2</v>
      </c>
      <c r="O241" s="21">
        <f t="shared" ca="1" si="24"/>
        <v>3</v>
      </c>
    </row>
    <row r="242" spans="1:15" x14ac:dyDescent="0.25">
      <c r="A242">
        <v>240</v>
      </c>
      <c r="B242" s="24">
        <f t="shared" ca="1" si="25"/>
        <v>0</v>
      </c>
      <c r="C242" s="24">
        <f t="shared" ca="1" si="27"/>
        <v>1</v>
      </c>
      <c r="D242" s="24">
        <f t="shared" ca="1" si="27"/>
        <v>0</v>
      </c>
      <c r="E242" s="24">
        <f t="shared" ca="1" si="27"/>
        <v>0</v>
      </c>
      <c r="F242" s="24">
        <f t="shared" ca="1" si="27"/>
        <v>1</v>
      </c>
      <c r="G242" s="24">
        <f t="shared" ca="1" si="27"/>
        <v>1</v>
      </c>
      <c r="H242" s="24">
        <f t="shared" ca="1" si="27"/>
        <v>1</v>
      </c>
      <c r="I242" s="24">
        <f t="shared" ca="1" si="27"/>
        <v>0</v>
      </c>
      <c r="J242" s="24">
        <f t="shared" ca="1" si="27"/>
        <v>1</v>
      </c>
      <c r="K242" s="24">
        <f t="shared" ca="1" si="27"/>
        <v>0</v>
      </c>
      <c r="L242" s="22">
        <f t="shared" ca="1" si="22"/>
        <v>5</v>
      </c>
      <c r="M242" s="21">
        <f t="shared" ca="1" si="23"/>
        <v>2</v>
      </c>
      <c r="N242" s="21">
        <f t="shared" ca="1" si="23"/>
        <v>2</v>
      </c>
      <c r="O242" s="21">
        <f t="shared" ca="1" si="24"/>
        <v>4</v>
      </c>
    </row>
    <row r="243" spans="1:15" x14ac:dyDescent="0.25">
      <c r="A243">
        <v>241</v>
      </c>
      <c r="B243" s="24">
        <f t="shared" ca="1" si="25"/>
        <v>1</v>
      </c>
      <c r="C243" s="24">
        <f t="shared" ca="1" si="27"/>
        <v>1</v>
      </c>
      <c r="D243" s="24">
        <f t="shared" ca="1" si="27"/>
        <v>1</v>
      </c>
      <c r="E243" s="24">
        <f t="shared" ca="1" si="27"/>
        <v>1</v>
      </c>
      <c r="F243" s="24">
        <f t="shared" ca="1" si="27"/>
        <v>1</v>
      </c>
      <c r="G243" s="24">
        <f t="shared" ca="1" si="27"/>
        <v>0</v>
      </c>
      <c r="H243" s="24">
        <f t="shared" ca="1" si="27"/>
        <v>1</v>
      </c>
      <c r="I243" s="24">
        <f t="shared" ca="1" si="27"/>
        <v>1</v>
      </c>
      <c r="J243" s="24">
        <f t="shared" ca="1" si="27"/>
        <v>0</v>
      </c>
      <c r="K243" s="24">
        <f t="shared" ca="1" si="27"/>
        <v>1</v>
      </c>
      <c r="L243" s="22">
        <f t="shared" ca="1" si="22"/>
        <v>8</v>
      </c>
      <c r="M243" s="21">
        <f t="shared" ca="1" si="23"/>
        <v>1</v>
      </c>
      <c r="N243" s="21">
        <f t="shared" ca="1" si="23"/>
        <v>3</v>
      </c>
      <c r="O243" s="21">
        <f t="shared" ca="1" si="24"/>
        <v>4</v>
      </c>
    </row>
    <row r="244" spans="1:15" x14ac:dyDescent="0.25">
      <c r="A244">
        <v>242</v>
      </c>
      <c r="B244" s="24">
        <f t="shared" ca="1" si="25"/>
        <v>0</v>
      </c>
      <c r="C244" s="24">
        <f t="shared" ca="1" si="27"/>
        <v>1</v>
      </c>
      <c r="D244" s="24">
        <f t="shared" ca="1" si="27"/>
        <v>1</v>
      </c>
      <c r="E244" s="24">
        <f t="shared" ca="1" si="27"/>
        <v>0</v>
      </c>
      <c r="F244" s="24">
        <f t="shared" ca="1" si="27"/>
        <v>1</v>
      </c>
      <c r="G244" s="24">
        <f t="shared" ca="1" si="27"/>
        <v>1</v>
      </c>
      <c r="H244" s="24">
        <f t="shared" ca="1" si="27"/>
        <v>1</v>
      </c>
      <c r="I244" s="24">
        <f t="shared" ca="1" si="27"/>
        <v>0</v>
      </c>
      <c r="J244" s="24">
        <f t="shared" ca="1" si="27"/>
        <v>0</v>
      </c>
      <c r="K244" s="24">
        <f t="shared" ca="1" si="27"/>
        <v>1</v>
      </c>
      <c r="L244" s="22">
        <f t="shared" ca="1" si="22"/>
        <v>6</v>
      </c>
      <c r="M244" s="21">
        <f t="shared" ca="1" si="23"/>
        <v>1</v>
      </c>
      <c r="N244" s="21">
        <f t="shared" ca="1" si="23"/>
        <v>4</v>
      </c>
      <c r="O244" s="21">
        <f t="shared" ca="1" si="24"/>
        <v>5</v>
      </c>
    </row>
    <row r="245" spans="1:15" x14ac:dyDescent="0.25">
      <c r="A245">
        <v>243</v>
      </c>
      <c r="B245" s="24">
        <f t="shared" ca="1" si="25"/>
        <v>0</v>
      </c>
      <c r="C245" s="24">
        <f t="shared" ca="1" si="27"/>
        <v>0</v>
      </c>
      <c r="D245" s="24">
        <f t="shared" ca="1" si="27"/>
        <v>1</v>
      </c>
      <c r="E245" s="24">
        <f t="shared" ca="1" si="27"/>
        <v>1</v>
      </c>
      <c r="F245" s="24">
        <f t="shared" ca="1" si="27"/>
        <v>0</v>
      </c>
      <c r="G245" s="24">
        <f t="shared" ca="1" si="27"/>
        <v>0</v>
      </c>
      <c r="H245" s="24">
        <f t="shared" ca="1" si="27"/>
        <v>1</v>
      </c>
      <c r="I245" s="24">
        <f t="shared" ca="1" si="27"/>
        <v>1</v>
      </c>
      <c r="J245" s="24">
        <f t="shared" ca="1" si="27"/>
        <v>0</v>
      </c>
      <c r="K245" s="24">
        <f t="shared" ca="1" si="27"/>
        <v>1</v>
      </c>
      <c r="L245" s="22">
        <f t="shared" ca="1" si="22"/>
        <v>5</v>
      </c>
      <c r="M245" s="21">
        <f t="shared" ca="1" si="23"/>
        <v>1</v>
      </c>
      <c r="N245" s="21">
        <f t="shared" ca="1" si="23"/>
        <v>3</v>
      </c>
      <c r="O245" s="21">
        <f t="shared" ca="1" si="24"/>
        <v>4</v>
      </c>
    </row>
    <row r="246" spans="1:15" x14ac:dyDescent="0.25">
      <c r="A246">
        <v>244</v>
      </c>
      <c r="B246" s="24">
        <f t="shared" ca="1" si="25"/>
        <v>1</v>
      </c>
      <c r="C246" s="24">
        <f t="shared" ca="1" si="27"/>
        <v>1</v>
      </c>
      <c r="D246" s="24">
        <f t="shared" ca="1" si="27"/>
        <v>0</v>
      </c>
      <c r="E246" s="24">
        <f t="shared" ca="1" si="27"/>
        <v>1</v>
      </c>
      <c r="F246" s="24">
        <f t="shared" ca="1" si="27"/>
        <v>1</v>
      </c>
      <c r="G246" s="24">
        <f t="shared" ca="1" si="27"/>
        <v>0</v>
      </c>
      <c r="H246" s="24">
        <f t="shared" ca="1" si="27"/>
        <v>1</v>
      </c>
      <c r="I246" s="24">
        <f t="shared" ca="1" si="27"/>
        <v>1</v>
      </c>
      <c r="J246" s="24">
        <f t="shared" ca="1" si="27"/>
        <v>1</v>
      </c>
      <c r="K246" s="24">
        <f t="shared" ca="1" si="27"/>
        <v>0</v>
      </c>
      <c r="L246" s="22">
        <f t="shared" ca="1" si="22"/>
        <v>7</v>
      </c>
      <c r="M246" s="21">
        <f t="shared" ca="1" si="23"/>
        <v>4</v>
      </c>
      <c r="N246" s="21">
        <f t="shared" ca="1" si="23"/>
        <v>3</v>
      </c>
      <c r="O246" s="21">
        <f t="shared" ca="1" si="24"/>
        <v>7</v>
      </c>
    </row>
    <row r="247" spans="1:15" x14ac:dyDescent="0.25">
      <c r="A247">
        <v>245</v>
      </c>
      <c r="B247" s="24">
        <f t="shared" ca="1" si="25"/>
        <v>0</v>
      </c>
      <c r="C247" s="24">
        <f t="shared" ca="1" si="27"/>
        <v>0</v>
      </c>
      <c r="D247" s="24">
        <f t="shared" ca="1" si="27"/>
        <v>1</v>
      </c>
      <c r="E247" s="24">
        <f t="shared" ca="1" si="27"/>
        <v>1</v>
      </c>
      <c r="F247" s="24">
        <f t="shared" ca="1" si="27"/>
        <v>1</v>
      </c>
      <c r="G247" s="24">
        <f t="shared" ca="1" si="27"/>
        <v>0</v>
      </c>
      <c r="H247" s="24">
        <f t="shared" ca="1" si="27"/>
        <v>0</v>
      </c>
      <c r="I247" s="24">
        <f t="shared" ca="1" si="27"/>
        <v>1</v>
      </c>
      <c r="J247" s="24">
        <f t="shared" ca="1" si="27"/>
        <v>0</v>
      </c>
      <c r="K247" s="24">
        <f t="shared" ca="1" si="27"/>
        <v>1</v>
      </c>
      <c r="L247" s="22">
        <f t="shared" ca="1" si="22"/>
        <v>5</v>
      </c>
      <c r="M247" s="21">
        <f t="shared" ca="1" si="23"/>
        <v>3</v>
      </c>
      <c r="N247" s="21">
        <f t="shared" ca="1" si="23"/>
        <v>3</v>
      </c>
      <c r="O247" s="21">
        <f t="shared" ca="1" si="24"/>
        <v>6</v>
      </c>
    </row>
    <row r="248" spans="1:15" x14ac:dyDescent="0.25">
      <c r="A248">
        <v>246</v>
      </c>
      <c r="B248" s="24">
        <f t="shared" ca="1" si="25"/>
        <v>0</v>
      </c>
      <c r="C248" s="24">
        <f t="shared" ca="1" si="27"/>
        <v>1</v>
      </c>
      <c r="D248" s="24">
        <f t="shared" ca="1" si="27"/>
        <v>0</v>
      </c>
      <c r="E248" s="24">
        <f t="shared" ca="1" si="27"/>
        <v>1</v>
      </c>
      <c r="F248" s="24">
        <f t="shared" ca="1" si="27"/>
        <v>0</v>
      </c>
      <c r="G248" s="24">
        <f t="shared" ca="1" si="27"/>
        <v>1</v>
      </c>
      <c r="H248" s="24">
        <f t="shared" ca="1" si="27"/>
        <v>1</v>
      </c>
      <c r="I248" s="24">
        <f t="shared" ca="1" si="27"/>
        <v>1</v>
      </c>
      <c r="J248" s="24">
        <f t="shared" ca="1" si="27"/>
        <v>1</v>
      </c>
      <c r="K248" s="24">
        <f t="shared" ca="1" si="27"/>
        <v>1</v>
      </c>
      <c r="L248" s="22">
        <f t="shared" ca="1" si="22"/>
        <v>7</v>
      </c>
      <c r="M248" s="21">
        <f t="shared" ca="1" si="23"/>
        <v>3</v>
      </c>
      <c r="N248" s="21">
        <f t="shared" ca="1" si="23"/>
        <v>6</v>
      </c>
      <c r="O248" s="21">
        <f t="shared" ca="1" si="24"/>
        <v>9</v>
      </c>
    </row>
    <row r="249" spans="1:15" x14ac:dyDescent="0.25">
      <c r="A249">
        <v>247</v>
      </c>
      <c r="B249" s="24">
        <f t="shared" ca="1" si="25"/>
        <v>1</v>
      </c>
      <c r="C249" s="24">
        <f t="shared" ca="1" si="27"/>
        <v>0</v>
      </c>
      <c r="D249" s="24">
        <f t="shared" ca="1" si="27"/>
        <v>1</v>
      </c>
      <c r="E249" s="24">
        <f t="shared" ca="1" si="27"/>
        <v>0</v>
      </c>
      <c r="F249" s="24">
        <f t="shared" ca="1" si="27"/>
        <v>0</v>
      </c>
      <c r="G249" s="24">
        <f t="shared" ca="1" si="27"/>
        <v>0</v>
      </c>
      <c r="H249" s="24">
        <f t="shared" ca="1" si="27"/>
        <v>0</v>
      </c>
      <c r="I249" s="24">
        <f t="shared" ca="1" si="27"/>
        <v>0</v>
      </c>
      <c r="J249" s="24">
        <f t="shared" ca="1" si="27"/>
        <v>0</v>
      </c>
      <c r="K249" s="24">
        <f t="shared" ca="1" si="27"/>
        <v>0</v>
      </c>
      <c r="L249" s="22">
        <f t="shared" ca="1" si="22"/>
        <v>2</v>
      </c>
      <c r="M249" s="21">
        <f t="shared" ca="1" si="23"/>
        <v>2</v>
      </c>
      <c r="N249" s="21">
        <f t="shared" ca="1" si="23"/>
        <v>5</v>
      </c>
      <c r="O249" s="21">
        <f t="shared" ca="1" si="24"/>
        <v>7</v>
      </c>
    </row>
    <row r="250" spans="1:15" x14ac:dyDescent="0.25">
      <c r="A250">
        <v>248</v>
      </c>
      <c r="B250" s="24">
        <f t="shared" ca="1" si="25"/>
        <v>1</v>
      </c>
      <c r="C250" s="24">
        <f t="shared" ca="1" si="27"/>
        <v>1</v>
      </c>
      <c r="D250" s="24">
        <f t="shared" ca="1" si="27"/>
        <v>0</v>
      </c>
      <c r="E250" s="24">
        <f t="shared" ca="1" si="27"/>
        <v>1</v>
      </c>
      <c r="F250" s="24">
        <f t="shared" ca="1" si="27"/>
        <v>1</v>
      </c>
      <c r="G250" s="24">
        <f t="shared" ca="1" si="27"/>
        <v>0</v>
      </c>
      <c r="H250" s="24">
        <f t="shared" ca="1" si="27"/>
        <v>1</v>
      </c>
      <c r="I250" s="24">
        <f t="shared" ca="1" si="27"/>
        <v>1</v>
      </c>
      <c r="J250" s="24">
        <f t="shared" ca="1" si="27"/>
        <v>1</v>
      </c>
      <c r="K250" s="24">
        <f t="shared" ca="1" si="27"/>
        <v>1</v>
      </c>
      <c r="L250" s="22">
        <f t="shared" ca="1" si="22"/>
        <v>8</v>
      </c>
      <c r="M250" s="21">
        <f t="shared" ca="1" si="23"/>
        <v>1</v>
      </c>
      <c r="N250" s="21">
        <f t="shared" ca="1" si="23"/>
        <v>4</v>
      </c>
      <c r="O250" s="21">
        <f t="shared" ca="1" si="24"/>
        <v>5</v>
      </c>
    </row>
    <row r="251" spans="1:15" x14ac:dyDescent="0.25">
      <c r="A251">
        <v>249</v>
      </c>
      <c r="B251" s="24">
        <f t="shared" ca="1" si="25"/>
        <v>1</v>
      </c>
      <c r="C251" s="24">
        <f t="shared" ca="1" si="27"/>
        <v>0</v>
      </c>
      <c r="D251" s="24">
        <f t="shared" ca="1" si="27"/>
        <v>1</v>
      </c>
      <c r="E251" s="24">
        <f t="shared" ca="1" si="27"/>
        <v>1</v>
      </c>
      <c r="F251" s="24">
        <f t="shared" ca="1" si="27"/>
        <v>1</v>
      </c>
      <c r="G251" s="24">
        <f t="shared" ca="1" si="27"/>
        <v>0</v>
      </c>
      <c r="H251" s="24">
        <f t="shared" ca="1" si="27"/>
        <v>0</v>
      </c>
      <c r="I251" s="24">
        <f t="shared" ca="1" si="27"/>
        <v>1</v>
      </c>
      <c r="J251" s="24">
        <f t="shared" ca="1" si="27"/>
        <v>0</v>
      </c>
      <c r="K251" s="24">
        <f t="shared" ca="1" si="27"/>
        <v>0</v>
      </c>
      <c r="L251" s="22">
        <f t="shared" ca="1" si="22"/>
        <v>5</v>
      </c>
      <c r="M251" s="21">
        <f t="shared" ca="1" si="23"/>
        <v>6</v>
      </c>
      <c r="N251" s="21">
        <f t="shared" ca="1" si="23"/>
        <v>1</v>
      </c>
      <c r="O251" s="21">
        <f t="shared" ca="1" si="24"/>
        <v>7</v>
      </c>
    </row>
    <row r="252" spans="1:15" x14ac:dyDescent="0.25">
      <c r="A252">
        <v>250</v>
      </c>
      <c r="B252" s="24">
        <f t="shared" ca="1" si="25"/>
        <v>1</v>
      </c>
      <c r="C252" s="24">
        <f t="shared" ca="1" si="27"/>
        <v>1</v>
      </c>
      <c r="D252" s="24">
        <f t="shared" ca="1" si="27"/>
        <v>1</v>
      </c>
      <c r="E252" s="24">
        <f t="shared" ca="1" si="27"/>
        <v>0</v>
      </c>
      <c r="F252" s="24">
        <f t="shared" ca="1" si="27"/>
        <v>1</v>
      </c>
      <c r="G252" s="24">
        <f t="shared" ca="1" si="27"/>
        <v>1</v>
      </c>
      <c r="H252" s="24">
        <f t="shared" ca="1" si="27"/>
        <v>1</v>
      </c>
      <c r="I252" s="24">
        <f t="shared" ca="1" si="27"/>
        <v>0</v>
      </c>
      <c r="J252" s="24">
        <f t="shared" ca="1" si="27"/>
        <v>1</v>
      </c>
      <c r="K252" s="24">
        <f t="shared" ca="1" si="27"/>
        <v>0</v>
      </c>
      <c r="L252" s="22">
        <f t="shared" ca="1" si="22"/>
        <v>7</v>
      </c>
      <c r="M252" s="21">
        <f t="shared" ca="1" si="23"/>
        <v>4</v>
      </c>
      <c r="N252" s="21">
        <f t="shared" ca="1" si="23"/>
        <v>3</v>
      </c>
      <c r="O252" s="21">
        <f t="shared" ca="1" si="24"/>
        <v>7</v>
      </c>
    </row>
    <row r="253" spans="1:15" x14ac:dyDescent="0.25">
      <c r="A253">
        <v>251</v>
      </c>
      <c r="B253" s="24">
        <f t="shared" ca="1" si="25"/>
        <v>0</v>
      </c>
      <c r="C253" s="24">
        <f t="shared" ca="1" si="27"/>
        <v>0</v>
      </c>
      <c r="D253" s="24">
        <f t="shared" ca="1" si="27"/>
        <v>1</v>
      </c>
      <c r="E253" s="24">
        <f t="shared" ca="1" si="27"/>
        <v>1</v>
      </c>
      <c r="F253" s="24">
        <f t="shared" ca="1" si="27"/>
        <v>0</v>
      </c>
      <c r="G253" s="24">
        <f t="shared" ca="1" si="27"/>
        <v>0</v>
      </c>
      <c r="H253" s="24">
        <f t="shared" ca="1" si="27"/>
        <v>0</v>
      </c>
      <c r="I253" s="24">
        <f t="shared" ca="1" si="27"/>
        <v>1</v>
      </c>
      <c r="J253" s="24">
        <f t="shared" ca="1" si="27"/>
        <v>1</v>
      </c>
      <c r="K253" s="24">
        <f t="shared" ca="1" si="27"/>
        <v>1</v>
      </c>
      <c r="L253" s="22">
        <f t="shared" ca="1" si="22"/>
        <v>5</v>
      </c>
      <c r="M253" s="21">
        <f t="shared" ca="1" si="23"/>
        <v>6</v>
      </c>
      <c r="N253" s="21">
        <f t="shared" ca="1" si="23"/>
        <v>3</v>
      </c>
      <c r="O253" s="21">
        <f t="shared" ca="1" si="24"/>
        <v>9</v>
      </c>
    </row>
    <row r="254" spans="1:15" x14ac:dyDescent="0.25">
      <c r="A254">
        <v>252</v>
      </c>
      <c r="B254" s="24">
        <f t="shared" ca="1" si="25"/>
        <v>0</v>
      </c>
      <c r="C254" s="24">
        <f t="shared" ca="1" si="27"/>
        <v>1</v>
      </c>
      <c r="D254" s="24">
        <f t="shared" ca="1" si="27"/>
        <v>1</v>
      </c>
      <c r="E254" s="24">
        <f t="shared" ca="1" si="27"/>
        <v>0</v>
      </c>
      <c r="F254" s="24">
        <f t="shared" ca="1" si="27"/>
        <v>0</v>
      </c>
      <c r="G254" s="24">
        <f t="shared" ca="1" si="27"/>
        <v>0</v>
      </c>
      <c r="H254" s="24">
        <f t="shared" ca="1" si="27"/>
        <v>0</v>
      </c>
      <c r="I254" s="24">
        <f t="shared" ca="1" si="27"/>
        <v>0</v>
      </c>
      <c r="J254" s="24">
        <f t="shared" ca="1" si="27"/>
        <v>0</v>
      </c>
      <c r="K254" s="24">
        <f t="shared" ca="1" si="27"/>
        <v>1</v>
      </c>
      <c r="L254" s="22">
        <f t="shared" ca="1" si="22"/>
        <v>3</v>
      </c>
      <c r="M254" s="21">
        <f t="shared" ca="1" si="23"/>
        <v>1</v>
      </c>
      <c r="N254" s="21">
        <f t="shared" ca="1" si="23"/>
        <v>6</v>
      </c>
      <c r="O254" s="21">
        <f t="shared" ca="1" si="24"/>
        <v>7</v>
      </c>
    </row>
    <row r="255" spans="1:15" x14ac:dyDescent="0.25">
      <c r="A255">
        <v>253</v>
      </c>
      <c r="B255" s="24">
        <f t="shared" ca="1" si="25"/>
        <v>0</v>
      </c>
      <c r="C255" s="24">
        <f t="shared" ca="1" si="27"/>
        <v>1</v>
      </c>
      <c r="D255" s="24">
        <f t="shared" ca="1" si="27"/>
        <v>0</v>
      </c>
      <c r="E255" s="24">
        <f t="shared" ca="1" si="27"/>
        <v>0</v>
      </c>
      <c r="F255" s="24">
        <f t="shared" ca="1" si="27"/>
        <v>0</v>
      </c>
      <c r="G255" s="24">
        <f t="shared" ca="1" si="27"/>
        <v>0</v>
      </c>
      <c r="H255" s="24">
        <f t="shared" ca="1" si="27"/>
        <v>0</v>
      </c>
      <c r="I255" s="24">
        <f t="shared" ca="1" si="27"/>
        <v>1</v>
      </c>
      <c r="J255" s="24">
        <f t="shared" ca="1" si="27"/>
        <v>0</v>
      </c>
      <c r="K255" s="24">
        <f t="shared" ca="1" si="27"/>
        <v>0</v>
      </c>
      <c r="L255" s="22">
        <f t="shared" ca="1" si="22"/>
        <v>2</v>
      </c>
      <c r="M255" s="21">
        <f t="shared" ca="1" si="23"/>
        <v>1</v>
      </c>
      <c r="N255" s="21">
        <f t="shared" ca="1" si="23"/>
        <v>6</v>
      </c>
      <c r="O255" s="21">
        <f t="shared" ca="1" si="24"/>
        <v>7</v>
      </c>
    </row>
    <row r="256" spans="1:15" x14ac:dyDescent="0.25">
      <c r="A256">
        <v>254</v>
      </c>
      <c r="B256" s="24">
        <f t="shared" ca="1" si="25"/>
        <v>0</v>
      </c>
      <c r="C256" s="24">
        <f t="shared" ca="1" si="27"/>
        <v>0</v>
      </c>
      <c r="D256" s="24">
        <f t="shared" ca="1" si="27"/>
        <v>1</v>
      </c>
      <c r="E256" s="24">
        <f t="shared" ca="1" si="27"/>
        <v>0</v>
      </c>
      <c r="F256" s="24">
        <f t="shared" ca="1" si="27"/>
        <v>1</v>
      </c>
      <c r="G256" s="24">
        <f t="shared" ca="1" si="27"/>
        <v>0</v>
      </c>
      <c r="H256" s="24">
        <f t="shared" ca="1" si="27"/>
        <v>1</v>
      </c>
      <c r="I256" s="24">
        <f t="shared" ca="1" si="27"/>
        <v>1</v>
      </c>
      <c r="J256" s="24">
        <f t="shared" ca="1" si="27"/>
        <v>0</v>
      </c>
      <c r="K256" s="24">
        <f t="shared" ca="1" si="27"/>
        <v>1</v>
      </c>
      <c r="L256" s="22">
        <f t="shared" ca="1" si="22"/>
        <v>5</v>
      </c>
      <c r="M256" s="21">
        <f t="shared" ca="1" si="23"/>
        <v>5</v>
      </c>
      <c r="N256" s="21">
        <f t="shared" ca="1" si="23"/>
        <v>6</v>
      </c>
      <c r="O256" s="21">
        <f t="shared" ca="1" si="24"/>
        <v>11</v>
      </c>
    </row>
    <row r="257" spans="1:15" x14ac:dyDescent="0.25">
      <c r="A257">
        <v>255</v>
      </c>
      <c r="B257" s="24">
        <f t="shared" ca="1" si="25"/>
        <v>0</v>
      </c>
      <c r="C257" s="24">
        <f t="shared" ca="1" si="27"/>
        <v>0</v>
      </c>
      <c r="D257" s="24">
        <f t="shared" ca="1" si="27"/>
        <v>1</v>
      </c>
      <c r="E257" s="24">
        <f t="shared" ca="1" si="27"/>
        <v>0</v>
      </c>
      <c r="F257" s="24">
        <f t="shared" ca="1" si="27"/>
        <v>0</v>
      </c>
      <c r="G257" s="24">
        <f t="shared" ca="1" si="27"/>
        <v>1</v>
      </c>
      <c r="H257" s="24">
        <f t="shared" ca="1" si="27"/>
        <v>1</v>
      </c>
      <c r="I257" s="24">
        <f t="shared" ca="1" si="27"/>
        <v>1</v>
      </c>
      <c r="J257" s="24">
        <f t="shared" ca="1" si="27"/>
        <v>0</v>
      </c>
      <c r="K257" s="24">
        <f t="shared" ca="1" si="27"/>
        <v>0</v>
      </c>
      <c r="L257" s="22">
        <f t="shared" ca="1" si="22"/>
        <v>4</v>
      </c>
      <c r="M257" s="21">
        <f t="shared" ca="1" si="23"/>
        <v>2</v>
      </c>
      <c r="N257" s="21">
        <f t="shared" ca="1" si="23"/>
        <v>4</v>
      </c>
      <c r="O257" s="21">
        <f t="shared" ca="1" si="24"/>
        <v>6</v>
      </c>
    </row>
    <row r="258" spans="1:15" x14ac:dyDescent="0.25">
      <c r="A258">
        <v>256</v>
      </c>
      <c r="B258" s="24">
        <f t="shared" ca="1" si="25"/>
        <v>1</v>
      </c>
      <c r="C258" s="24">
        <f t="shared" ca="1" si="27"/>
        <v>1</v>
      </c>
      <c r="D258" s="24">
        <f t="shared" ca="1" si="27"/>
        <v>0</v>
      </c>
      <c r="E258" s="24">
        <f t="shared" ca="1" si="27"/>
        <v>0</v>
      </c>
      <c r="F258" s="24">
        <f t="shared" ca="1" si="27"/>
        <v>0</v>
      </c>
      <c r="G258" s="24">
        <f t="shared" ca="1" si="27"/>
        <v>0</v>
      </c>
      <c r="H258" s="24">
        <f t="shared" ca="1" si="27"/>
        <v>1</v>
      </c>
      <c r="I258" s="24">
        <f t="shared" ca="1" si="27"/>
        <v>0</v>
      </c>
      <c r="J258" s="24">
        <f t="shared" ca="1" si="27"/>
        <v>0</v>
      </c>
      <c r="K258" s="24">
        <f t="shared" ca="1" si="27"/>
        <v>0</v>
      </c>
      <c r="L258" s="22">
        <f t="shared" ca="1" si="22"/>
        <v>3</v>
      </c>
      <c r="M258" s="21">
        <f t="shared" ca="1" si="23"/>
        <v>5</v>
      </c>
      <c r="N258" s="21">
        <f t="shared" ca="1" si="23"/>
        <v>4</v>
      </c>
      <c r="O258" s="21">
        <f t="shared" ca="1" si="24"/>
        <v>9</v>
      </c>
    </row>
    <row r="259" spans="1:15" x14ac:dyDescent="0.25">
      <c r="A259">
        <v>257</v>
      </c>
      <c r="B259" s="24">
        <f t="shared" ca="1" si="25"/>
        <v>1</v>
      </c>
      <c r="C259" s="24">
        <f t="shared" ca="1" si="27"/>
        <v>0</v>
      </c>
      <c r="D259" s="24">
        <f t="shared" ca="1" si="27"/>
        <v>0</v>
      </c>
      <c r="E259" s="24">
        <f t="shared" ca="1" si="27"/>
        <v>0</v>
      </c>
      <c r="F259" s="24">
        <f t="shared" ca="1" si="27"/>
        <v>1</v>
      </c>
      <c r="G259" s="24">
        <f t="shared" ca="1" si="27"/>
        <v>0</v>
      </c>
      <c r="H259" s="24">
        <f t="shared" ca="1" si="27"/>
        <v>1</v>
      </c>
      <c r="I259" s="24">
        <f t="shared" ca="1" si="27"/>
        <v>1</v>
      </c>
      <c r="J259" s="24">
        <f t="shared" ca="1" si="27"/>
        <v>0</v>
      </c>
      <c r="K259" s="24">
        <f t="shared" ca="1" si="27"/>
        <v>1</v>
      </c>
      <c r="L259" s="22">
        <f t="shared" ca="1" si="22"/>
        <v>5</v>
      </c>
      <c r="M259" s="21">
        <f t="shared" ca="1" si="23"/>
        <v>3</v>
      </c>
      <c r="N259" s="21">
        <f t="shared" ca="1" si="23"/>
        <v>2</v>
      </c>
      <c r="O259" s="21">
        <f t="shared" ca="1" si="24"/>
        <v>5</v>
      </c>
    </row>
    <row r="260" spans="1:15" x14ac:dyDescent="0.25">
      <c r="A260">
        <v>258</v>
      </c>
      <c r="B260" s="24">
        <f t="shared" ca="1" si="25"/>
        <v>1</v>
      </c>
      <c r="C260" s="24">
        <f t="shared" ca="1" si="27"/>
        <v>0</v>
      </c>
      <c r="D260" s="24">
        <f t="shared" ca="1" si="27"/>
        <v>1</v>
      </c>
      <c r="E260" s="24">
        <f t="shared" ca="1" si="27"/>
        <v>1</v>
      </c>
      <c r="F260" s="24">
        <f t="shared" ca="1" si="27"/>
        <v>0</v>
      </c>
      <c r="G260" s="24">
        <f t="shared" ca="1" si="27"/>
        <v>0</v>
      </c>
      <c r="H260" s="24">
        <f t="shared" ca="1" si="27"/>
        <v>1</v>
      </c>
      <c r="I260" s="24">
        <f t="shared" ca="1" si="27"/>
        <v>0</v>
      </c>
      <c r="J260" s="24">
        <f t="shared" ca="1" si="27"/>
        <v>0</v>
      </c>
      <c r="K260" s="24">
        <f t="shared" ca="1" si="27"/>
        <v>0</v>
      </c>
      <c r="L260" s="22">
        <f t="shared" ref="L260:L323" ca="1" si="28">SUM(B260:K260)</f>
        <v>4</v>
      </c>
      <c r="M260" s="21">
        <f t="shared" ref="M260:N323" ca="1" si="29">RANDBETWEEN(1,6)</f>
        <v>5</v>
      </c>
      <c r="N260" s="21">
        <f t="shared" ca="1" si="29"/>
        <v>3</v>
      </c>
      <c r="O260" s="21">
        <f t="shared" ref="O260:O323" ca="1" si="30">SUM(M260:N260)</f>
        <v>8</v>
      </c>
    </row>
    <row r="261" spans="1:15" x14ac:dyDescent="0.25">
      <c r="A261">
        <v>259</v>
      </c>
      <c r="B261" s="24">
        <f t="shared" ref="B261:B324" ca="1" si="31">RANDBETWEEN(0,1)</f>
        <v>0</v>
      </c>
      <c r="C261" s="24">
        <f t="shared" ca="1" si="27"/>
        <v>1</v>
      </c>
      <c r="D261" s="24">
        <f t="shared" ca="1" si="27"/>
        <v>0</v>
      </c>
      <c r="E261" s="24">
        <f t="shared" ca="1" si="27"/>
        <v>1</v>
      </c>
      <c r="F261" s="24">
        <f t="shared" ca="1" si="27"/>
        <v>0</v>
      </c>
      <c r="G261" s="24">
        <f t="shared" ca="1" si="27"/>
        <v>0</v>
      </c>
      <c r="H261" s="24">
        <f t="shared" ca="1" si="27"/>
        <v>0</v>
      </c>
      <c r="I261" s="24">
        <f t="shared" ca="1" si="27"/>
        <v>0</v>
      </c>
      <c r="J261" s="24">
        <f t="shared" ca="1" si="27"/>
        <v>0</v>
      </c>
      <c r="K261" s="24">
        <f t="shared" ca="1" si="27"/>
        <v>1</v>
      </c>
      <c r="L261" s="22">
        <f t="shared" ca="1" si="28"/>
        <v>3</v>
      </c>
      <c r="M261" s="21">
        <f t="shared" ca="1" si="29"/>
        <v>1</v>
      </c>
      <c r="N261" s="21">
        <f t="shared" ca="1" si="29"/>
        <v>3</v>
      </c>
      <c r="O261" s="21">
        <f t="shared" ca="1" si="30"/>
        <v>4</v>
      </c>
    </row>
    <row r="262" spans="1:15" x14ac:dyDescent="0.25">
      <c r="A262">
        <v>260</v>
      </c>
      <c r="B262" s="24">
        <f t="shared" ca="1" si="31"/>
        <v>1</v>
      </c>
      <c r="C262" s="24">
        <f t="shared" ca="1" si="27"/>
        <v>0</v>
      </c>
      <c r="D262" s="24">
        <f t="shared" ca="1" si="27"/>
        <v>0</v>
      </c>
      <c r="E262" s="24">
        <f t="shared" ca="1" si="27"/>
        <v>0</v>
      </c>
      <c r="F262" s="24">
        <f t="shared" ca="1" si="27"/>
        <v>0</v>
      </c>
      <c r="G262" s="24">
        <f t="shared" ca="1" si="27"/>
        <v>1</v>
      </c>
      <c r="H262" s="24">
        <f t="shared" ca="1" si="27"/>
        <v>1</v>
      </c>
      <c r="I262" s="24">
        <f t="shared" ca="1" si="27"/>
        <v>1</v>
      </c>
      <c r="J262" s="24">
        <f t="shared" ca="1" si="27"/>
        <v>0</v>
      </c>
      <c r="K262" s="24">
        <f t="shared" ca="1" si="27"/>
        <v>1</v>
      </c>
      <c r="L262" s="22">
        <f t="shared" ca="1" si="28"/>
        <v>5</v>
      </c>
      <c r="M262" s="21">
        <f t="shared" ca="1" si="29"/>
        <v>6</v>
      </c>
      <c r="N262" s="21">
        <f t="shared" ca="1" si="29"/>
        <v>6</v>
      </c>
      <c r="O262" s="21">
        <f t="shared" ca="1" si="30"/>
        <v>12</v>
      </c>
    </row>
    <row r="263" spans="1:15" x14ac:dyDescent="0.25">
      <c r="A263">
        <v>261</v>
      </c>
      <c r="B263" s="24">
        <f t="shared" ca="1" si="31"/>
        <v>0</v>
      </c>
      <c r="C263" s="24">
        <f t="shared" ca="1" si="27"/>
        <v>1</v>
      </c>
      <c r="D263" s="24">
        <f t="shared" ca="1" si="27"/>
        <v>0</v>
      </c>
      <c r="E263" s="24">
        <f t="shared" ca="1" si="27"/>
        <v>0</v>
      </c>
      <c r="F263" s="24">
        <f t="shared" ca="1" si="27"/>
        <v>1</v>
      </c>
      <c r="G263" s="24">
        <f t="shared" ca="1" si="27"/>
        <v>1</v>
      </c>
      <c r="H263" s="24">
        <f t="shared" ca="1" si="27"/>
        <v>0</v>
      </c>
      <c r="I263" s="24">
        <f t="shared" ca="1" si="27"/>
        <v>0</v>
      </c>
      <c r="J263" s="24">
        <f t="shared" ca="1" si="27"/>
        <v>1</v>
      </c>
      <c r="K263" s="24">
        <f t="shared" ca="1" si="27"/>
        <v>1</v>
      </c>
      <c r="L263" s="22">
        <f t="shared" ca="1" si="28"/>
        <v>5</v>
      </c>
      <c r="M263" s="21">
        <f t="shared" ca="1" si="29"/>
        <v>1</v>
      </c>
      <c r="N263" s="21">
        <f t="shared" ca="1" si="29"/>
        <v>5</v>
      </c>
      <c r="O263" s="21">
        <f t="shared" ca="1" si="30"/>
        <v>6</v>
      </c>
    </row>
    <row r="264" spans="1:15" x14ac:dyDescent="0.25">
      <c r="A264">
        <v>262</v>
      </c>
      <c r="B264" s="24">
        <f t="shared" ca="1" si="31"/>
        <v>1</v>
      </c>
      <c r="C264" s="24">
        <f t="shared" ca="1" si="27"/>
        <v>1</v>
      </c>
      <c r="D264" s="24">
        <f t="shared" ca="1" si="27"/>
        <v>0</v>
      </c>
      <c r="E264" s="24">
        <f t="shared" ca="1" si="27"/>
        <v>0</v>
      </c>
      <c r="F264" s="24">
        <f t="shared" ca="1" si="27"/>
        <v>0</v>
      </c>
      <c r="G264" s="24">
        <f t="shared" ca="1" si="27"/>
        <v>1</v>
      </c>
      <c r="H264" s="24">
        <f t="shared" ca="1" si="27"/>
        <v>0</v>
      </c>
      <c r="I264" s="24">
        <f t="shared" ca="1" si="27"/>
        <v>1</v>
      </c>
      <c r="J264" s="24">
        <f t="shared" ca="1" si="27"/>
        <v>0</v>
      </c>
      <c r="K264" s="24">
        <f t="shared" ca="1" si="27"/>
        <v>0</v>
      </c>
      <c r="L264" s="22">
        <f t="shared" ca="1" si="28"/>
        <v>4</v>
      </c>
      <c r="M264" s="21">
        <f t="shared" ca="1" si="29"/>
        <v>2</v>
      </c>
      <c r="N264" s="21">
        <f t="shared" ca="1" si="29"/>
        <v>3</v>
      </c>
      <c r="O264" s="21">
        <f t="shared" ca="1" si="30"/>
        <v>5</v>
      </c>
    </row>
    <row r="265" spans="1:15" x14ac:dyDescent="0.25">
      <c r="A265">
        <v>263</v>
      </c>
      <c r="B265" s="24">
        <f t="shared" ca="1" si="31"/>
        <v>1</v>
      </c>
      <c r="C265" s="24">
        <f t="shared" ca="1" si="27"/>
        <v>0</v>
      </c>
      <c r="D265" s="24">
        <f t="shared" ca="1" si="27"/>
        <v>0</v>
      </c>
      <c r="E265" s="24">
        <f t="shared" ca="1" si="27"/>
        <v>0</v>
      </c>
      <c r="F265" s="24">
        <f t="shared" ca="1" si="27"/>
        <v>1</v>
      </c>
      <c r="G265" s="24">
        <f t="shared" ca="1" si="27"/>
        <v>1</v>
      </c>
      <c r="H265" s="24">
        <f t="shared" ca="1" si="27"/>
        <v>1</v>
      </c>
      <c r="I265" s="24">
        <f t="shared" ca="1" si="27"/>
        <v>1</v>
      </c>
      <c r="J265" s="24">
        <f t="shared" ca="1" si="27"/>
        <v>0</v>
      </c>
      <c r="K265" s="24">
        <f t="shared" ca="1" si="27"/>
        <v>1</v>
      </c>
      <c r="L265" s="22">
        <f t="shared" ca="1" si="28"/>
        <v>6</v>
      </c>
      <c r="M265" s="21">
        <f t="shared" ca="1" si="29"/>
        <v>1</v>
      </c>
      <c r="N265" s="21">
        <f t="shared" ca="1" si="29"/>
        <v>3</v>
      </c>
      <c r="O265" s="21">
        <f t="shared" ca="1" si="30"/>
        <v>4</v>
      </c>
    </row>
    <row r="266" spans="1:15" x14ac:dyDescent="0.25">
      <c r="A266">
        <v>264</v>
      </c>
      <c r="B266" s="24">
        <f t="shared" ca="1" si="31"/>
        <v>1</v>
      </c>
      <c r="C266" s="24">
        <f t="shared" ca="1" si="27"/>
        <v>1</v>
      </c>
      <c r="D266" s="24">
        <f t="shared" ca="1" si="27"/>
        <v>0</v>
      </c>
      <c r="E266" s="24">
        <f t="shared" ca="1" si="27"/>
        <v>0</v>
      </c>
      <c r="F266" s="24">
        <f t="shared" ca="1" si="27"/>
        <v>0</v>
      </c>
      <c r="G266" s="24">
        <f t="shared" ca="1" si="27"/>
        <v>0</v>
      </c>
      <c r="H266" s="24">
        <f t="shared" ca="1" si="27"/>
        <v>0</v>
      </c>
      <c r="I266" s="24">
        <f t="shared" ca="1" si="27"/>
        <v>0</v>
      </c>
      <c r="J266" s="24">
        <f t="shared" ref="C266:K295" ca="1" si="32">RANDBETWEEN(0,1)</f>
        <v>1</v>
      </c>
      <c r="K266" s="24">
        <f t="shared" ca="1" si="32"/>
        <v>0</v>
      </c>
      <c r="L266" s="22">
        <f t="shared" ca="1" si="28"/>
        <v>3</v>
      </c>
      <c r="M266" s="21">
        <f t="shared" ca="1" si="29"/>
        <v>3</v>
      </c>
      <c r="N266" s="21">
        <f t="shared" ca="1" si="29"/>
        <v>6</v>
      </c>
      <c r="O266" s="21">
        <f t="shared" ca="1" si="30"/>
        <v>9</v>
      </c>
    </row>
    <row r="267" spans="1:15" x14ac:dyDescent="0.25">
      <c r="A267">
        <v>265</v>
      </c>
      <c r="B267" s="24">
        <f t="shared" ca="1" si="31"/>
        <v>0</v>
      </c>
      <c r="C267" s="24">
        <f t="shared" ca="1" si="32"/>
        <v>1</v>
      </c>
      <c r="D267" s="24">
        <f t="shared" ca="1" si="32"/>
        <v>1</v>
      </c>
      <c r="E267" s="24">
        <f t="shared" ca="1" si="32"/>
        <v>1</v>
      </c>
      <c r="F267" s="24">
        <f t="shared" ca="1" si="32"/>
        <v>1</v>
      </c>
      <c r="G267" s="24">
        <f t="shared" ca="1" si="32"/>
        <v>1</v>
      </c>
      <c r="H267" s="24">
        <f t="shared" ca="1" si="32"/>
        <v>0</v>
      </c>
      <c r="I267" s="24">
        <f t="shared" ca="1" si="32"/>
        <v>1</v>
      </c>
      <c r="J267" s="24">
        <f t="shared" ca="1" si="32"/>
        <v>1</v>
      </c>
      <c r="K267" s="24">
        <f t="shared" ca="1" si="32"/>
        <v>0</v>
      </c>
      <c r="L267" s="22">
        <f t="shared" ca="1" si="28"/>
        <v>7</v>
      </c>
      <c r="M267" s="21">
        <f t="shared" ca="1" si="29"/>
        <v>4</v>
      </c>
      <c r="N267" s="21">
        <f t="shared" ca="1" si="29"/>
        <v>1</v>
      </c>
      <c r="O267" s="21">
        <f t="shared" ca="1" si="30"/>
        <v>5</v>
      </c>
    </row>
    <row r="268" spans="1:15" x14ac:dyDescent="0.25">
      <c r="A268">
        <v>266</v>
      </c>
      <c r="B268" s="24">
        <f t="shared" ca="1" si="31"/>
        <v>1</v>
      </c>
      <c r="C268" s="24">
        <f t="shared" ca="1" si="32"/>
        <v>1</v>
      </c>
      <c r="D268" s="24">
        <f t="shared" ca="1" si="32"/>
        <v>0</v>
      </c>
      <c r="E268" s="24">
        <f t="shared" ca="1" si="32"/>
        <v>1</v>
      </c>
      <c r="F268" s="24">
        <f t="shared" ca="1" si="32"/>
        <v>1</v>
      </c>
      <c r="G268" s="24">
        <f t="shared" ca="1" si="32"/>
        <v>1</v>
      </c>
      <c r="H268" s="24">
        <f t="shared" ca="1" si="32"/>
        <v>1</v>
      </c>
      <c r="I268" s="24">
        <f t="shared" ca="1" si="32"/>
        <v>0</v>
      </c>
      <c r="J268" s="24">
        <f t="shared" ca="1" si="32"/>
        <v>1</v>
      </c>
      <c r="K268" s="24">
        <f t="shared" ca="1" si="32"/>
        <v>1</v>
      </c>
      <c r="L268" s="22">
        <f t="shared" ca="1" si="28"/>
        <v>8</v>
      </c>
      <c r="M268" s="21">
        <f t="shared" ca="1" si="29"/>
        <v>4</v>
      </c>
      <c r="N268" s="21">
        <f t="shared" ca="1" si="29"/>
        <v>2</v>
      </c>
      <c r="O268" s="21">
        <f t="shared" ca="1" si="30"/>
        <v>6</v>
      </c>
    </row>
    <row r="269" spans="1:15" x14ac:dyDescent="0.25">
      <c r="A269">
        <v>267</v>
      </c>
      <c r="B269" s="24">
        <f t="shared" ca="1" si="31"/>
        <v>0</v>
      </c>
      <c r="C269" s="24">
        <f t="shared" ca="1" si="32"/>
        <v>0</v>
      </c>
      <c r="D269" s="24">
        <f t="shared" ca="1" si="32"/>
        <v>0</v>
      </c>
      <c r="E269" s="24">
        <f t="shared" ca="1" si="32"/>
        <v>0</v>
      </c>
      <c r="F269" s="24">
        <f t="shared" ca="1" si="32"/>
        <v>1</v>
      </c>
      <c r="G269" s="24">
        <f t="shared" ca="1" si="32"/>
        <v>0</v>
      </c>
      <c r="H269" s="24">
        <f t="shared" ca="1" si="32"/>
        <v>0</v>
      </c>
      <c r="I269" s="24">
        <f t="shared" ca="1" si="32"/>
        <v>1</v>
      </c>
      <c r="J269" s="24">
        <f t="shared" ca="1" si="32"/>
        <v>0</v>
      </c>
      <c r="K269" s="24">
        <f t="shared" ca="1" si="32"/>
        <v>0</v>
      </c>
      <c r="L269" s="22">
        <f t="shared" ca="1" si="28"/>
        <v>2</v>
      </c>
      <c r="M269" s="21">
        <f t="shared" ca="1" si="29"/>
        <v>3</v>
      </c>
      <c r="N269" s="21">
        <f t="shared" ca="1" si="29"/>
        <v>4</v>
      </c>
      <c r="O269" s="21">
        <f t="shared" ca="1" si="30"/>
        <v>7</v>
      </c>
    </row>
    <row r="270" spans="1:15" x14ac:dyDescent="0.25">
      <c r="A270">
        <v>268</v>
      </c>
      <c r="B270" s="24">
        <f t="shared" ca="1" si="31"/>
        <v>0</v>
      </c>
      <c r="C270" s="24">
        <f t="shared" ca="1" si="32"/>
        <v>0</v>
      </c>
      <c r="D270" s="24">
        <f t="shared" ca="1" si="32"/>
        <v>1</v>
      </c>
      <c r="E270" s="24">
        <f t="shared" ca="1" si="32"/>
        <v>0</v>
      </c>
      <c r="F270" s="24">
        <f t="shared" ca="1" si="32"/>
        <v>0</v>
      </c>
      <c r="G270" s="24">
        <f t="shared" ca="1" si="32"/>
        <v>0</v>
      </c>
      <c r="H270" s="24">
        <f t="shared" ca="1" si="32"/>
        <v>0</v>
      </c>
      <c r="I270" s="24">
        <f t="shared" ca="1" si="32"/>
        <v>0</v>
      </c>
      <c r="J270" s="24">
        <f t="shared" ca="1" si="32"/>
        <v>0</v>
      </c>
      <c r="K270" s="24">
        <f t="shared" ca="1" si="32"/>
        <v>1</v>
      </c>
      <c r="L270" s="22">
        <f t="shared" ca="1" si="28"/>
        <v>2</v>
      </c>
      <c r="M270" s="21">
        <f t="shared" ca="1" si="29"/>
        <v>2</v>
      </c>
      <c r="N270" s="21">
        <f t="shared" ca="1" si="29"/>
        <v>5</v>
      </c>
      <c r="O270" s="21">
        <f t="shared" ca="1" si="30"/>
        <v>7</v>
      </c>
    </row>
    <row r="271" spans="1:15" x14ac:dyDescent="0.25">
      <c r="A271">
        <v>269</v>
      </c>
      <c r="B271" s="24">
        <f t="shared" ca="1" si="31"/>
        <v>0</v>
      </c>
      <c r="C271" s="24">
        <f t="shared" ca="1" si="32"/>
        <v>1</v>
      </c>
      <c r="D271" s="24">
        <f t="shared" ca="1" si="32"/>
        <v>0</v>
      </c>
      <c r="E271" s="24">
        <f t="shared" ca="1" si="32"/>
        <v>1</v>
      </c>
      <c r="F271" s="24">
        <f t="shared" ca="1" si="32"/>
        <v>0</v>
      </c>
      <c r="G271" s="24">
        <f t="shared" ca="1" si="32"/>
        <v>1</v>
      </c>
      <c r="H271" s="24">
        <f t="shared" ca="1" si="32"/>
        <v>1</v>
      </c>
      <c r="I271" s="24">
        <f t="shared" ca="1" si="32"/>
        <v>1</v>
      </c>
      <c r="J271" s="24">
        <f t="shared" ca="1" si="32"/>
        <v>1</v>
      </c>
      <c r="K271" s="24">
        <f t="shared" ca="1" si="32"/>
        <v>1</v>
      </c>
      <c r="L271" s="22">
        <f t="shared" ca="1" si="28"/>
        <v>7</v>
      </c>
      <c r="M271" s="21">
        <f t="shared" ca="1" si="29"/>
        <v>1</v>
      </c>
      <c r="N271" s="21">
        <f t="shared" ca="1" si="29"/>
        <v>3</v>
      </c>
      <c r="O271" s="21">
        <f t="shared" ca="1" si="30"/>
        <v>4</v>
      </c>
    </row>
    <row r="272" spans="1:15" x14ac:dyDescent="0.25">
      <c r="A272">
        <v>270</v>
      </c>
      <c r="B272" s="24">
        <f t="shared" ca="1" si="31"/>
        <v>1</v>
      </c>
      <c r="C272" s="24">
        <f t="shared" ca="1" si="32"/>
        <v>0</v>
      </c>
      <c r="D272" s="24">
        <f t="shared" ca="1" si="32"/>
        <v>1</v>
      </c>
      <c r="E272" s="24">
        <f t="shared" ca="1" si="32"/>
        <v>0</v>
      </c>
      <c r="F272" s="24">
        <f t="shared" ca="1" si="32"/>
        <v>0</v>
      </c>
      <c r="G272" s="24">
        <f t="shared" ca="1" si="32"/>
        <v>0</v>
      </c>
      <c r="H272" s="24">
        <f t="shared" ca="1" si="32"/>
        <v>1</v>
      </c>
      <c r="I272" s="24">
        <f t="shared" ca="1" si="32"/>
        <v>1</v>
      </c>
      <c r="J272" s="24">
        <f t="shared" ca="1" si="32"/>
        <v>1</v>
      </c>
      <c r="K272" s="24">
        <f t="shared" ca="1" si="32"/>
        <v>1</v>
      </c>
      <c r="L272" s="22">
        <f t="shared" ca="1" si="28"/>
        <v>6</v>
      </c>
      <c r="M272" s="21">
        <f t="shared" ca="1" si="29"/>
        <v>5</v>
      </c>
      <c r="N272" s="21">
        <f t="shared" ca="1" si="29"/>
        <v>4</v>
      </c>
      <c r="O272" s="21">
        <f t="shared" ca="1" si="30"/>
        <v>9</v>
      </c>
    </row>
    <row r="273" spans="1:15" x14ac:dyDescent="0.25">
      <c r="A273">
        <v>271</v>
      </c>
      <c r="B273" s="24">
        <f t="shared" ca="1" si="31"/>
        <v>0</v>
      </c>
      <c r="C273" s="24">
        <f t="shared" ca="1" si="32"/>
        <v>1</v>
      </c>
      <c r="D273" s="24">
        <f t="shared" ca="1" si="32"/>
        <v>1</v>
      </c>
      <c r="E273" s="24">
        <f t="shared" ca="1" si="32"/>
        <v>0</v>
      </c>
      <c r="F273" s="24">
        <f t="shared" ca="1" si="32"/>
        <v>0</v>
      </c>
      <c r="G273" s="24">
        <f t="shared" ca="1" si="32"/>
        <v>0</v>
      </c>
      <c r="H273" s="24">
        <f t="shared" ca="1" si="32"/>
        <v>1</v>
      </c>
      <c r="I273" s="24">
        <f t="shared" ca="1" si="32"/>
        <v>1</v>
      </c>
      <c r="J273" s="24">
        <f t="shared" ca="1" si="32"/>
        <v>1</v>
      </c>
      <c r="K273" s="24">
        <f t="shared" ca="1" si="32"/>
        <v>1</v>
      </c>
      <c r="L273" s="22">
        <f t="shared" ca="1" si="28"/>
        <v>6</v>
      </c>
      <c r="M273" s="21">
        <f t="shared" ca="1" si="29"/>
        <v>2</v>
      </c>
      <c r="N273" s="21">
        <f t="shared" ca="1" si="29"/>
        <v>5</v>
      </c>
      <c r="O273" s="21">
        <f t="shared" ca="1" si="30"/>
        <v>7</v>
      </c>
    </row>
    <row r="274" spans="1:15" x14ac:dyDescent="0.25">
      <c r="A274">
        <v>272</v>
      </c>
      <c r="B274" s="24">
        <f t="shared" ca="1" si="31"/>
        <v>0</v>
      </c>
      <c r="C274" s="24">
        <f t="shared" ca="1" si="32"/>
        <v>0</v>
      </c>
      <c r="D274" s="24">
        <f t="shared" ca="1" si="32"/>
        <v>0</v>
      </c>
      <c r="E274" s="24">
        <f t="shared" ca="1" si="32"/>
        <v>0</v>
      </c>
      <c r="F274" s="24">
        <f t="shared" ca="1" si="32"/>
        <v>0</v>
      </c>
      <c r="G274" s="24">
        <f t="shared" ca="1" si="32"/>
        <v>0</v>
      </c>
      <c r="H274" s="24">
        <f t="shared" ca="1" si="32"/>
        <v>1</v>
      </c>
      <c r="I274" s="24">
        <f t="shared" ca="1" si="32"/>
        <v>1</v>
      </c>
      <c r="J274" s="24">
        <f t="shared" ca="1" si="32"/>
        <v>0</v>
      </c>
      <c r="K274" s="24">
        <f t="shared" ca="1" si="32"/>
        <v>1</v>
      </c>
      <c r="L274" s="22">
        <f t="shared" ca="1" si="28"/>
        <v>3</v>
      </c>
      <c r="M274" s="21">
        <f t="shared" ca="1" si="29"/>
        <v>6</v>
      </c>
      <c r="N274" s="21">
        <f t="shared" ca="1" si="29"/>
        <v>2</v>
      </c>
      <c r="O274" s="21">
        <f t="shared" ca="1" si="30"/>
        <v>8</v>
      </c>
    </row>
    <row r="275" spans="1:15" x14ac:dyDescent="0.25">
      <c r="A275">
        <v>273</v>
      </c>
      <c r="B275" s="24">
        <f t="shared" ca="1" si="31"/>
        <v>0</v>
      </c>
      <c r="C275" s="24">
        <f t="shared" ca="1" si="32"/>
        <v>1</v>
      </c>
      <c r="D275" s="24">
        <f t="shared" ca="1" si="32"/>
        <v>0</v>
      </c>
      <c r="E275" s="24">
        <f t="shared" ca="1" si="32"/>
        <v>1</v>
      </c>
      <c r="F275" s="24">
        <f t="shared" ca="1" si="32"/>
        <v>1</v>
      </c>
      <c r="G275" s="24">
        <f t="shared" ca="1" si="32"/>
        <v>0</v>
      </c>
      <c r="H275" s="24">
        <f t="shared" ca="1" si="32"/>
        <v>0</v>
      </c>
      <c r="I275" s="24">
        <f t="shared" ca="1" si="32"/>
        <v>0</v>
      </c>
      <c r="J275" s="24">
        <f t="shared" ca="1" si="32"/>
        <v>1</v>
      </c>
      <c r="K275" s="24">
        <f t="shared" ca="1" si="32"/>
        <v>0</v>
      </c>
      <c r="L275" s="22">
        <f t="shared" ca="1" si="28"/>
        <v>4</v>
      </c>
      <c r="M275" s="21">
        <f t="shared" ca="1" si="29"/>
        <v>4</v>
      </c>
      <c r="N275" s="21">
        <f t="shared" ca="1" si="29"/>
        <v>1</v>
      </c>
      <c r="O275" s="21">
        <f t="shared" ca="1" si="30"/>
        <v>5</v>
      </c>
    </row>
    <row r="276" spans="1:15" x14ac:dyDescent="0.25">
      <c r="A276">
        <v>274</v>
      </c>
      <c r="B276" s="24">
        <f t="shared" ca="1" si="31"/>
        <v>0</v>
      </c>
      <c r="C276" s="24">
        <f t="shared" ca="1" si="32"/>
        <v>1</v>
      </c>
      <c r="D276" s="24">
        <f t="shared" ca="1" si="32"/>
        <v>0</v>
      </c>
      <c r="E276" s="24">
        <f t="shared" ca="1" si="32"/>
        <v>1</v>
      </c>
      <c r="F276" s="24">
        <f t="shared" ca="1" si="32"/>
        <v>1</v>
      </c>
      <c r="G276" s="24">
        <f t="shared" ca="1" si="32"/>
        <v>0</v>
      </c>
      <c r="H276" s="24">
        <f t="shared" ca="1" si="32"/>
        <v>1</v>
      </c>
      <c r="I276" s="24">
        <f t="shared" ca="1" si="32"/>
        <v>0</v>
      </c>
      <c r="J276" s="24">
        <f t="shared" ca="1" si="32"/>
        <v>0</v>
      </c>
      <c r="K276" s="24">
        <f t="shared" ca="1" si="32"/>
        <v>1</v>
      </c>
      <c r="L276" s="22">
        <f t="shared" ca="1" si="28"/>
        <v>5</v>
      </c>
      <c r="M276" s="21">
        <f t="shared" ca="1" si="29"/>
        <v>1</v>
      </c>
      <c r="N276" s="21">
        <f t="shared" ca="1" si="29"/>
        <v>3</v>
      </c>
      <c r="O276" s="21">
        <f t="shared" ca="1" si="30"/>
        <v>4</v>
      </c>
    </row>
    <row r="277" spans="1:15" x14ac:dyDescent="0.25">
      <c r="A277">
        <v>275</v>
      </c>
      <c r="B277" s="24">
        <f t="shared" ca="1" si="31"/>
        <v>0</v>
      </c>
      <c r="C277" s="24">
        <f t="shared" ca="1" si="32"/>
        <v>0</v>
      </c>
      <c r="D277" s="24">
        <f t="shared" ca="1" si="32"/>
        <v>1</v>
      </c>
      <c r="E277" s="24">
        <f t="shared" ca="1" si="32"/>
        <v>0</v>
      </c>
      <c r="F277" s="24">
        <f t="shared" ca="1" si="32"/>
        <v>1</v>
      </c>
      <c r="G277" s="24">
        <f t="shared" ca="1" si="32"/>
        <v>0</v>
      </c>
      <c r="H277" s="24">
        <f t="shared" ca="1" si="32"/>
        <v>1</v>
      </c>
      <c r="I277" s="24">
        <f t="shared" ca="1" si="32"/>
        <v>0</v>
      </c>
      <c r="J277" s="24">
        <f t="shared" ca="1" si="32"/>
        <v>0</v>
      </c>
      <c r="K277" s="24">
        <f t="shared" ca="1" si="32"/>
        <v>0</v>
      </c>
      <c r="L277" s="22">
        <f t="shared" ca="1" si="28"/>
        <v>3</v>
      </c>
      <c r="M277" s="21">
        <f t="shared" ca="1" si="29"/>
        <v>1</v>
      </c>
      <c r="N277" s="21">
        <f t="shared" ca="1" si="29"/>
        <v>5</v>
      </c>
      <c r="O277" s="21">
        <f t="shared" ca="1" si="30"/>
        <v>6</v>
      </c>
    </row>
    <row r="278" spans="1:15" x14ac:dyDescent="0.25">
      <c r="A278">
        <v>276</v>
      </c>
      <c r="B278" s="24">
        <f t="shared" ca="1" si="31"/>
        <v>1</v>
      </c>
      <c r="C278" s="24">
        <f t="shared" ca="1" si="32"/>
        <v>1</v>
      </c>
      <c r="D278" s="24">
        <f t="shared" ca="1" si="32"/>
        <v>0</v>
      </c>
      <c r="E278" s="24">
        <f t="shared" ca="1" si="32"/>
        <v>0</v>
      </c>
      <c r="F278" s="24">
        <f t="shared" ca="1" si="32"/>
        <v>1</v>
      </c>
      <c r="G278" s="24">
        <f t="shared" ca="1" si="32"/>
        <v>1</v>
      </c>
      <c r="H278" s="24">
        <f t="shared" ca="1" si="32"/>
        <v>0</v>
      </c>
      <c r="I278" s="24">
        <f t="shared" ca="1" si="32"/>
        <v>0</v>
      </c>
      <c r="J278" s="24">
        <f t="shared" ca="1" si="32"/>
        <v>0</v>
      </c>
      <c r="K278" s="24">
        <f t="shared" ca="1" si="32"/>
        <v>0</v>
      </c>
      <c r="L278" s="22">
        <f t="shared" ca="1" si="28"/>
        <v>4</v>
      </c>
      <c r="M278" s="21">
        <f t="shared" ca="1" si="29"/>
        <v>5</v>
      </c>
      <c r="N278" s="21">
        <f t="shared" ca="1" si="29"/>
        <v>6</v>
      </c>
      <c r="O278" s="21">
        <f t="shared" ca="1" si="30"/>
        <v>11</v>
      </c>
    </row>
    <row r="279" spans="1:15" x14ac:dyDescent="0.25">
      <c r="A279">
        <v>277</v>
      </c>
      <c r="B279" s="24">
        <f t="shared" ca="1" si="31"/>
        <v>0</v>
      </c>
      <c r="C279" s="24">
        <f t="shared" ca="1" si="32"/>
        <v>1</v>
      </c>
      <c r="D279" s="24">
        <f t="shared" ca="1" si="32"/>
        <v>1</v>
      </c>
      <c r="E279" s="24">
        <f t="shared" ca="1" si="32"/>
        <v>1</v>
      </c>
      <c r="F279" s="24">
        <f t="shared" ca="1" si="32"/>
        <v>1</v>
      </c>
      <c r="G279" s="24">
        <f t="shared" ca="1" si="32"/>
        <v>1</v>
      </c>
      <c r="H279" s="24">
        <f t="shared" ca="1" si="32"/>
        <v>0</v>
      </c>
      <c r="I279" s="24">
        <f t="shared" ca="1" si="32"/>
        <v>0</v>
      </c>
      <c r="J279" s="24">
        <f t="shared" ca="1" si="32"/>
        <v>1</v>
      </c>
      <c r="K279" s="24">
        <f t="shared" ca="1" si="32"/>
        <v>1</v>
      </c>
      <c r="L279" s="22">
        <f t="shared" ca="1" si="28"/>
        <v>7</v>
      </c>
      <c r="M279" s="21">
        <f t="shared" ca="1" si="29"/>
        <v>4</v>
      </c>
      <c r="N279" s="21">
        <f t="shared" ca="1" si="29"/>
        <v>4</v>
      </c>
      <c r="O279" s="21">
        <f t="shared" ca="1" si="30"/>
        <v>8</v>
      </c>
    </row>
    <row r="280" spans="1:15" x14ac:dyDescent="0.25">
      <c r="A280">
        <v>278</v>
      </c>
      <c r="B280" s="24">
        <f t="shared" ca="1" si="31"/>
        <v>0</v>
      </c>
      <c r="C280" s="24">
        <f t="shared" ca="1" si="32"/>
        <v>1</v>
      </c>
      <c r="D280" s="24">
        <f t="shared" ca="1" si="32"/>
        <v>0</v>
      </c>
      <c r="E280" s="24">
        <f t="shared" ca="1" si="32"/>
        <v>1</v>
      </c>
      <c r="F280" s="24">
        <f t="shared" ca="1" si="32"/>
        <v>1</v>
      </c>
      <c r="G280" s="24">
        <f t="shared" ca="1" si="32"/>
        <v>0</v>
      </c>
      <c r="H280" s="24">
        <f t="shared" ca="1" si="32"/>
        <v>0</v>
      </c>
      <c r="I280" s="24">
        <f t="shared" ca="1" si="32"/>
        <v>1</v>
      </c>
      <c r="J280" s="24">
        <f t="shared" ca="1" si="32"/>
        <v>0</v>
      </c>
      <c r="K280" s="24">
        <f t="shared" ca="1" si="32"/>
        <v>1</v>
      </c>
      <c r="L280" s="22">
        <f t="shared" ca="1" si="28"/>
        <v>5</v>
      </c>
      <c r="M280" s="21">
        <f t="shared" ca="1" si="29"/>
        <v>6</v>
      </c>
      <c r="N280" s="21">
        <f t="shared" ca="1" si="29"/>
        <v>3</v>
      </c>
      <c r="O280" s="21">
        <f t="shared" ca="1" si="30"/>
        <v>9</v>
      </c>
    </row>
    <row r="281" spans="1:15" x14ac:dyDescent="0.25">
      <c r="A281">
        <v>279</v>
      </c>
      <c r="B281" s="24">
        <f t="shared" ca="1" si="31"/>
        <v>1</v>
      </c>
      <c r="C281" s="24">
        <f t="shared" ca="1" si="32"/>
        <v>1</v>
      </c>
      <c r="D281" s="24">
        <f t="shared" ca="1" si="32"/>
        <v>1</v>
      </c>
      <c r="E281" s="24">
        <f t="shared" ca="1" si="32"/>
        <v>1</v>
      </c>
      <c r="F281" s="24">
        <f t="shared" ca="1" si="32"/>
        <v>0</v>
      </c>
      <c r="G281" s="24">
        <f t="shared" ca="1" si="32"/>
        <v>1</v>
      </c>
      <c r="H281" s="24">
        <f t="shared" ca="1" si="32"/>
        <v>1</v>
      </c>
      <c r="I281" s="24">
        <f t="shared" ca="1" si="32"/>
        <v>0</v>
      </c>
      <c r="J281" s="24">
        <f t="shared" ca="1" si="32"/>
        <v>1</v>
      </c>
      <c r="K281" s="24">
        <f t="shared" ca="1" si="32"/>
        <v>0</v>
      </c>
      <c r="L281" s="22">
        <f t="shared" ca="1" si="28"/>
        <v>7</v>
      </c>
      <c r="M281" s="21">
        <f t="shared" ca="1" si="29"/>
        <v>1</v>
      </c>
      <c r="N281" s="21">
        <f t="shared" ca="1" si="29"/>
        <v>5</v>
      </c>
      <c r="O281" s="21">
        <f t="shared" ca="1" si="30"/>
        <v>6</v>
      </c>
    </row>
    <row r="282" spans="1:15" x14ac:dyDescent="0.25">
      <c r="A282">
        <v>280</v>
      </c>
      <c r="B282" s="24">
        <f t="shared" ca="1" si="31"/>
        <v>1</v>
      </c>
      <c r="C282" s="24">
        <f t="shared" ca="1" si="32"/>
        <v>0</v>
      </c>
      <c r="D282" s="24">
        <f t="shared" ca="1" si="32"/>
        <v>1</v>
      </c>
      <c r="E282" s="24">
        <f t="shared" ca="1" si="32"/>
        <v>1</v>
      </c>
      <c r="F282" s="24">
        <f t="shared" ca="1" si="32"/>
        <v>0</v>
      </c>
      <c r="G282" s="24">
        <f t="shared" ca="1" si="32"/>
        <v>1</v>
      </c>
      <c r="H282" s="24">
        <f t="shared" ca="1" si="32"/>
        <v>0</v>
      </c>
      <c r="I282" s="24">
        <f t="shared" ca="1" si="32"/>
        <v>0</v>
      </c>
      <c r="J282" s="24">
        <f t="shared" ca="1" si="32"/>
        <v>0</v>
      </c>
      <c r="K282" s="24">
        <f t="shared" ca="1" si="32"/>
        <v>0</v>
      </c>
      <c r="L282" s="22">
        <f t="shared" ca="1" si="28"/>
        <v>4</v>
      </c>
      <c r="M282" s="21">
        <f t="shared" ca="1" si="29"/>
        <v>6</v>
      </c>
      <c r="N282" s="21">
        <f t="shared" ca="1" si="29"/>
        <v>5</v>
      </c>
      <c r="O282" s="21">
        <f t="shared" ca="1" si="30"/>
        <v>11</v>
      </c>
    </row>
    <row r="283" spans="1:15" x14ac:dyDescent="0.25">
      <c r="A283">
        <v>281</v>
      </c>
      <c r="B283" s="24">
        <f t="shared" ca="1" si="31"/>
        <v>1</v>
      </c>
      <c r="C283" s="24">
        <f t="shared" ca="1" si="32"/>
        <v>1</v>
      </c>
      <c r="D283" s="24">
        <f t="shared" ca="1" si="32"/>
        <v>0</v>
      </c>
      <c r="E283" s="24">
        <f t="shared" ca="1" si="32"/>
        <v>1</v>
      </c>
      <c r="F283" s="24">
        <f t="shared" ca="1" si="32"/>
        <v>1</v>
      </c>
      <c r="G283" s="24">
        <f t="shared" ca="1" si="32"/>
        <v>0</v>
      </c>
      <c r="H283" s="24">
        <f t="shared" ca="1" si="32"/>
        <v>1</v>
      </c>
      <c r="I283" s="24">
        <f t="shared" ca="1" si="32"/>
        <v>1</v>
      </c>
      <c r="J283" s="24">
        <f t="shared" ca="1" si="32"/>
        <v>1</v>
      </c>
      <c r="K283" s="24">
        <f t="shared" ca="1" si="32"/>
        <v>1</v>
      </c>
      <c r="L283" s="22">
        <f t="shared" ca="1" si="28"/>
        <v>8</v>
      </c>
      <c r="M283" s="21">
        <f t="shared" ca="1" si="29"/>
        <v>6</v>
      </c>
      <c r="N283" s="21">
        <f t="shared" ca="1" si="29"/>
        <v>1</v>
      </c>
      <c r="O283" s="21">
        <f t="shared" ca="1" si="30"/>
        <v>7</v>
      </c>
    </row>
    <row r="284" spans="1:15" x14ac:dyDescent="0.25">
      <c r="A284">
        <v>282</v>
      </c>
      <c r="B284" s="24">
        <f t="shared" ca="1" si="31"/>
        <v>1</v>
      </c>
      <c r="C284" s="24">
        <f t="shared" ca="1" si="32"/>
        <v>0</v>
      </c>
      <c r="D284" s="24">
        <f t="shared" ca="1" si="32"/>
        <v>1</v>
      </c>
      <c r="E284" s="24">
        <f t="shared" ca="1" si="32"/>
        <v>1</v>
      </c>
      <c r="F284" s="24">
        <f t="shared" ca="1" si="32"/>
        <v>0</v>
      </c>
      <c r="G284" s="24">
        <f t="shared" ca="1" si="32"/>
        <v>0</v>
      </c>
      <c r="H284" s="24">
        <f t="shared" ca="1" si="32"/>
        <v>0</v>
      </c>
      <c r="I284" s="24">
        <f t="shared" ca="1" si="32"/>
        <v>1</v>
      </c>
      <c r="J284" s="24">
        <f t="shared" ca="1" si="32"/>
        <v>0</v>
      </c>
      <c r="K284" s="24">
        <f t="shared" ca="1" si="32"/>
        <v>0</v>
      </c>
      <c r="L284" s="22">
        <f t="shared" ca="1" si="28"/>
        <v>4</v>
      </c>
      <c r="M284" s="21">
        <f t="shared" ca="1" si="29"/>
        <v>5</v>
      </c>
      <c r="N284" s="21">
        <f t="shared" ca="1" si="29"/>
        <v>4</v>
      </c>
      <c r="O284" s="21">
        <f t="shared" ca="1" si="30"/>
        <v>9</v>
      </c>
    </row>
    <row r="285" spans="1:15" x14ac:dyDescent="0.25">
      <c r="A285">
        <v>283</v>
      </c>
      <c r="B285" s="24">
        <f t="shared" ca="1" si="31"/>
        <v>0</v>
      </c>
      <c r="C285" s="24">
        <f t="shared" ca="1" si="32"/>
        <v>1</v>
      </c>
      <c r="D285" s="24">
        <f t="shared" ca="1" si="32"/>
        <v>0</v>
      </c>
      <c r="E285" s="24">
        <f t="shared" ca="1" si="32"/>
        <v>1</v>
      </c>
      <c r="F285" s="24">
        <f t="shared" ca="1" si="32"/>
        <v>0</v>
      </c>
      <c r="G285" s="24">
        <f t="shared" ca="1" si="32"/>
        <v>1</v>
      </c>
      <c r="H285" s="24">
        <f t="shared" ca="1" si="32"/>
        <v>1</v>
      </c>
      <c r="I285" s="24">
        <f t="shared" ca="1" si="32"/>
        <v>1</v>
      </c>
      <c r="J285" s="24">
        <f t="shared" ca="1" si="32"/>
        <v>0</v>
      </c>
      <c r="K285" s="24">
        <f t="shared" ca="1" si="32"/>
        <v>0</v>
      </c>
      <c r="L285" s="22">
        <f t="shared" ca="1" si="28"/>
        <v>5</v>
      </c>
      <c r="M285" s="21">
        <f t="shared" ca="1" si="29"/>
        <v>2</v>
      </c>
      <c r="N285" s="21">
        <f t="shared" ca="1" si="29"/>
        <v>1</v>
      </c>
      <c r="O285" s="21">
        <f t="shared" ca="1" si="30"/>
        <v>3</v>
      </c>
    </row>
    <row r="286" spans="1:15" x14ac:dyDescent="0.25">
      <c r="A286">
        <v>284</v>
      </c>
      <c r="B286" s="24">
        <f t="shared" ca="1" si="31"/>
        <v>1</v>
      </c>
      <c r="C286" s="24">
        <f t="shared" ca="1" si="32"/>
        <v>1</v>
      </c>
      <c r="D286" s="24">
        <f t="shared" ca="1" si="32"/>
        <v>0</v>
      </c>
      <c r="E286" s="24">
        <f t="shared" ca="1" si="32"/>
        <v>0</v>
      </c>
      <c r="F286" s="24">
        <f t="shared" ca="1" si="32"/>
        <v>1</v>
      </c>
      <c r="G286" s="24">
        <f t="shared" ca="1" si="32"/>
        <v>0</v>
      </c>
      <c r="H286" s="24">
        <f t="shared" ca="1" si="32"/>
        <v>1</v>
      </c>
      <c r="I286" s="24">
        <f t="shared" ca="1" si="32"/>
        <v>1</v>
      </c>
      <c r="J286" s="24">
        <f t="shared" ca="1" si="32"/>
        <v>0</v>
      </c>
      <c r="K286" s="24">
        <f t="shared" ca="1" si="32"/>
        <v>0</v>
      </c>
      <c r="L286" s="22">
        <f t="shared" ca="1" si="28"/>
        <v>5</v>
      </c>
      <c r="M286" s="21">
        <f t="shared" ca="1" si="29"/>
        <v>4</v>
      </c>
      <c r="N286" s="21">
        <f t="shared" ca="1" si="29"/>
        <v>3</v>
      </c>
      <c r="O286" s="21">
        <f t="shared" ca="1" si="30"/>
        <v>7</v>
      </c>
    </row>
    <row r="287" spans="1:15" x14ac:dyDescent="0.25">
      <c r="A287">
        <v>285</v>
      </c>
      <c r="B287" s="24">
        <f t="shared" ca="1" si="31"/>
        <v>1</v>
      </c>
      <c r="C287" s="24">
        <f t="shared" ca="1" si="32"/>
        <v>1</v>
      </c>
      <c r="D287" s="24">
        <f t="shared" ca="1" si="32"/>
        <v>0</v>
      </c>
      <c r="E287" s="24">
        <f t="shared" ca="1" si="32"/>
        <v>1</v>
      </c>
      <c r="F287" s="24">
        <f t="shared" ca="1" si="32"/>
        <v>0</v>
      </c>
      <c r="G287" s="24">
        <f t="shared" ca="1" si="32"/>
        <v>0</v>
      </c>
      <c r="H287" s="24">
        <f t="shared" ca="1" si="32"/>
        <v>1</v>
      </c>
      <c r="I287" s="24">
        <f t="shared" ca="1" si="32"/>
        <v>1</v>
      </c>
      <c r="J287" s="24">
        <f t="shared" ca="1" si="32"/>
        <v>0</v>
      </c>
      <c r="K287" s="24">
        <f t="shared" ca="1" si="32"/>
        <v>1</v>
      </c>
      <c r="L287" s="22">
        <f t="shared" ca="1" si="28"/>
        <v>6</v>
      </c>
      <c r="M287" s="21">
        <f t="shared" ca="1" si="29"/>
        <v>3</v>
      </c>
      <c r="N287" s="21">
        <f t="shared" ca="1" si="29"/>
        <v>5</v>
      </c>
      <c r="O287" s="21">
        <f t="shared" ca="1" si="30"/>
        <v>8</v>
      </c>
    </row>
    <row r="288" spans="1:15" x14ac:dyDescent="0.25">
      <c r="A288">
        <v>286</v>
      </c>
      <c r="B288" s="24">
        <f t="shared" ca="1" si="31"/>
        <v>0</v>
      </c>
      <c r="C288" s="24">
        <f t="shared" ca="1" si="32"/>
        <v>1</v>
      </c>
      <c r="D288" s="24">
        <f t="shared" ca="1" si="32"/>
        <v>0</v>
      </c>
      <c r="E288" s="24">
        <f t="shared" ca="1" si="32"/>
        <v>0</v>
      </c>
      <c r="F288" s="24">
        <f t="shared" ca="1" si="32"/>
        <v>1</v>
      </c>
      <c r="G288" s="24">
        <f t="shared" ca="1" si="32"/>
        <v>1</v>
      </c>
      <c r="H288" s="24">
        <f t="shared" ca="1" si="32"/>
        <v>1</v>
      </c>
      <c r="I288" s="24">
        <f t="shared" ca="1" si="32"/>
        <v>1</v>
      </c>
      <c r="J288" s="24">
        <f t="shared" ca="1" si="32"/>
        <v>0</v>
      </c>
      <c r="K288" s="24">
        <f t="shared" ca="1" si="32"/>
        <v>1</v>
      </c>
      <c r="L288" s="22">
        <f t="shared" ca="1" si="28"/>
        <v>6</v>
      </c>
      <c r="M288" s="21">
        <f t="shared" ca="1" si="29"/>
        <v>6</v>
      </c>
      <c r="N288" s="21">
        <f t="shared" ca="1" si="29"/>
        <v>6</v>
      </c>
      <c r="O288" s="21">
        <f t="shared" ca="1" si="30"/>
        <v>12</v>
      </c>
    </row>
    <row r="289" spans="1:15" x14ac:dyDescent="0.25">
      <c r="A289">
        <v>287</v>
      </c>
      <c r="B289" s="24">
        <f t="shared" ca="1" si="31"/>
        <v>0</v>
      </c>
      <c r="C289" s="24">
        <f t="shared" ca="1" si="32"/>
        <v>0</v>
      </c>
      <c r="D289" s="24">
        <f t="shared" ca="1" si="32"/>
        <v>1</v>
      </c>
      <c r="E289" s="24">
        <f t="shared" ca="1" si="32"/>
        <v>1</v>
      </c>
      <c r="F289" s="24">
        <f t="shared" ca="1" si="32"/>
        <v>0</v>
      </c>
      <c r="G289" s="24">
        <f t="shared" ca="1" si="32"/>
        <v>1</v>
      </c>
      <c r="H289" s="24">
        <f t="shared" ca="1" si="32"/>
        <v>1</v>
      </c>
      <c r="I289" s="24">
        <f t="shared" ca="1" si="32"/>
        <v>1</v>
      </c>
      <c r="J289" s="24">
        <f t="shared" ca="1" si="32"/>
        <v>1</v>
      </c>
      <c r="K289" s="24">
        <f t="shared" ca="1" si="32"/>
        <v>1</v>
      </c>
      <c r="L289" s="22">
        <f t="shared" ca="1" si="28"/>
        <v>7</v>
      </c>
      <c r="M289" s="21">
        <f t="shared" ca="1" si="29"/>
        <v>2</v>
      </c>
      <c r="N289" s="21">
        <f t="shared" ca="1" si="29"/>
        <v>2</v>
      </c>
      <c r="O289" s="21">
        <f t="shared" ca="1" si="30"/>
        <v>4</v>
      </c>
    </row>
    <row r="290" spans="1:15" x14ac:dyDescent="0.25">
      <c r="A290">
        <v>288</v>
      </c>
      <c r="B290" s="24">
        <f t="shared" ca="1" si="31"/>
        <v>0</v>
      </c>
      <c r="C290" s="24">
        <f t="shared" ca="1" si="32"/>
        <v>0</v>
      </c>
      <c r="D290" s="24">
        <f t="shared" ca="1" si="32"/>
        <v>1</v>
      </c>
      <c r="E290" s="24">
        <f t="shared" ca="1" si="32"/>
        <v>1</v>
      </c>
      <c r="F290" s="24">
        <f t="shared" ca="1" si="32"/>
        <v>0</v>
      </c>
      <c r="G290" s="24">
        <f t="shared" ca="1" si="32"/>
        <v>1</v>
      </c>
      <c r="H290" s="24">
        <f t="shared" ca="1" si="32"/>
        <v>0</v>
      </c>
      <c r="I290" s="24">
        <f t="shared" ca="1" si="32"/>
        <v>1</v>
      </c>
      <c r="J290" s="24">
        <f t="shared" ca="1" si="32"/>
        <v>1</v>
      </c>
      <c r="K290" s="24">
        <f t="shared" ca="1" si="32"/>
        <v>0</v>
      </c>
      <c r="L290" s="22">
        <f t="shared" ca="1" si="28"/>
        <v>5</v>
      </c>
      <c r="M290" s="21">
        <f t="shared" ca="1" si="29"/>
        <v>4</v>
      </c>
      <c r="N290" s="21">
        <f t="shared" ca="1" si="29"/>
        <v>2</v>
      </c>
      <c r="O290" s="21">
        <f t="shared" ca="1" si="30"/>
        <v>6</v>
      </c>
    </row>
    <row r="291" spans="1:15" x14ac:dyDescent="0.25">
      <c r="A291">
        <v>289</v>
      </c>
      <c r="B291" s="24">
        <f t="shared" ca="1" si="31"/>
        <v>1</v>
      </c>
      <c r="C291" s="24">
        <f t="shared" ca="1" si="32"/>
        <v>0</v>
      </c>
      <c r="D291" s="24">
        <f t="shared" ca="1" si="32"/>
        <v>0</v>
      </c>
      <c r="E291" s="24">
        <f t="shared" ca="1" si="32"/>
        <v>1</v>
      </c>
      <c r="F291" s="24">
        <f t="shared" ca="1" si="32"/>
        <v>0</v>
      </c>
      <c r="G291" s="24">
        <f t="shared" ca="1" si="32"/>
        <v>1</v>
      </c>
      <c r="H291" s="24">
        <f t="shared" ca="1" si="32"/>
        <v>0</v>
      </c>
      <c r="I291" s="24">
        <f t="shared" ca="1" si="32"/>
        <v>0</v>
      </c>
      <c r="J291" s="24">
        <f t="shared" ca="1" si="32"/>
        <v>0</v>
      </c>
      <c r="K291" s="24">
        <f t="shared" ca="1" si="32"/>
        <v>1</v>
      </c>
      <c r="L291" s="22">
        <f t="shared" ca="1" si="28"/>
        <v>4</v>
      </c>
      <c r="M291" s="21">
        <f t="shared" ca="1" si="29"/>
        <v>5</v>
      </c>
      <c r="N291" s="21">
        <f t="shared" ca="1" si="29"/>
        <v>2</v>
      </c>
      <c r="O291" s="21">
        <f t="shared" ca="1" si="30"/>
        <v>7</v>
      </c>
    </row>
    <row r="292" spans="1:15" x14ac:dyDescent="0.25">
      <c r="A292">
        <v>290</v>
      </c>
      <c r="B292" s="24">
        <f t="shared" ca="1" si="31"/>
        <v>0</v>
      </c>
      <c r="C292" s="24">
        <f t="shared" ca="1" si="32"/>
        <v>1</v>
      </c>
      <c r="D292" s="24">
        <f t="shared" ca="1" si="32"/>
        <v>1</v>
      </c>
      <c r="E292" s="24">
        <f t="shared" ca="1" si="32"/>
        <v>0</v>
      </c>
      <c r="F292" s="24">
        <f t="shared" ca="1" si="32"/>
        <v>1</v>
      </c>
      <c r="G292" s="24">
        <f t="shared" ca="1" si="32"/>
        <v>0</v>
      </c>
      <c r="H292" s="24">
        <f t="shared" ca="1" si="32"/>
        <v>1</v>
      </c>
      <c r="I292" s="24">
        <f t="shared" ca="1" si="32"/>
        <v>0</v>
      </c>
      <c r="J292" s="24">
        <f t="shared" ca="1" si="32"/>
        <v>0</v>
      </c>
      <c r="K292" s="24">
        <f t="shared" ca="1" si="32"/>
        <v>1</v>
      </c>
      <c r="L292" s="22">
        <f t="shared" ca="1" si="28"/>
        <v>5</v>
      </c>
      <c r="M292" s="21">
        <f t="shared" ca="1" si="29"/>
        <v>1</v>
      </c>
      <c r="N292" s="21">
        <f t="shared" ca="1" si="29"/>
        <v>1</v>
      </c>
      <c r="O292" s="21">
        <f t="shared" ca="1" si="30"/>
        <v>2</v>
      </c>
    </row>
    <row r="293" spans="1:15" x14ac:dyDescent="0.25">
      <c r="A293">
        <v>291</v>
      </c>
      <c r="B293" s="24">
        <f t="shared" ca="1" si="31"/>
        <v>0</v>
      </c>
      <c r="C293" s="24">
        <f t="shared" ca="1" si="32"/>
        <v>1</v>
      </c>
      <c r="D293" s="24">
        <f t="shared" ca="1" si="32"/>
        <v>1</v>
      </c>
      <c r="E293" s="24">
        <f t="shared" ca="1" si="32"/>
        <v>1</v>
      </c>
      <c r="F293" s="24">
        <f t="shared" ca="1" si="32"/>
        <v>0</v>
      </c>
      <c r="G293" s="24">
        <f t="shared" ca="1" si="32"/>
        <v>0</v>
      </c>
      <c r="H293" s="24">
        <f t="shared" ca="1" si="32"/>
        <v>0</v>
      </c>
      <c r="I293" s="24">
        <f t="shared" ca="1" si="32"/>
        <v>1</v>
      </c>
      <c r="J293" s="24">
        <f t="shared" ca="1" si="32"/>
        <v>0</v>
      </c>
      <c r="K293" s="24">
        <f t="shared" ca="1" si="32"/>
        <v>0</v>
      </c>
      <c r="L293" s="22">
        <f t="shared" ca="1" si="28"/>
        <v>4</v>
      </c>
      <c r="M293" s="21">
        <f t="shared" ca="1" si="29"/>
        <v>3</v>
      </c>
      <c r="N293" s="21">
        <f t="shared" ca="1" si="29"/>
        <v>3</v>
      </c>
      <c r="O293" s="21">
        <f t="shared" ca="1" si="30"/>
        <v>6</v>
      </c>
    </row>
    <row r="294" spans="1:15" x14ac:dyDescent="0.25">
      <c r="A294">
        <v>292</v>
      </c>
      <c r="B294" s="24">
        <f t="shared" ca="1" si="31"/>
        <v>0</v>
      </c>
      <c r="C294" s="24">
        <f t="shared" ca="1" si="32"/>
        <v>1</v>
      </c>
      <c r="D294" s="24">
        <f t="shared" ca="1" si="32"/>
        <v>0</v>
      </c>
      <c r="E294" s="24">
        <f t="shared" ca="1" si="32"/>
        <v>1</v>
      </c>
      <c r="F294" s="24">
        <f t="shared" ca="1" si="32"/>
        <v>0</v>
      </c>
      <c r="G294" s="24">
        <f t="shared" ca="1" si="32"/>
        <v>1</v>
      </c>
      <c r="H294" s="24">
        <f t="shared" ca="1" si="32"/>
        <v>1</v>
      </c>
      <c r="I294" s="24">
        <f t="shared" ca="1" si="32"/>
        <v>1</v>
      </c>
      <c r="J294" s="24">
        <f t="shared" ca="1" si="32"/>
        <v>0</v>
      </c>
      <c r="K294" s="24">
        <f t="shared" ca="1" si="32"/>
        <v>0</v>
      </c>
      <c r="L294" s="22">
        <f t="shared" ca="1" si="28"/>
        <v>5</v>
      </c>
      <c r="M294" s="21">
        <f t="shared" ca="1" si="29"/>
        <v>3</v>
      </c>
      <c r="N294" s="21">
        <f t="shared" ca="1" si="29"/>
        <v>6</v>
      </c>
      <c r="O294" s="21">
        <f t="shared" ca="1" si="30"/>
        <v>9</v>
      </c>
    </row>
    <row r="295" spans="1:15" x14ac:dyDescent="0.25">
      <c r="A295">
        <v>293</v>
      </c>
      <c r="B295" s="24">
        <f t="shared" ca="1" si="31"/>
        <v>0</v>
      </c>
      <c r="C295" s="24">
        <f t="shared" ca="1" si="32"/>
        <v>1</v>
      </c>
      <c r="D295" s="24">
        <f t="shared" ref="C295:K323" ca="1" si="33">RANDBETWEEN(0,1)</f>
        <v>1</v>
      </c>
      <c r="E295" s="24">
        <f t="shared" ca="1" si="33"/>
        <v>1</v>
      </c>
      <c r="F295" s="24">
        <f t="shared" ca="1" si="33"/>
        <v>0</v>
      </c>
      <c r="G295" s="24">
        <f t="shared" ca="1" si="33"/>
        <v>1</v>
      </c>
      <c r="H295" s="24">
        <f t="shared" ca="1" si="33"/>
        <v>1</v>
      </c>
      <c r="I295" s="24">
        <f t="shared" ca="1" si="33"/>
        <v>1</v>
      </c>
      <c r="J295" s="24">
        <f t="shared" ca="1" si="33"/>
        <v>0</v>
      </c>
      <c r="K295" s="24">
        <f t="shared" ca="1" si="33"/>
        <v>0</v>
      </c>
      <c r="L295" s="22">
        <f t="shared" ca="1" si="28"/>
        <v>6</v>
      </c>
      <c r="M295" s="21">
        <f t="shared" ca="1" si="29"/>
        <v>2</v>
      </c>
      <c r="N295" s="21">
        <f t="shared" ca="1" si="29"/>
        <v>3</v>
      </c>
      <c r="O295" s="21">
        <f t="shared" ca="1" si="30"/>
        <v>5</v>
      </c>
    </row>
    <row r="296" spans="1:15" x14ac:dyDescent="0.25">
      <c r="A296">
        <v>294</v>
      </c>
      <c r="B296" s="24">
        <f t="shared" ca="1" si="31"/>
        <v>1</v>
      </c>
      <c r="C296" s="24">
        <f t="shared" ca="1" si="33"/>
        <v>0</v>
      </c>
      <c r="D296" s="24">
        <f t="shared" ca="1" si="33"/>
        <v>0</v>
      </c>
      <c r="E296" s="24">
        <f t="shared" ca="1" si="33"/>
        <v>1</v>
      </c>
      <c r="F296" s="24">
        <f t="shared" ca="1" si="33"/>
        <v>1</v>
      </c>
      <c r="G296" s="24">
        <f t="shared" ca="1" si="33"/>
        <v>1</v>
      </c>
      <c r="H296" s="24">
        <f t="shared" ca="1" si="33"/>
        <v>1</v>
      </c>
      <c r="I296" s="24">
        <f t="shared" ca="1" si="33"/>
        <v>1</v>
      </c>
      <c r="J296" s="24">
        <f t="shared" ca="1" si="33"/>
        <v>0</v>
      </c>
      <c r="K296" s="24">
        <f t="shared" ca="1" si="33"/>
        <v>0</v>
      </c>
      <c r="L296" s="22">
        <f t="shared" ca="1" si="28"/>
        <v>6</v>
      </c>
      <c r="M296" s="21">
        <f t="shared" ca="1" si="29"/>
        <v>3</v>
      </c>
      <c r="N296" s="21">
        <f t="shared" ca="1" si="29"/>
        <v>2</v>
      </c>
      <c r="O296" s="21">
        <f t="shared" ca="1" si="30"/>
        <v>5</v>
      </c>
    </row>
    <row r="297" spans="1:15" x14ac:dyDescent="0.25">
      <c r="A297">
        <v>295</v>
      </c>
      <c r="B297" s="24">
        <f t="shared" ca="1" si="31"/>
        <v>0</v>
      </c>
      <c r="C297" s="24">
        <f t="shared" ca="1" si="33"/>
        <v>0</v>
      </c>
      <c r="D297" s="24">
        <f t="shared" ca="1" si="33"/>
        <v>0</v>
      </c>
      <c r="E297" s="24">
        <f t="shared" ca="1" si="33"/>
        <v>1</v>
      </c>
      <c r="F297" s="24">
        <f t="shared" ca="1" si="33"/>
        <v>1</v>
      </c>
      <c r="G297" s="24">
        <f t="shared" ca="1" si="33"/>
        <v>1</v>
      </c>
      <c r="H297" s="24">
        <f t="shared" ca="1" si="33"/>
        <v>1</v>
      </c>
      <c r="I297" s="24">
        <f t="shared" ca="1" si="33"/>
        <v>1</v>
      </c>
      <c r="J297" s="24">
        <f t="shared" ca="1" si="33"/>
        <v>1</v>
      </c>
      <c r="K297" s="24">
        <f t="shared" ca="1" si="33"/>
        <v>0</v>
      </c>
      <c r="L297" s="22">
        <f t="shared" ca="1" si="28"/>
        <v>6</v>
      </c>
      <c r="M297" s="21">
        <f t="shared" ca="1" si="29"/>
        <v>1</v>
      </c>
      <c r="N297" s="21">
        <f t="shared" ca="1" si="29"/>
        <v>3</v>
      </c>
      <c r="O297" s="21">
        <f t="shared" ca="1" si="30"/>
        <v>4</v>
      </c>
    </row>
    <row r="298" spans="1:15" x14ac:dyDescent="0.25">
      <c r="A298">
        <v>296</v>
      </c>
      <c r="B298" s="24">
        <f t="shared" ca="1" si="31"/>
        <v>0</v>
      </c>
      <c r="C298" s="24">
        <f t="shared" ca="1" si="33"/>
        <v>0</v>
      </c>
      <c r="D298" s="24">
        <f t="shared" ca="1" si="33"/>
        <v>1</v>
      </c>
      <c r="E298" s="24">
        <f t="shared" ca="1" si="33"/>
        <v>1</v>
      </c>
      <c r="F298" s="24">
        <f t="shared" ca="1" si="33"/>
        <v>0</v>
      </c>
      <c r="G298" s="24">
        <f t="shared" ca="1" si="33"/>
        <v>0</v>
      </c>
      <c r="H298" s="24">
        <f t="shared" ca="1" si="33"/>
        <v>1</v>
      </c>
      <c r="I298" s="24">
        <f t="shared" ca="1" si="33"/>
        <v>1</v>
      </c>
      <c r="J298" s="24">
        <f t="shared" ca="1" si="33"/>
        <v>0</v>
      </c>
      <c r="K298" s="24">
        <f t="shared" ca="1" si="33"/>
        <v>1</v>
      </c>
      <c r="L298" s="22">
        <f t="shared" ca="1" si="28"/>
        <v>5</v>
      </c>
      <c r="M298" s="21">
        <f t="shared" ca="1" si="29"/>
        <v>6</v>
      </c>
      <c r="N298" s="21">
        <f t="shared" ca="1" si="29"/>
        <v>4</v>
      </c>
      <c r="O298" s="21">
        <f t="shared" ca="1" si="30"/>
        <v>10</v>
      </c>
    </row>
    <row r="299" spans="1:15" x14ac:dyDescent="0.25">
      <c r="A299">
        <v>297</v>
      </c>
      <c r="B299" s="24">
        <f t="shared" ca="1" si="31"/>
        <v>0</v>
      </c>
      <c r="C299" s="24">
        <f t="shared" ca="1" si="33"/>
        <v>1</v>
      </c>
      <c r="D299" s="24">
        <f t="shared" ca="1" si="33"/>
        <v>0</v>
      </c>
      <c r="E299" s="24">
        <f t="shared" ca="1" si="33"/>
        <v>1</v>
      </c>
      <c r="F299" s="24">
        <f t="shared" ca="1" si="33"/>
        <v>0</v>
      </c>
      <c r="G299" s="24">
        <f t="shared" ca="1" si="33"/>
        <v>1</v>
      </c>
      <c r="H299" s="24">
        <f t="shared" ca="1" si="33"/>
        <v>0</v>
      </c>
      <c r="I299" s="24">
        <f t="shared" ca="1" si="33"/>
        <v>1</v>
      </c>
      <c r="J299" s="24">
        <f t="shared" ca="1" si="33"/>
        <v>1</v>
      </c>
      <c r="K299" s="24">
        <f t="shared" ca="1" si="33"/>
        <v>1</v>
      </c>
      <c r="L299" s="22">
        <f t="shared" ca="1" si="28"/>
        <v>6</v>
      </c>
      <c r="M299" s="21">
        <f t="shared" ca="1" si="29"/>
        <v>3</v>
      </c>
      <c r="N299" s="21">
        <f t="shared" ca="1" si="29"/>
        <v>5</v>
      </c>
      <c r="O299" s="21">
        <f t="shared" ca="1" si="30"/>
        <v>8</v>
      </c>
    </row>
    <row r="300" spans="1:15" x14ac:dyDescent="0.25">
      <c r="A300">
        <v>298</v>
      </c>
      <c r="B300" s="24">
        <f t="shared" ca="1" si="31"/>
        <v>0</v>
      </c>
      <c r="C300" s="24">
        <f t="shared" ca="1" si="33"/>
        <v>0</v>
      </c>
      <c r="D300" s="24">
        <f t="shared" ca="1" si="33"/>
        <v>1</v>
      </c>
      <c r="E300" s="24">
        <f t="shared" ca="1" si="33"/>
        <v>1</v>
      </c>
      <c r="F300" s="24">
        <f t="shared" ca="1" si="33"/>
        <v>0</v>
      </c>
      <c r="G300" s="24">
        <f t="shared" ca="1" si="33"/>
        <v>1</v>
      </c>
      <c r="H300" s="24">
        <f t="shared" ca="1" si="33"/>
        <v>1</v>
      </c>
      <c r="I300" s="24">
        <f t="shared" ca="1" si="33"/>
        <v>0</v>
      </c>
      <c r="J300" s="24">
        <f t="shared" ca="1" si="33"/>
        <v>1</v>
      </c>
      <c r="K300" s="24">
        <f t="shared" ca="1" si="33"/>
        <v>0</v>
      </c>
      <c r="L300" s="22">
        <f t="shared" ca="1" si="28"/>
        <v>5</v>
      </c>
      <c r="M300" s="21">
        <f t="shared" ca="1" si="29"/>
        <v>6</v>
      </c>
      <c r="N300" s="21">
        <f t="shared" ca="1" si="29"/>
        <v>2</v>
      </c>
      <c r="O300" s="21">
        <f t="shared" ca="1" si="30"/>
        <v>8</v>
      </c>
    </row>
    <row r="301" spans="1:15" x14ac:dyDescent="0.25">
      <c r="A301">
        <v>299</v>
      </c>
      <c r="B301" s="24">
        <f t="shared" ca="1" si="31"/>
        <v>0</v>
      </c>
      <c r="C301" s="24">
        <f t="shared" ca="1" si="33"/>
        <v>0</v>
      </c>
      <c r="D301" s="24">
        <f t="shared" ca="1" si="33"/>
        <v>1</v>
      </c>
      <c r="E301" s="24">
        <f t="shared" ca="1" si="33"/>
        <v>1</v>
      </c>
      <c r="F301" s="24">
        <f t="shared" ca="1" si="33"/>
        <v>1</v>
      </c>
      <c r="G301" s="24">
        <f t="shared" ca="1" si="33"/>
        <v>0</v>
      </c>
      <c r="H301" s="24">
        <f t="shared" ca="1" si="33"/>
        <v>1</v>
      </c>
      <c r="I301" s="24">
        <f t="shared" ca="1" si="33"/>
        <v>1</v>
      </c>
      <c r="J301" s="24">
        <f t="shared" ca="1" si="33"/>
        <v>1</v>
      </c>
      <c r="K301" s="24">
        <f t="shared" ca="1" si="33"/>
        <v>0</v>
      </c>
      <c r="L301" s="22">
        <f t="shared" ca="1" si="28"/>
        <v>6</v>
      </c>
      <c r="M301" s="21">
        <f t="shared" ca="1" si="29"/>
        <v>4</v>
      </c>
      <c r="N301" s="21">
        <f t="shared" ca="1" si="29"/>
        <v>4</v>
      </c>
      <c r="O301" s="21">
        <f t="shared" ca="1" si="30"/>
        <v>8</v>
      </c>
    </row>
    <row r="302" spans="1:15" x14ac:dyDescent="0.25">
      <c r="A302">
        <v>300</v>
      </c>
      <c r="B302" s="24">
        <f t="shared" ca="1" si="31"/>
        <v>0</v>
      </c>
      <c r="C302" s="24">
        <f t="shared" ca="1" si="33"/>
        <v>1</v>
      </c>
      <c r="D302" s="24">
        <f t="shared" ca="1" si="33"/>
        <v>0</v>
      </c>
      <c r="E302" s="24">
        <f t="shared" ca="1" si="33"/>
        <v>0</v>
      </c>
      <c r="F302" s="24">
        <f t="shared" ca="1" si="33"/>
        <v>0</v>
      </c>
      <c r="G302" s="24">
        <f t="shared" ca="1" si="33"/>
        <v>1</v>
      </c>
      <c r="H302" s="24">
        <f t="shared" ca="1" si="33"/>
        <v>0</v>
      </c>
      <c r="I302" s="24">
        <f t="shared" ca="1" si="33"/>
        <v>0</v>
      </c>
      <c r="J302" s="24">
        <f t="shared" ca="1" si="33"/>
        <v>1</v>
      </c>
      <c r="K302" s="24">
        <f t="shared" ca="1" si="33"/>
        <v>0</v>
      </c>
      <c r="L302" s="22">
        <f t="shared" ca="1" si="28"/>
        <v>3</v>
      </c>
      <c r="M302" s="21">
        <f t="shared" ca="1" si="29"/>
        <v>3</v>
      </c>
      <c r="N302" s="21">
        <f t="shared" ca="1" si="29"/>
        <v>4</v>
      </c>
      <c r="O302" s="21">
        <f t="shared" ca="1" si="30"/>
        <v>7</v>
      </c>
    </row>
    <row r="303" spans="1:15" x14ac:dyDescent="0.25">
      <c r="A303">
        <v>301</v>
      </c>
      <c r="B303" s="24">
        <f t="shared" ca="1" si="31"/>
        <v>0</v>
      </c>
      <c r="C303" s="24">
        <f t="shared" ca="1" si="33"/>
        <v>1</v>
      </c>
      <c r="D303" s="24">
        <f t="shared" ca="1" si="33"/>
        <v>0</v>
      </c>
      <c r="E303" s="24">
        <f t="shared" ca="1" si="33"/>
        <v>1</v>
      </c>
      <c r="F303" s="24">
        <f t="shared" ca="1" si="33"/>
        <v>1</v>
      </c>
      <c r="G303" s="24">
        <f t="shared" ca="1" si="33"/>
        <v>0</v>
      </c>
      <c r="H303" s="24">
        <f t="shared" ca="1" si="33"/>
        <v>0</v>
      </c>
      <c r="I303" s="24">
        <f t="shared" ca="1" si="33"/>
        <v>0</v>
      </c>
      <c r="J303" s="24">
        <f t="shared" ca="1" si="33"/>
        <v>0</v>
      </c>
      <c r="K303" s="24">
        <f t="shared" ca="1" si="33"/>
        <v>0</v>
      </c>
      <c r="L303" s="22">
        <f t="shared" ca="1" si="28"/>
        <v>3</v>
      </c>
      <c r="M303" s="21">
        <f t="shared" ca="1" si="29"/>
        <v>6</v>
      </c>
      <c r="N303" s="21">
        <f t="shared" ca="1" si="29"/>
        <v>3</v>
      </c>
      <c r="O303" s="21">
        <f t="shared" ca="1" si="30"/>
        <v>9</v>
      </c>
    </row>
    <row r="304" spans="1:15" x14ac:dyDescent="0.25">
      <c r="A304">
        <v>302</v>
      </c>
      <c r="B304" s="24">
        <f t="shared" ca="1" si="31"/>
        <v>1</v>
      </c>
      <c r="C304" s="24">
        <f t="shared" ca="1" si="33"/>
        <v>0</v>
      </c>
      <c r="D304" s="24">
        <f t="shared" ca="1" si="33"/>
        <v>1</v>
      </c>
      <c r="E304" s="24">
        <f t="shared" ca="1" si="33"/>
        <v>0</v>
      </c>
      <c r="F304" s="24">
        <f t="shared" ca="1" si="33"/>
        <v>1</v>
      </c>
      <c r="G304" s="24">
        <f t="shared" ca="1" si="33"/>
        <v>1</v>
      </c>
      <c r="H304" s="24">
        <f t="shared" ca="1" si="33"/>
        <v>0</v>
      </c>
      <c r="I304" s="24">
        <f t="shared" ca="1" si="33"/>
        <v>0</v>
      </c>
      <c r="J304" s="24">
        <f t="shared" ca="1" si="33"/>
        <v>1</v>
      </c>
      <c r="K304" s="24">
        <f t="shared" ca="1" si="33"/>
        <v>0</v>
      </c>
      <c r="L304" s="22">
        <f t="shared" ca="1" si="28"/>
        <v>5</v>
      </c>
      <c r="M304" s="21">
        <f t="shared" ca="1" si="29"/>
        <v>2</v>
      </c>
      <c r="N304" s="21">
        <f t="shared" ca="1" si="29"/>
        <v>2</v>
      </c>
      <c r="O304" s="21">
        <f t="shared" ca="1" si="30"/>
        <v>4</v>
      </c>
    </row>
    <row r="305" spans="1:15" x14ac:dyDescent="0.25">
      <c r="A305">
        <v>303</v>
      </c>
      <c r="B305" s="24">
        <f t="shared" ca="1" si="31"/>
        <v>0</v>
      </c>
      <c r="C305" s="24">
        <f t="shared" ca="1" si="33"/>
        <v>1</v>
      </c>
      <c r="D305" s="24">
        <f t="shared" ca="1" si="33"/>
        <v>1</v>
      </c>
      <c r="E305" s="24">
        <f t="shared" ca="1" si="33"/>
        <v>0</v>
      </c>
      <c r="F305" s="24">
        <f t="shared" ca="1" si="33"/>
        <v>0</v>
      </c>
      <c r="G305" s="24">
        <f t="shared" ca="1" si="33"/>
        <v>1</v>
      </c>
      <c r="H305" s="24">
        <f t="shared" ca="1" si="33"/>
        <v>1</v>
      </c>
      <c r="I305" s="24">
        <f t="shared" ca="1" si="33"/>
        <v>0</v>
      </c>
      <c r="J305" s="24">
        <f t="shared" ca="1" si="33"/>
        <v>1</v>
      </c>
      <c r="K305" s="24">
        <f t="shared" ca="1" si="33"/>
        <v>0</v>
      </c>
      <c r="L305" s="22">
        <f t="shared" ca="1" si="28"/>
        <v>5</v>
      </c>
      <c r="M305" s="21">
        <f t="shared" ca="1" si="29"/>
        <v>6</v>
      </c>
      <c r="N305" s="21">
        <f t="shared" ca="1" si="29"/>
        <v>2</v>
      </c>
      <c r="O305" s="21">
        <f t="shared" ca="1" si="30"/>
        <v>8</v>
      </c>
    </row>
    <row r="306" spans="1:15" x14ac:dyDescent="0.25">
      <c r="A306">
        <v>304</v>
      </c>
      <c r="B306" s="24">
        <f t="shared" ca="1" si="31"/>
        <v>0</v>
      </c>
      <c r="C306" s="24">
        <f t="shared" ca="1" si="33"/>
        <v>1</v>
      </c>
      <c r="D306" s="24">
        <f t="shared" ca="1" si="33"/>
        <v>0</v>
      </c>
      <c r="E306" s="24">
        <f t="shared" ca="1" si="33"/>
        <v>0</v>
      </c>
      <c r="F306" s="24">
        <f t="shared" ca="1" si="33"/>
        <v>1</v>
      </c>
      <c r="G306" s="24">
        <f t="shared" ca="1" si="33"/>
        <v>1</v>
      </c>
      <c r="H306" s="24">
        <f t="shared" ca="1" si="33"/>
        <v>1</v>
      </c>
      <c r="I306" s="24">
        <f t="shared" ca="1" si="33"/>
        <v>0</v>
      </c>
      <c r="J306" s="24">
        <f t="shared" ca="1" si="33"/>
        <v>0</v>
      </c>
      <c r="K306" s="24">
        <f t="shared" ca="1" si="33"/>
        <v>0</v>
      </c>
      <c r="L306" s="22">
        <f t="shared" ca="1" si="28"/>
        <v>4</v>
      </c>
      <c r="M306" s="21">
        <f t="shared" ca="1" si="29"/>
        <v>5</v>
      </c>
      <c r="N306" s="21">
        <f t="shared" ca="1" si="29"/>
        <v>4</v>
      </c>
      <c r="O306" s="21">
        <f t="shared" ca="1" si="30"/>
        <v>9</v>
      </c>
    </row>
    <row r="307" spans="1:15" x14ac:dyDescent="0.25">
      <c r="A307">
        <v>305</v>
      </c>
      <c r="B307" s="24">
        <f t="shared" ca="1" si="31"/>
        <v>1</v>
      </c>
      <c r="C307" s="24">
        <f t="shared" ca="1" si="33"/>
        <v>0</v>
      </c>
      <c r="D307" s="24">
        <f t="shared" ca="1" si="33"/>
        <v>1</v>
      </c>
      <c r="E307" s="24">
        <f t="shared" ca="1" si="33"/>
        <v>1</v>
      </c>
      <c r="F307" s="24">
        <f t="shared" ca="1" si="33"/>
        <v>0</v>
      </c>
      <c r="G307" s="24">
        <f t="shared" ca="1" si="33"/>
        <v>1</v>
      </c>
      <c r="H307" s="24">
        <f t="shared" ca="1" si="33"/>
        <v>0</v>
      </c>
      <c r="I307" s="24">
        <f t="shared" ca="1" si="33"/>
        <v>1</v>
      </c>
      <c r="J307" s="24">
        <f t="shared" ca="1" si="33"/>
        <v>1</v>
      </c>
      <c r="K307" s="24">
        <f t="shared" ca="1" si="33"/>
        <v>0</v>
      </c>
      <c r="L307" s="22">
        <f t="shared" ca="1" si="28"/>
        <v>6</v>
      </c>
      <c r="M307" s="21">
        <f t="shared" ca="1" si="29"/>
        <v>1</v>
      </c>
      <c r="N307" s="21">
        <f t="shared" ca="1" si="29"/>
        <v>6</v>
      </c>
      <c r="O307" s="21">
        <f t="shared" ca="1" si="30"/>
        <v>7</v>
      </c>
    </row>
    <row r="308" spans="1:15" x14ac:dyDescent="0.25">
      <c r="A308">
        <v>306</v>
      </c>
      <c r="B308" s="24">
        <f t="shared" ca="1" si="31"/>
        <v>1</v>
      </c>
      <c r="C308" s="24">
        <f t="shared" ca="1" si="33"/>
        <v>0</v>
      </c>
      <c r="D308" s="24">
        <f t="shared" ca="1" si="33"/>
        <v>0</v>
      </c>
      <c r="E308" s="24">
        <f t="shared" ca="1" si="33"/>
        <v>1</v>
      </c>
      <c r="F308" s="24">
        <f t="shared" ca="1" si="33"/>
        <v>1</v>
      </c>
      <c r="G308" s="24">
        <f t="shared" ca="1" si="33"/>
        <v>0</v>
      </c>
      <c r="H308" s="24">
        <f t="shared" ca="1" si="33"/>
        <v>1</v>
      </c>
      <c r="I308" s="24">
        <f t="shared" ca="1" si="33"/>
        <v>0</v>
      </c>
      <c r="J308" s="24">
        <f t="shared" ca="1" si="33"/>
        <v>1</v>
      </c>
      <c r="K308" s="24">
        <f t="shared" ca="1" si="33"/>
        <v>0</v>
      </c>
      <c r="L308" s="22">
        <f t="shared" ca="1" si="28"/>
        <v>5</v>
      </c>
      <c r="M308" s="21">
        <f t="shared" ca="1" si="29"/>
        <v>5</v>
      </c>
      <c r="N308" s="21">
        <f t="shared" ca="1" si="29"/>
        <v>4</v>
      </c>
      <c r="O308" s="21">
        <f t="shared" ca="1" si="30"/>
        <v>9</v>
      </c>
    </row>
    <row r="309" spans="1:15" x14ac:dyDescent="0.25">
      <c r="A309">
        <v>307</v>
      </c>
      <c r="B309" s="24">
        <f t="shared" ca="1" si="31"/>
        <v>1</v>
      </c>
      <c r="C309" s="24">
        <f t="shared" ca="1" si="33"/>
        <v>1</v>
      </c>
      <c r="D309" s="24">
        <f t="shared" ca="1" si="33"/>
        <v>1</v>
      </c>
      <c r="E309" s="24">
        <f t="shared" ca="1" si="33"/>
        <v>0</v>
      </c>
      <c r="F309" s="24">
        <f t="shared" ca="1" si="33"/>
        <v>0</v>
      </c>
      <c r="G309" s="24">
        <f t="shared" ca="1" si="33"/>
        <v>1</v>
      </c>
      <c r="H309" s="24">
        <f t="shared" ca="1" si="33"/>
        <v>0</v>
      </c>
      <c r="I309" s="24">
        <f t="shared" ca="1" si="33"/>
        <v>0</v>
      </c>
      <c r="J309" s="24">
        <f t="shared" ca="1" si="33"/>
        <v>0</v>
      </c>
      <c r="K309" s="24">
        <f t="shared" ca="1" si="33"/>
        <v>1</v>
      </c>
      <c r="L309" s="22">
        <f t="shared" ca="1" si="28"/>
        <v>5</v>
      </c>
      <c r="M309" s="21">
        <f t="shared" ca="1" si="29"/>
        <v>4</v>
      </c>
      <c r="N309" s="21">
        <f t="shared" ca="1" si="29"/>
        <v>3</v>
      </c>
      <c r="O309" s="21">
        <f t="shared" ca="1" si="30"/>
        <v>7</v>
      </c>
    </row>
    <row r="310" spans="1:15" x14ac:dyDescent="0.25">
      <c r="A310">
        <v>308</v>
      </c>
      <c r="B310" s="24">
        <f t="shared" ca="1" si="31"/>
        <v>1</v>
      </c>
      <c r="C310" s="24">
        <f t="shared" ca="1" si="33"/>
        <v>0</v>
      </c>
      <c r="D310" s="24">
        <f t="shared" ca="1" si="33"/>
        <v>0</v>
      </c>
      <c r="E310" s="24">
        <f t="shared" ca="1" si="33"/>
        <v>1</v>
      </c>
      <c r="F310" s="24">
        <f t="shared" ca="1" si="33"/>
        <v>1</v>
      </c>
      <c r="G310" s="24">
        <f t="shared" ca="1" si="33"/>
        <v>1</v>
      </c>
      <c r="H310" s="24">
        <f t="shared" ca="1" si="33"/>
        <v>0</v>
      </c>
      <c r="I310" s="24">
        <f t="shared" ca="1" si="33"/>
        <v>0</v>
      </c>
      <c r="J310" s="24">
        <f t="shared" ca="1" si="33"/>
        <v>0</v>
      </c>
      <c r="K310" s="24">
        <f t="shared" ca="1" si="33"/>
        <v>0</v>
      </c>
      <c r="L310" s="22">
        <f t="shared" ca="1" si="28"/>
        <v>4</v>
      </c>
      <c r="M310" s="21">
        <f t="shared" ca="1" si="29"/>
        <v>1</v>
      </c>
      <c r="N310" s="21">
        <f t="shared" ca="1" si="29"/>
        <v>6</v>
      </c>
      <c r="O310" s="21">
        <f t="shared" ca="1" si="30"/>
        <v>7</v>
      </c>
    </row>
    <row r="311" spans="1:15" x14ac:dyDescent="0.25">
      <c r="A311">
        <v>309</v>
      </c>
      <c r="B311" s="24">
        <f t="shared" ca="1" si="31"/>
        <v>0</v>
      </c>
      <c r="C311" s="24">
        <f t="shared" ca="1" si="33"/>
        <v>0</v>
      </c>
      <c r="D311" s="24">
        <f t="shared" ca="1" si="33"/>
        <v>1</v>
      </c>
      <c r="E311" s="24">
        <f t="shared" ca="1" si="33"/>
        <v>0</v>
      </c>
      <c r="F311" s="24">
        <f t="shared" ca="1" si="33"/>
        <v>1</v>
      </c>
      <c r="G311" s="24">
        <f t="shared" ca="1" si="33"/>
        <v>0</v>
      </c>
      <c r="H311" s="24">
        <f t="shared" ca="1" si="33"/>
        <v>0</v>
      </c>
      <c r="I311" s="24">
        <f t="shared" ca="1" si="33"/>
        <v>0</v>
      </c>
      <c r="J311" s="24">
        <f t="shared" ca="1" si="33"/>
        <v>0</v>
      </c>
      <c r="K311" s="24">
        <f t="shared" ca="1" si="33"/>
        <v>0</v>
      </c>
      <c r="L311" s="22">
        <f t="shared" ca="1" si="28"/>
        <v>2</v>
      </c>
      <c r="M311" s="21">
        <f t="shared" ca="1" si="29"/>
        <v>5</v>
      </c>
      <c r="N311" s="21">
        <f t="shared" ca="1" si="29"/>
        <v>5</v>
      </c>
      <c r="O311" s="21">
        <f t="shared" ca="1" si="30"/>
        <v>10</v>
      </c>
    </row>
    <row r="312" spans="1:15" x14ac:dyDescent="0.25">
      <c r="A312">
        <v>310</v>
      </c>
      <c r="B312" s="24">
        <f t="shared" ca="1" si="31"/>
        <v>0</v>
      </c>
      <c r="C312" s="24">
        <f t="shared" ca="1" si="33"/>
        <v>1</v>
      </c>
      <c r="D312" s="24">
        <f t="shared" ca="1" si="33"/>
        <v>0</v>
      </c>
      <c r="E312" s="24">
        <f t="shared" ca="1" si="33"/>
        <v>1</v>
      </c>
      <c r="F312" s="24">
        <f t="shared" ca="1" si="33"/>
        <v>1</v>
      </c>
      <c r="G312" s="24">
        <f t="shared" ca="1" si="33"/>
        <v>0</v>
      </c>
      <c r="H312" s="24">
        <f t="shared" ca="1" si="33"/>
        <v>1</v>
      </c>
      <c r="I312" s="24">
        <f t="shared" ca="1" si="33"/>
        <v>0</v>
      </c>
      <c r="J312" s="24">
        <f t="shared" ca="1" si="33"/>
        <v>1</v>
      </c>
      <c r="K312" s="24">
        <f t="shared" ca="1" si="33"/>
        <v>1</v>
      </c>
      <c r="L312" s="22">
        <f t="shared" ca="1" si="28"/>
        <v>6</v>
      </c>
      <c r="M312" s="21">
        <f t="shared" ca="1" si="29"/>
        <v>3</v>
      </c>
      <c r="N312" s="21">
        <f t="shared" ca="1" si="29"/>
        <v>3</v>
      </c>
      <c r="O312" s="21">
        <f t="shared" ca="1" si="30"/>
        <v>6</v>
      </c>
    </row>
    <row r="313" spans="1:15" x14ac:dyDescent="0.25">
      <c r="A313">
        <v>311</v>
      </c>
      <c r="B313" s="24">
        <f t="shared" ca="1" si="31"/>
        <v>0</v>
      </c>
      <c r="C313" s="24">
        <f t="shared" ca="1" si="33"/>
        <v>0</v>
      </c>
      <c r="D313" s="24">
        <f t="shared" ca="1" si="33"/>
        <v>0</v>
      </c>
      <c r="E313" s="24">
        <f t="shared" ca="1" si="33"/>
        <v>0</v>
      </c>
      <c r="F313" s="24">
        <f t="shared" ca="1" si="33"/>
        <v>1</v>
      </c>
      <c r="G313" s="24">
        <f t="shared" ca="1" si="33"/>
        <v>0</v>
      </c>
      <c r="H313" s="24">
        <f t="shared" ca="1" si="33"/>
        <v>1</v>
      </c>
      <c r="I313" s="24">
        <f t="shared" ca="1" si="33"/>
        <v>0</v>
      </c>
      <c r="J313" s="24">
        <f t="shared" ca="1" si="33"/>
        <v>1</v>
      </c>
      <c r="K313" s="24">
        <f t="shared" ca="1" si="33"/>
        <v>0</v>
      </c>
      <c r="L313" s="22">
        <f t="shared" ca="1" si="28"/>
        <v>3</v>
      </c>
      <c r="M313" s="21">
        <f t="shared" ca="1" si="29"/>
        <v>5</v>
      </c>
      <c r="N313" s="21">
        <f t="shared" ca="1" si="29"/>
        <v>6</v>
      </c>
      <c r="O313" s="21">
        <f t="shared" ca="1" si="30"/>
        <v>11</v>
      </c>
    </row>
    <row r="314" spans="1:15" x14ac:dyDescent="0.25">
      <c r="A314">
        <v>312</v>
      </c>
      <c r="B314" s="24">
        <f t="shared" ca="1" si="31"/>
        <v>0</v>
      </c>
      <c r="C314" s="24">
        <f t="shared" ca="1" si="33"/>
        <v>1</v>
      </c>
      <c r="D314" s="24">
        <f t="shared" ca="1" si="33"/>
        <v>1</v>
      </c>
      <c r="E314" s="24">
        <f t="shared" ca="1" si="33"/>
        <v>0</v>
      </c>
      <c r="F314" s="24">
        <f t="shared" ca="1" si="33"/>
        <v>0</v>
      </c>
      <c r="G314" s="24">
        <f t="shared" ca="1" si="33"/>
        <v>0</v>
      </c>
      <c r="H314" s="24">
        <f t="shared" ca="1" si="33"/>
        <v>0</v>
      </c>
      <c r="I314" s="24">
        <f t="shared" ca="1" si="33"/>
        <v>1</v>
      </c>
      <c r="J314" s="24">
        <f t="shared" ca="1" si="33"/>
        <v>1</v>
      </c>
      <c r="K314" s="24">
        <f t="shared" ca="1" si="33"/>
        <v>0</v>
      </c>
      <c r="L314" s="22">
        <f t="shared" ca="1" si="28"/>
        <v>4</v>
      </c>
      <c r="M314" s="21">
        <f t="shared" ca="1" si="29"/>
        <v>2</v>
      </c>
      <c r="N314" s="21">
        <f t="shared" ca="1" si="29"/>
        <v>3</v>
      </c>
      <c r="O314" s="21">
        <f t="shared" ca="1" si="30"/>
        <v>5</v>
      </c>
    </row>
    <row r="315" spans="1:15" x14ac:dyDescent="0.25">
      <c r="A315">
        <v>313</v>
      </c>
      <c r="B315" s="24">
        <f t="shared" ca="1" si="31"/>
        <v>0</v>
      </c>
      <c r="C315" s="24">
        <f t="shared" ca="1" si="33"/>
        <v>1</v>
      </c>
      <c r="D315" s="24">
        <f t="shared" ca="1" si="33"/>
        <v>1</v>
      </c>
      <c r="E315" s="24">
        <f t="shared" ca="1" si="33"/>
        <v>0</v>
      </c>
      <c r="F315" s="24">
        <f t="shared" ca="1" si="33"/>
        <v>0</v>
      </c>
      <c r="G315" s="24">
        <f t="shared" ca="1" si="33"/>
        <v>1</v>
      </c>
      <c r="H315" s="24">
        <f t="shared" ca="1" si="33"/>
        <v>0</v>
      </c>
      <c r="I315" s="24">
        <f t="shared" ca="1" si="33"/>
        <v>0</v>
      </c>
      <c r="J315" s="24">
        <f t="shared" ca="1" si="33"/>
        <v>1</v>
      </c>
      <c r="K315" s="24">
        <f t="shared" ca="1" si="33"/>
        <v>0</v>
      </c>
      <c r="L315" s="22">
        <f t="shared" ca="1" si="28"/>
        <v>4</v>
      </c>
      <c r="M315" s="21">
        <f t="shared" ca="1" si="29"/>
        <v>2</v>
      </c>
      <c r="N315" s="21">
        <f t="shared" ca="1" si="29"/>
        <v>1</v>
      </c>
      <c r="O315" s="21">
        <f t="shared" ca="1" si="30"/>
        <v>3</v>
      </c>
    </row>
    <row r="316" spans="1:15" x14ac:dyDescent="0.25">
      <c r="A316">
        <v>314</v>
      </c>
      <c r="B316" s="24">
        <f t="shared" ca="1" si="31"/>
        <v>0</v>
      </c>
      <c r="C316" s="24">
        <f t="shared" ca="1" si="33"/>
        <v>1</v>
      </c>
      <c r="D316" s="24">
        <f t="shared" ca="1" si="33"/>
        <v>1</v>
      </c>
      <c r="E316" s="24">
        <f t="shared" ca="1" si="33"/>
        <v>1</v>
      </c>
      <c r="F316" s="24">
        <f t="shared" ca="1" si="33"/>
        <v>1</v>
      </c>
      <c r="G316" s="24">
        <f t="shared" ca="1" si="33"/>
        <v>0</v>
      </c>
      <c r="H316" s="24">
        <f t="shared" ca="1" si="33"/>
        <v>0</v>
      </c>
      <c r="I316" s="24">
        <f t="shared" ca="1" si="33"/>
        <v>0</v>
      </c>
      <c r="J316" s="24">
        <f t="shared" ca="1" si="33"/>
        <v>0</v>
      </c>
      <c r="K316" s="24">
        <f t="shared" ca="1" si="33"/>
        <v>1</v>
      </c>
      <c r="L316" s="22">
        <f t="shared" ca="1" si="28"/>
        <v>5</v>
      </c>
      <c r="M316" s="21">
        <f t="shared" ca="1" si="29"/>
        <v>1</v>
      </c>
      <c r="N316" s="21">
        <f t="shared" ca="1" si="29"/>
        <v>6</v>
      </c>
      <c r="O316" s="21">
        <f t="shared" ca="1" si="30"/>
        <v>7</v>
      </c>
    </row>
    <row r="317" spans="1:15" x14ac:dyDescent="0.25">
      <c r="A317">
        <v>315</v>
      </c>
      <c r="B317" s="24">
        <f t="shared" ca="1" si="31"/>
        <v>1</v>
      </c>
      <c r="C317" s="24">
        <f t="shared" ca="1" si="33"/>
        <v>1</v>
      </c>
      <c r="D317" s="24">
        <f t="shared" ca="1" si="33"/>
        <v>1</v>
      </c>
      <c r="E317" s="24">
        <f t="shared" ca="1" si="33"/>
        <v>0</v>
      </c>
      <c r="F317" s="24">
        <f t="shared" ca="1" si="33"/>
        <v>1</v>
      </c>
      <c r="G317" s="24">
        <f t="shared" ca="1" si="33"/>
        <v>0</v>
      </c>
      <c r="H317" s="24">
        <f t="shared" ca="1" si="33"/>
        <v>0</v>
      </c>
      <c r="I317" s="24">
        <f t="shared" ca="1" si="33"/>
        <v>1</v>
      </c>
      <c r="J317" s="24">
        <f t="shared" ca="1" si="33"/>
        <v>1</v>
      </c>
      <c r="K317" s="24">
        <f t="shared" ca="1" si="33"/>
        <v>0</v>
      </c>
      <c r="L317" s="22">
        <f t="shared" ca="1" si="28"/>
        <v>6</v>
      </c>
      <c r="M317" s="21">
        <f t="shared" ca="1" si="29"/>
        <v>2</v>
      </c>
      <c r="N317" s="21">
        <f t="shared" ca="1" si="29"/>
        <v>1</v>
      </c>
      <c r="O317" s="21">
        <f t="shared" ca="1" si="30"/>
        <v>3</v>
      </c>
    </row>
    <row r="318" spans="1:15" x14ac:dyDescent="0.25">
      <c r="A318">
        <v>316</v>
      </c>
      <c r="B318" s="24">
        <f t="shared" ca="1" si="31"/>
        <v>0</v>
      </c>
      <c r="C318" s="24">
        <f t="shared" ca="1" si="33"/>
        <v>1</v>
      </c>
      <c r="D318" s="24">
        <f t="shared" ca="1" si="33"/>
        <v>1</v>
      </c>
      <c r="E318" s="24">
        <f t="shared" ca="1" si="33"/>
        <v>1</v>
      </c>
      <c r="F318" s="24">
        <f t="shared" ca="1" si="33"/>
        <v>1</v>
      </c>
      <c r="G318" s="24">
        <f t="shared" ca="1" si="33"/>
        <v>1</v>
      </c>
      <c r="H318" s="24">
        <f t="shared" ca="1" si="33"/>
        <v>0</v>
      </c>
      <c r="I318" s="24">
        <f t="shared" ca="1" si="33"/>
        <v>0</v>
      </c>
      <c r="J318" s="24">
        <f t="shared" ca="1" si="33"/>
        <v>1</v>
      </c>
      <c r="K318" s="24">
        <f t="shared" ca="1" si="33"/>
        <v>0</v>
      </c>
      <c r="L318" s="22">
        <f t="shared" ca="1" si="28"/>
        <v>6</v>
      </c>
      <c r="M318" s="21">
        <f t="shared" ca="1" si="29"/>
        <v>6</v>
      </c>
      <c r="N318" s="21">
        <f t="shared" ca="1" si="29"/>
        <v>2</v>
      </c>
      <c r="O318" s="21">
        <f t="shared" ca="1" si="30"/>
        <v>8</v>
      </c>
    </row>
    <row r="319" spans="1:15" x14ac:dyDescent="0.25">
      <c r="A319">
        <v>317</v>
      </c>
      <c r="B319" s="24">
        <f t="shared" ca="1" si="31"/>
        <v>0</v>
      </c>
      <c r="C319" s="24">
        <f t="shared" ca="1" si="33"/>
        <v>0</v>
      </c>
      <c r="D319" s="24">
        <f t="shared" ca="1" si="33"/>
        <v>1</v>
      </c>
      <c r="E319" s="24">
        <f t="shared" ca="1" si="33"/>
        <v>1</v>
      </c>
      <c r="F319" s="24">
        <f t="shared" ca="1" si="33"/>
        <v>0</v>
      </c>
      <c r="G319" s="24">
        <f t="shared" ca="1" si="33"/>
        <v>0</v>
      </c>
      <c r="H319" s="24">
        <f t="shared" ca="1" si="33"/>
        <v>0</v>
      </c>
      <c r="I319" s="24">
        <f t="shared" ca="1" si="33"/>
        <v>0</v>
      </c>
      <c r="J319" s="24">
        <f t="shared" ca="1" si="33"/>
        <v>1</v>
      </c>
      <c r="K319" s="24">
        <f t="shared" ca="1" si="33"/>
        <v>0</v>
      </c>
      <c r="L319" s="22">
        <f t="shared" ca="1" si="28"/>
        <v>3</v>
      </c>
      <c r="M319" s="21">
        <f t="shared" ca="1" si="29"/>
        <v>2</v>
      </c>
      <c r="N319" s="21">
        <f t="shared" ca="1" si="29"/>
        <v>2</v>
      </c>
      <c r="O319" s="21">
        <f t="shared" ca="1" si="30"/>
        <v>4</v>
      </c>
    </row>
    <row r="320" spans="1:15" x14ac:dyDescent="0.25">
      <c r="A320">
        <v>318</v>
      </c>
      <c r="B320" s="24">
        <f t="shared" ca="1" si="31"/>
        <v>1</v>
      </c>
      <c r="C320" s="24">
        <f t="shared" ca="1" si="33"/>
        <v>0</v>
      </c>
      <c r="D320" s="24">
        <f t="shared" ca="1" si="33"/>
        <v>0</v>
      </c>
      <c r="E320" s="24">
        <f t="shared" ca="1" si="33"/>
        <v>0</v>
      </c>
      <c r="F320" s="24">
        <f t="shared" ca="1" si="33"/>
        <v>1</v>
      </c>
      <c r="G320" s="24">
        <f t="shared" ca="1" si="33"/>
        <v>0</v>
      </c>
      <c r="H320" s="24">
        <f t="shared" ca="1" si="33"/>
        <v>0</v>
      </c>
      <c r="I320" s="24">
        <f t="shared" ca="1" si="33"/>
        <v>1</v>
      </c>
      <c r="J320" s="24">
        <f t="shared" ca="1" si="33"/>
        <v>0</v>
      </c>
      <c r="K320" s="24">
        <f t="shared" ca="1" si="33"/>
        <v>1</v>
      </c>
      <c r="L320" s="22">
        <f t="shared" ca="1" si="28"/>
        <v>4</v>
      </c>
      <c r="M320" s="21">
        <f t="shared" ca="1" si="29"/>
        <v>3</v>
      </c>
      <c r="N320" s="21">
        <f t="shared" ca="1" si="29"/>
        <v>5</v>
      </c>
      <c r="O320" s="21">
        <f t="shared" ca="1" si="30"/>
        <v>8</v>
      </c>
    </row>
    <row r="321" spans="1:15" x14ac:dyDescent="0.25">
      <c r="A321">
        <v>319</v>
      </c>
      <c r="B321" s="24">
        <f t="shared" ca="1" si="31"/>
        <v>0</v>
      </c>
      <c r="C321" s="24">
        <f t="shared" ca="1" si="33"/>
        <v>1</v>
      </c>
      <c r="D321" s="24">
        <f t="shared" ca="1" si="33"/>
        <v>0</v>
      </c>
      <c r="E321" s="24">
        <f t="shared" ca="1" si="33"/>
        <v>0</v>
      </c>
      <c r="F321" s="24">
        <f t="shared" ca="1" si="33"/>
        <v>0</v>
      </c>
      <c r="G321" s="24">
        <f t="shared" ca="1" si="33"/>
        <v>0</v>
      </c>
      <c r="H321" s="24">
        <f t="shared" ca="1" si="33"/>
        <v>0</v>
      </c>
      <c r="I321" s="24">
        <f t="shared" ca="1" si="33"/>
        <v>1</v>
      </c>
      <c r="J321" s="24">
        <f t="shared" ca="1" si="33"/>
        <v>0</v>
      </c>
      <c r="K321" s="24">
        <f t="shared" ca="1" si="33"/>
        <v>0</v>
      </c>
      <c r="L321" s="22">
        <f t="shared" ca="1" si="28"/>
        <v>2</v>
      </c>
      <c r="M321" s="21">
        <f t="shared" ca="1" si="29"/>
        <v>4</v>
      </c>
      <c r="N321" s="21">
        <f t="shared" ca="1" si="29"/>
        <v>2</v>
      </c>
      <c r="O321" s="21">
        <f t="shared" ca="1" si="30"/>
        <v>6</v>
      </c>
    </row>
    <row r="322" spans="1:15" x14ac:dyDescent="0.25">
      <c r="A322">
        <v>320</v>
      </c>
      <c r="B322" s="24">
        <f t="shared" ca="1" si="31"/>
        <v>1</v>
      </c>
      <c r="C322" s="24">
        <f t="shared" ca="1" si="33"/>
        <v>1</v>
      </c>
      <c r="D322" s="24">
        <f t="shared" ca="1" si="33"/>
        <v>0</v>
      </c>
      <c r="E322" s="24">
        <f t="shared" ca="1" si="33"/>
        <v>0</v>
      </c>
      <c r="F322" s="24">
        <f t="shared" ca="1" si="33"/>
        <v>0</v>
      </c>
      <c r="G322" s="24">
        <f t="shared" ca="1" si="33"/>
        <v>0</v>
      </c>
      <c r="H322" s="24">
        <f t="shared" ca="1" si="33"/>
        <v>0</v>
      </c>
      <c r="I322" s="24">
        <f t="shared" ca="1" si="33"/>
        <v>1</v>
      </c>
      <c r="J322" s="24">
        <f t="shared" ca="1" si="33"/>
        <v>1</v>
      </c>
      <c r="K322" s="24">
        <f t="shared" ca="1" si="33"/>
        <v>0</v>
      </c>
      <c r="L322" s="22">
        <f t="shared" ca="1" si="28"/>
        <v>4</v>
      </c>
      <c r="M322" s="21">
        <f t="shared" ca="1" si="29"/>
        <v>3</v>
      </c>
      <c r="N322" s="21">
        <f t="shared" ca="1" si="29"/>
        <v>1</v>
      </c>
      <c r="O322" s="21">
        <f t="shared" ca="1" si="30"/>
        <v>4</v>
      </c>
    </row>
    <row r="323" spans="1:15" x14ac:dyDescent="0.25">
      <c r="A323">
        <v>321</v>
      </c>
      <c r="B323" s="24">
        <f t="shared" ca="1" si="31"/>
        <v>0</v>
      </c>
      <c r="C323" s="24">
        <f t="shared" ca="1" si="33"/>
        <v>1</v>
      </c>
      <c r="D323" s="24">
        <f t="shared" ca="1" si="33"/>
        <v>0</v>
      </c>
      <c r="E323" s="24">
        <f t="shared" ca="1" si="33"/>
        <v>1</v>
      </c>
      <c r="F323" s="24">
        <f t="shared" ca="1" si="33"/>
        <v>1</v>
      </c>
      <c r="G323" s="24">
        <f t="shared" ref="C323:K351" ca="1" si="34">RANDBETWEEN(0,1)</f>
        <v>1</v>
      </c>
      <c r="H323" s="24">
        <f t="shared" ca="1" si="34"/>
        <v>1</v>
      </c>
      <c r="I323" s="24">
        <f t="shared" ca="1" si="34"/>
        <v>1</v>
      </c>
      <c r="J323" s="24">
        <f t="shared" ca="1" si="34"/>
        <v>1</v>
      </c>
      <c r="K323" s="24">
        <f t="shared" ca="1" si="34"/>
        <v>0</v>
      </c>
      <c r="L323" s="22">
        <f t="shared" ca="1" si="28"/>
        <v>7</v>
      </c>
      <c r="M323" s="21">
        <f t="shared" ca="1" si="29"/>
        <v>3</v>
      </c>
      <c r="N323" s="21">
        <f t="shared" ca="1" si="29"/>
        <v>1</v>
      </c>
      <c r="O323" s="21">
        <f t="shared" ca="1" si="30"/>
        <v>4</v>
      </c>
    </row>
    <row r="324" spans="1:15" x14ac:dyDescent="0.25">
      <c r="A324">
        <v>322</v>
      </c>
      <c r="B324" s="24">
        <f t="shared" ca="1" si="31"/>
        <v>0</v>
      </c>
      <c r="C324" s="24">
        <f t="shared" ca="1" si="34"/>
        <v>0</v>
      </c>
      <c r="D324" s="24">
        <f t="shared" ca="1" si="34"/>
        <v>1</v>
      </c>
      <c r="E324" s="24">
        <f t="shared" ca="1" si="34"/>
        <v>0</v>
      </c>
      <c r="F324" s="24">
        <f t="shared" ca="1" si="34"/>
        <v>1</v>
      </c>
      <c r="G324" s="24">
        <f t="shared" ca="1" si="34"/>
        <v>0</v>
      </c>
      <c r="H324" s="24">
        <f t="shared" ca="1" si="34"/>
        <v>1</v>
      </c>
      <c r="I324" s="24">
        <f t="shared" ca="1" si="34"/>
        <v>1</v>
      </c>
      <c r="J324" s="24">
        <f t="shared" ca="1" si="34"/>
        <v>1</v>
      </c>
      <c r="K324" s="24">
        <f t="shared" ca="1" si="34"/>
        <v>1</v>
      </c>
      <c r="L324" s="22">
        <f t="shared" ref="L324:L387" ca="1" si="35">SUM(B324:K324)</f>
        <v>6</v>
      </c>
      <c r="M324" s="21">
        <f t="shared" ref="M324:N355" ca="1" si="36">RANDBETWEEN(1,6)</f>
        <v>4</v>
      </c>
      <c r="N324" s="21">
        <f t="shared" ca="1" si="36"/>
        <v>5</v>
      </c>
      <c r="O324" s="21">
        <f t="shared" ref="O324:O387" ca="1" si="37">SUM(M324:N324)</f>
        <v>9</v>
      </c>
    </row>
    <row r="325" spans="1:15" x14ac:dyDescent="0.25">
      <c r="A325">
        <v>323</v>
      </c>
      <c r="B325" s="24">
        <f t="shared" ref="B325:B388" ca="1" si="38">RANDBETWEEN(0,1)</f>
        <v>0</v>
      </c>
      <c r="C325" s="24">
        <f t="shared" ca="1" si="34"/>
        <v>0</v>
      </c>
      <c r="D325" s="24">
        <f t="shared" ca="1" si="34"/>
        <v>1</v>
      </c>
      <c r="E325" s="24">
        <f t="shared" ca="1" si="34"/>
        <v>0</v>
      </c>
      <c r="F325" s="24">
        <f t="shared" ca="1" si="34"/>
        <v>0</v>
      </c>
      <c r="G325" s="24">
        <f t="shared" ca="1" si="34"/>
        <v>0</v>
      </c>
      <c r="H325" s="24">
        <f t="shared" ca="1" si="34"/>
        <v>0</v>
      </c>
      <c r="I325" s="24">
        <f t="shared" ca="1" si="34"/>
        <v>1</v>
      </c>
      <c r="J325" s="24">
        <f t="shared" ca="1" si="34"/>
        <v>1</v>
      </c>
      <c r="K325" s="24">
        <f t="shared" ca="1" si="34"/>
        <v>1</v>
      </c>
      <c r="L325" s="22">
        <f t="shared" ca="1" si="35"/>
        <v>4</v>
      </c>
      <c r="M325" s="21">
        <f t="shared" ca="1" si="36"/>
        <v>4</v>
      </c>
      <c r="N325" s="21">
        <f t="shared" ca="1" si="36"/>
        <v>4</v>
      </c>
      <c r="O325" s="21">
        <f t="shared" ca="1" si="37"/>
        <v>8</v>
      </c>
    </row>
    <row r="326" spans="1:15" x14ac:dyDescent="0.25">
      <c r="A326">
        <v>324</v>
      </c>
      <c r="B326" s="24">
        <f t="shared" ca="1" si="38"/>
        <v>0</v>
      </c>
      <c r="C326" s="24">
        <f t="shared" ca="1" si="34"/>
        <v>0</v>
      </c>
      <c r="D326" s="24">
        <f t="shared" ca="1" si="34"/>
        <v>1</v>
      </c>
      <c r="E326" s="24">
        <f t="shared" ca="1" si="34"/>
        <v>1</v>
      </c>
      <c r="F326" s="24">
        <f t="shared" ca="1" si="34"/>
        <v>0</v>
      </c>
      <c r="G326" s="24">
        <f t="shared" ca="1" si="34"/>
        <v>0</v>
      </c>
      <c r="H326" s="24">
        <f t="shared" ca="1" si="34"/>
        <v>0</v>
      </c>
      <c r="I326" s="24">
        <f t="shared" ca="1" si="34"/>
        <v>1</v>
      </c>
      <c r="J326" s="24">
        <f t="shared" ca="1" si="34"/>
        <v>1</v>
      </c>
      <c r="K326" s="24">
        <f t="shared" ca="1" si="34"/>
        <v>0</v>
      </c>
      <c r="L326" s="22">
        <f t="shared" ca="1" si="35"/>
        <v>4</v>
      </c>
      <c r="M326" s="21">
        <f t="shared" ca="1" si="36"/>
        <v>1</v>
      </c>
      <c r="N326" s="21">
        <f t="shared" ca="1" si="36"/>
        <v>4</v>
      </c>
      <c r="O326" s="21">
        <f t="shared" ca="1" si="37"/>
        <v>5</v>
      </c>
    </row>
    <row r="327" spans="1:15" x14ac:dyDescent="0.25">
      <c r="A327">
        <v>325</v>
      </c>
      <c r="B327" s="24">
        <f t="shared" ca="1" si="38"/>
        <v>1</v>
      </c>
      <c r="C327" s="24">
        <f t="shared" ca="1" si="34"/>
        <v>0</v>
      </c>
      <c r="D327" s="24">
        <f t="shared" ca="1" si="34"/>
        <v>1</v>
      </c>
      <c r="E327" s="24">
        <f t="shared" ca="1" si="34"/>
        <v>0</v>
      </c>
      <c r="F327" s="24">
        <f t="shared" ca="1" si="34"/>
        <v>1</v>
      </c>
      <c r="G327" s="24">
        <f t="shared" ca="1" si="34"/>
        <v>0</v>
      </c>
      <c r="H327" s="24">
        <f t="shared" ca="1" si="34"/>
        <v>1</v>
      </c>
      <c r="I327" s="24">
        <f t="shared" ca="1" si="34"/>
        <v>1</v>
      </c>
      <c r="J327" s="24">
        <f t="shared" ca="1" si="34"/>
        <v>0</v>
      </c>
      <c r="K327" s="24">
        <f t="shared" ca="1" si="34"/>
        <v>0</v>
      </c>
      <c r="L327" s="22">
        <f t="shared" ca="1" si="35"/>
        <v>5</v>
      </c>
      <c r="M327" s="21">
        <f t="shared" ca="1" si="36"/>
        <v>5</v>
      </c>
      <c r="N327" s="21">
        <f t="shared" ca="1" si="36"/>
        <v>2</v>
      </c>
      <c r="O327" s="21">
        <f t="shared" ca="1" si="37"/>
        <v>7</v>
      </c>
    </row>
    <row r="328" spans="1:15" x14ac:dyDescent="0.25">
      <c r="A328">
        <v>326</v>
      </c>
      <c r="B328" s="24">
        <f t="shared" ca="1" si="38"/>
        <v>1</v>
      </c>
      <c r="C328" s="24">
        <f t="shared" ca="1" si="34"/>
        <v>1</v>
      </c>
      <c r="D328" s="24">
        <f t="shared" ca="1" si="34"/>
        <v>0</v>
      </c>
      <c r="E328" s="24">
        <f t="shared" ca="1" si="34"/>
        <v>1</v>
      </c>
      <c r="F328" s="24">
        <f t="shared" ca="1" si="34"/>
        <v>1</v>
      </c>
      <c r="G328" s="24">
        <f t="shared" ca="1" si="34"/>
        <v>0</v>
      </c>
      <c r="H328" s="24">
        <f t="shared" ca="1" si="34"/>
        <v>0</v>
      </c>
      <c r="I328" s="24">
        <f t="shared" ca="1" si="34"/>
        <v>1</v>
      </c>
      <c r="J328" s="24">
        <f t="shared" ca="1" si="34"/>
        <v>0</v>
      </c>
      <c r="K328" s="24">
        <f t="shared" ca="1" si="34"/>
        <v>0</v>
      </c>
      <c r="L328" s="22">
        <f t="shared" ca="1" si="35"/>
        <v>5</v>
      </c>
      <c r="M328" s="21">
        <f t="shared" ca="1" si="36"/>
        <v>4</v>
      </c>
      <c r="N328" s="21">
        <f t="shared" ca="1" si="36"/>
        <v>4</v>
      </c>
      <c r="O328" s="21">
        <f t="shared" ca="1" si="37"/>
        <v>8</v>
      </c>
    </row>
    <row r="329" spans="1:15" x14ac:dyDescent="0.25">
      <c r="A329">
        <v>327</v>
      </c>
      <c r="B329" s="24">
        <f t="shared" ca="1" si="38"/>
        <v>0</v>
      </c>
      <c r="C329" s="24">
        <f t="shared" ca="1" si="34"/>
        <v>1</v>
      </c>
      <c r="D329" s="24">
        <f t="shared" ca="1" si="34"/>
        <v>1</v>
      </c>
      <c r="E329" s="24">
        <f t="shared" ca="1" si="34"/>
        <v>1</v>
      </c>
      <c r="F329" s="24">
        <f t="shared" ca="1" si="34"/>
        <v>0</v>
      </c>
      <c r="G329" s="24">
        <f t="shared" ca="1" si="34"/>
        <v>1</v>
      </c>
      <c r="H329" s="24">
        <f t="shared" ca="1" si="34"/>
        <v>1</v>
      </c>
      <c r="I329" s="24">
        <f t="shared" ca="1" si="34"/>
        <v>1</v>
      </c>
      <c r="J329" s="24">
        <f t="shared" ca="1" si="34"/>
        <v>1</v>
      </c>
      <c r="K329" s="24">
        <f t="shared" ca="1" si="34"/>
        <v>1</v>
      </c>
      <c r="L329" s="22">
        <f t="shared" ca="1" si="35"/>
        <v>8</v>
      </c>
      <c r="M329" s="21">
        <f t="shared" ca="1" si="36"/>
        <v>2</v>
      </c>
      <c r="N329" s="21">
        <f t="shared" ca="1" si="36"/>
        <v>1</v>
      </c>
      <c r="O329" s="21">
        <f t="shared" ca="1" si="37"/>
        <v>3</v>
      </c>
    </row>
    <row r="330" spans="1:15" x14ac:dyDescent="0.25">
      <c r="A330">
        <v>328</v>
      </c>
      <c r="B330" s="24">
        <f t="shared" ca="1" si="38"/>
        <v>0</v>
      </c>
      <c r="C330" s="24">
        <f t="shared" ca="1" si="34"/>
        <v>1</v>
      </c>
      <c r="D330" s="24">
        <f t="shared" ca="1" si="34"/>
        <v>0</v>
      </c>
      <c r="E330" s="24">
        <f t="shared" ca="1" si="34"/>
        <v>1</v>
      </c>
      <c r="F330" s="24">
        <f t="shared" ca="1" si="34"/>
        <v>1</v>
      </c>
      <c r="G330" s="24">
        <f t="shared" ca="1" si="34"/>
        <v>0</v>
      </c>
      <c r="H330" s="24">
        <f t="shared" ca="1" si="34"/>
        <v>0</v>
      </c>
      <c r="I330" s="24">
        <f t="shared" ca="1" si="34"/>
        <v>1</v>
      </c>
      <c r="J330" s="24">
        <f t="shared" ca="1" si="34"/>
        <v>0</v>
      </c>
      <c r="K330" s="24">
        <f t="shared" ca="1" si="34"/>
        <v>1</v>
      </c>
      <c r="L330" s="22">
        <f t="shared" ca="1" si="35"/>
        <v>5</v>
      </c>
      <c r="M330" s="21">
        <f t="shared" ca="1" si="36"/>
        <v>6</v>
      </c>
      <c r="N330" s="21">
        <f t="shared" ca="1" si="36"/>
        <v>5</v>
      </c>
      <c r="O330" s="21">
        <f t="shared" ca="1" si="37"/>
        <v>11</v>
      </c>
    </row>
    <row r="331" spans="1:15" x14ac:dyDescent="0.25">
      <c r="A331">
        <v>329</v>
      </c>
      <c r="B331" s="24">
        <f t="shared" ca="1" si="38"/>
        <v>0</v>
      </c>
      <c r="C331" s="24">
        <f t="shared" ca="1" si="34"/>
        <v>0</v>
      </c>
      <c r="D331" s="24">
        <f t="shared" ca="1" si="34"/>
        <v>1</v>
      </c>
      <c r="E331" s="24">
        <f t="shared" ca="1" si="34"/>
        <v>1</v>
      </c>
      <c r="F331" s="24">
        <f t="shared" ca="1" si="34"/>
        <v>0</v>
      </c>
      <c r="G331" s="24">
        <f t="shared" ca="1" si="34"/>
        <v>1</v>
      </c>
      <c r="H331" s="24">
        <f t="shared" ca="1" si="34"/>
        <v>1</v>
      </c>
      <c r="I331" s="24">
        <f t="shared" ca="1" si="34"/>
        <v>0</v>
      </c>
      <c r="J331" s="24">
        <f t="shared" ca="1" si="34"/>
        <v>0</v>
      </c>
      <c r="K331" s="24">
        <f t="shared" ca="1" si="34"/>
        <v>0</v>
      </c>
      <c r="L331" s="22">
        <f t="shared" ca="1" si="35"/>
        <v>4</v>
      </c>
      <c r="M331" s="21">
        <f t="shared" ca="1" si="36"/>
        <v>5</v>
      </c>
      <c r="N331" s="21">
        <f t="shared" ca="1" si="36"/>
        <v>3</v>
      </c>
      <c r="O331" s="21">
        <f t="shared" ca="1" si="37"/>
        <v>8</v>
      </c>
    </row>
    <row r="332" spans="1:15" x14ac:dyDescent="0.25">
      <c r="A332">
        <v>330</v>
      </c>
      <c r="B332" s="24">
        <f t="shared" ca="1" si="38"/>
        <v>0</v>
      </c>
      <c r="C332" s="24">
        <f t="shared" ca="1" si="34"/>
        <v>0</v>
      </c>
      <c r="D332" s="24">
        <f t="shared" ca="1" si="34"/>
        <v>1</v>
      </c>
      <c r="E332" s="24">
        <f t="shared" ca="1" si="34"/>
        <v>0</v>
      </c>
      <c r="F332" s="24">
        <f t="shared" ca="1" si="34"/>
        <v>0</v>
      </c>
      <c r="G332" s="24">
        <f t="shared" ca="1" si="34"/>
        <v>1</v>
      </c>
      <c r="H332" s="24">
        <f t="shared" ca="1" si="34"/>
        <v>1</v>
      </c>
      <c r="I332" s="24">
        <f t="shared" ca="1" si="34"/>
        <v>0</v>
      </c>
      <c r="J332" s="24">
        <f t="shared" ca="1" si="34"/>
        <v>1</v>
      </c>
      <c r="K332" s="24">
        <f t="shared" ca="1" si="34"/>
        <v>0</v>
      </c>
      <c r="L332" s="22">
        <f t="shared" ca="1" si="35"/>
        <v>4</v>
      </c>
      <c r="M332" s="21">
        <f t="shared" ca="1" si="36"/>
        <v>5</v>
      </c>
      <c r="N332" s="21">
        <f t="shared" ca="1" si="36"/>
        <v>6</v>
      </c>
      <c r="O332" s="21">
        <f t="shared" ca="1" si="37"/>
        <v>11</v>
      </c>
    </row>
    <row r="333" spans="1:15" x14ac:dyDescent="0.25">
      <c r="A333">
        <v>331</v>
      </c>
      <c r="B333" s="24">
        <f t="shared" ca="1" si="38"/>
        <v>0</v>
      </c>
      <c r="C333" s="24">
        <f t="shared" ca="1" si="34"/>
        <v>0</v>
      </c>
      <c r="D333" s="24">
        <f t="shared" ca="1" si="34"/>
        <v>0</v>
      </c>
      <c r="E333" s="24">
        <f t="shared" ca="1" si="34"/>
        <v>1</v>
      </c>
      <c r="F333" s="24">
        <f t="shared" ca="1" si="34"/>
        <v>0</v>
      </c>
      <c r="G333" s="24">
        <f t="shared" ca="1" si="34"/>
        <v>0</v>
      </c>
      <c r="H333" s="24">
        <f t="shared" ca="1" si="34"/>
        <v>1</v>
      </c>
      <c r="I333" s="24">
        <f t="shared" ca="1" si="34"/>
        <v>0</v>
      </c>
      <c r="J333" s="24">
        <f t="shared" ca="1" si="34"/>
        <v>1</v>
      </c>
      <c r="K333" s="24">
        <f t="shared" ca="1" si="34"/>
        <v>1</v>
      </c>
      <c r="L333" s="22">
        <f t="shared" ca="1" si="35"/>
        <v>4</v>
      </c>
      <c r="M333" s="21">
        <f t="shared" ca="1" si="36"/>
        <v>4</v>
      </c>
      <c r="N333" s="21">
        <f t="shared" ca="1" si="36"/>
        <v>5</v>
      </c>
      <c r="O333" s="21">
        <f t="shared" ca="1" si="37"/>
        <v>9</v>
      </c>
    </row>
    <row r="334" spans="1:15" x14ac:dyDescent="0.25">
      <c r="A334">
        <v>332</v>
      </c>
      <c r="B334" s="24">
        <f t="shared" ca="1" si="38"/>
        <v>0</v>
      </c>
      <c r="C334" s="24">
        <f t="shared" ca="1" si="34"/>
        <v>0</v>
      </c>
      <c r="D334" s="24">
        <f t="shared" ca="1" si="34"/>
        <v>1</v>
      </c>
      <c r="E334" s="24">
        <f t="shared" ca="1" si="34"/>
        <v>1</v>
      </c>
      <c r="F334" s="24">
        <f t="shared" ca="1" si="34"/>
        <v>1</v>
      </c>
      <c r="G334" s="24">
        <f t="shared" ca="1" si="34"/>
        <v>0</v>
      </c>
      <c r="H334" s="24">
        <f t="shared" ca="1" si="34"/>
        <v>0</v>
      </c>
      <c r="I334" s="24">
        <f t="shared" ca="1" si="34"/>
        <v>0</v>
      </c>
      <c r="J334" s="24">
        <f t="shared" ca="1" si="34"/>
        <v>1</v>
      </c>
      <c r="K334" s="24">
        <f t="shared" ca="1" si="34"/>
        <v>0</v>
      </c>
      <c r="L334" s="22">
        <f t="shared" ca="1" si="35"/>
        <v>4</v>
      </c>
      <c r="M334" s="21">
        <f t="shared" ca="1" si="36"/>
        <v>6</v>
      </c>
      <c r="N334" s="21">
        <f t="shared" ca="1" si="36"/>
        <v>2</v>
      </c>
      <c r="O334" s="21">
        <f t="shared" ca="1" si="37"/>
        <v>8</v>
      </c>
    </row>
    <row r="335" spans="1:15" x14ac:dyDescent="0.25">
      <c r="A335">
        <v>333</v>
      </c>
      <c r="B335" s="24">
        <f t="shared" ca="1" si="38"/>
        <v>1</v>
      </c>
      <c r="C335" s="24">
        <f t="shared" ca="1" si="34"/>
        <v>0</v>
      </c>
      <c r="D335" s="24">
        <f t="shared" ca="1" si="34"/>
        <v>0</v>
      </c>
      <c r="E335" s="24">
        <f t="shared" ca="1" si="34"/>
        <v>1</v>
      </c>
      <c r="F335" s="24">
        <f t="shared" ca="1" si="34"/>
        <v>1</v>
      </c>
      <c r="G335" s="24">
        <f t="shared" ca="1" si="34"/>
        <v>1</v>
      </c>
      <c r="H335" s="24">
        <f t="shared" ca="1" si="34"/>
        <v>1</v>
      </c>
      <c r="I335" s="24">
        <f t="shared" ca="1" si="34"/>
        <v>0</v>
      </c>
      <c r="J335" s="24">
        <f t="shared" ca="1" si="34"/>
        <v>1</v>
      </c>
      <c r="K335" s="24">
        <f t="shared" ca="1" si="34"/>
        <v>1</v>
      </c>
      <c r="L335" s="22">
        <f t="shared" ca="1" si="35"/>
        <v>7</v>
      </c>
      <c r="M335" s="21">
        <f t="shared" ca="1" si="36"/>
        <v>6</v>
      </c>
      <c r="N335" s="21">
        <f t="shared" ca="1" si="36"/>
        <v>2</v>
      </c>
      <c r="O335" s="21">
        <f t="shared" ca="1" si="37"/>
        <v>8</v>
      </c>
    </row>
    <row r="336" spans="1:15" x14ac:dyDescent="0.25">
      <c r="A336">
        <v>334</v>
      </c>
      <c r="B336" s="24">
        <f t="shared" ca="1" si="38"/>
        <v>0</v>
      </c>
      <c r="C336" s="24">
        <f t="shared" ca="1" si="34"/>
        <v>1</v>
      </c>
      <c r="D336" s="24">
        <f t="shared" ca="1" si="34"/>
        <v>0</v>
      </c>
      <c r="E336" s="24">
        <f t="shared" ca="1" si="34"/>
        <v>1</v>
      </c>
      <c r="F336" s="24">
        <f t="shared" ca="1" si="34"/>
        <v>1</v>
      </c>
      <c r="G336" s="24">
        <f t="shared" ca="1" si="34"/>
        <v>1</v>
      </c>
      <c r="H336" s="24">
        <f t="shared" ca="1" si="34"/>
        <v>1</v>
      </c>
      <c r="I336" s="24">
        <f t="shared" ca="1" si="34"/>
        <v>1</v>
      </c>
      <c r="J336" s="24">
        <f t="shared" ca="1" si="34"/>
        <v>0</v>
      </c>
      <c r="K336" s="24">
        <f t="shared" ca="1" si="34"/>
        <v>1</v>
      </c>
      <c r="L336" s="22">
        <f t="shared" ca="1" si="35"/>
        <v>7</v>
      </c>
      <c r="M336" s="21">
        <f t="shared" ca="1" si="36"/>
        <v>4</v>
      </c>
      <c r="N336" s="21">
        <f t="shared" ca="1" si="36"/>
        <v>1</v>
      </c>
      <c r="O336" s="21">
        <f t="shared" ca="1" si="37"/>
        <v>5</v>
      </c>
    </row>
    <row r="337" spans="1:15" x14ac:dyDescent="0.25">
      <c r="A337">
        <v>335</v>
      </c>
      <c r="B337" s="24">
        <f t="shared" ca="1" si="38"/>
        <v>1</v>
      </c>
      <c r="C337" s="24">
        <f t="shared" ca="1" si="34"/>
        <v>0</v>
      </c>
      <c r="D337" s="24">
        <f t="shared" ca="1" si="34"/>
        <v>0</v>
      </c>
      <c r="E337" s="24">
        <f t="shared" ca="1" si="34"/>
        <v>0</v>
      </c>
      <c r="F337" s="24">
        <f t="shared" ca="1" si="34"/>
        <v>1</v>
      </c>
      <c r="G337" s="24">
        <f t="shared" ca="1" si="34"/>
        <v>1</v>
      </c>
      <c r="H337" s="24">
        <f t="shared" ca="1" si="34"/>
        <v>1</v>
      </c>
      <c r="I337" s="24">
        <f t="shared" ca="1" si="34"/>
        <v>1</v>
      </c>
      <c r="J337" s="24">
        <f t="shared" ca="1" si="34"/>
        <v>0</v>
      </c>
      <c r="K337" s="24">
        <f t="shared" ca="1" si="34"/>
        <v>0</v>
      </c>
      <c r="L337" s="22">
        <f t="shared" ca="1" si="35"/>
        <v>5</v>
      </c>
      <c r="M337" s="21">
        <f t="shared" ca="1" si="36"/>
        <v>5</v>
      </c>
      <c r="N337" s="21">
        <f t="shared" ca="1" si="36"/>
        <v>4</v>
      </c>
      <c r="O337" s="21">
        <f t="shared" ca="1" si="37"/>
        <v>9</v>
      </c>
    </row>
    <row r="338" spans="1:15" x14ac:dyDescent="0.25">
      <c r="A338">
        <v>336</v>
      </c>
      <c r="B338" s="24">
        <f t="shared" ca="1" si="38"/>
        <v>0</v>
      </c>
      <c r="C338" s="24">
        <f t="shared" ca="1" si="34"/>
        <v>1</v>
      </c>
      <c r="D338" s="24">
        <f t="shared" ca="1" si="34"/>
        <v>0</v>
      </c>
      <c r="E338" s="24">
        <f t="shared" ca="1" si="34"/>
        <v>0</v>
      </c>
      <c r="F338" s="24">
        <f t="shared" ca="1" si="34"/>
        <v>1</v>
      </c>
      <c r="G338" s="24">
        <f t="shared" ca="1" si="34"/>
        <v>0</v>
      </c>
      <c r="H338" s="24">
        <f t="shared" ca="1" si="34"/>
        <v>1</v>
      </c>
      <c r="I338" s="24">
        <f t="shared" ca="1" si="34"/>
        <v>1</v>
      </c>
      <c r="J338" s="24">
        <f t="shared" ca="1" si="34"/>
        <v>0</v>
      </c>
      <c r="K338" s="24">
        <f t="shared" ca="1" si="34"/>
        <v>0</v>
      </c>
      <c r="L338" s="22">
        <f t="shared" ca="1" si="35"/>
        <v>4</v>
      </c>
      <c r="M338" s="21">
        <f t="shared" ca="1" si="36"/>
        <v>1</v>
      </c>
      <c r="N338" s="21">
        <f t="shared" ca="1" si="36"/>
        <v>5</v>
      </c>
      <c r="O338" s="21">
        <f t="shared" ca="1" si="37"/>
        <v>6</v>
      </c>
    </row>
    <row r="339" spans="1:15" x14ac:dyDescent="0.25">
      <c r="A339">
        <v>337</v>
      </c>
      <c r="B339" s="24">
        <f t="shared" ca="1" si="38"/>
        <v>0</v>
      </c>
      <c r="C339" s="24">
        <f t="shared" ca="1" si="34"/>
        <v>0</v>
      </c>
      <c r="D339" s="24">
        <f t="shared" ca="1" si="34"/>
        <v>0</v>
      </c>
      <c r="E339" s="24">
        <f t="shared" ca="1" si="34"/>
        <v>0</v>
      </c>
      <c r="F339" s="24">
        <f t="shared" ca="1" si="34"/>
        <v>0</v>
      </c>
      <c r="G339" s="24">
        <f t="shared" ca="1" si="34"/>
        <v>1</v>
      </c>
      <c r="H339" s="24">
        <f t="shared" ca="1" si="34"/>
        <v>1</v>
      </c>
      <c r="I339" s="24">
        <f t="shared" ca="1" si="34"/>
        <v>1</v>
      </c>
      <c r="J339" s="24">
        <f t="shared" ca="1" si="34"/>
        <v>1</v>
      </c>
      <c r="K339" s="24">
        <f t="shared" ca="1" si="34"/>
        <v>0</v>
      </c>
      <c r="L339" s="22">
        <f t="shared" ca="1" si="35"/>
        <v>4</v>
      </c>
      <c r="M339" s="21">
        <f t="shared" ca="1" si="36"/>
        <v>1</v>
      </c>
      <c r="N339" s="21">
        <f t="shared" ca="1" si="36"/>
        <v>2</v>
      </c>
      <c r="O339" s="21">
        <f t="shared" ca="1" si="37"/>
        <v>3</v>
      </c>
    </row>
    <row r="340" spans="1:15" x14ac:dyDescent="0.25">
      <c r="A340">
        <v>338</v>
      </c>
      <c r="B340" s="24">
        <f t="shared" ca="1" si="38"/>
        <v>0</v>
      </c>
      <c r="C340" s="24">
        <f t="shared" ca="1" si="34"/>
        <v>0</v>
      </c>
      <c r="D340" s="24">
        <f t="shared" ca="1" si="34"/>
        <v>0</v>
      </c>
      <c r="E340" s="24">
        <f t="shared" ca="1" si="34"/>
        <v>1</v>
      </c>
      <c r="F340" s="24">
        <f t="shared" ca="1" si="34"/>
        <v>1</v>
      </c>
      <c r="G340" s="24">
        <f t="shared" ca="1" si="34"/>
        <v>1</v>
      </c>
      <c r="H340" s="24">
        <f t="shared" ca="1" si="34"/>
        <v>0</v>
      </c>
      <c r="I340" s="24">
        <f t="shared" ca="1" si="34"/>
        <v>1</v>
      </c>
      <c r="J340" s="24">
        <f t="shared" ca="1" si="34"/>
        <v>1</v>
      </c>
      <c r="K340" s="24">
        <f t="shared" ca="1" si="34"/>
        <v>1</v>
      </c>
      <c r="L340" s="22">
        <f t="shared" ca="1" si="35"/>
        <v>6</v>
      </c>
      <c r="M340" s="21">
        <f t="shared" ca="1" si="36"/>
        <v>1</v>
      </c>
      <c r="N340" s="21">
        <f t="shared" ca="1" si="36"/>
        <v>3</v>
      </c>
      <c r="O340" s="21">
        <f t="shared" ca="1" si="37"/>
        <v>4</v>
      </c>
    </row>
    <row r="341" spans="1:15" x14ac:dyDescent="0.25">
      <c r="A341">
        <v>339</v>
      </c>
      <c r="B341" s="24">
        <f t="shared" ca="1" si="38"/>
        <v>0</v>
      </c>
      <c r="C341" s="24">
        <f t="shared" ca="1" si="34"/>
        <v>1</v>
      </c>
      <c r="D341" s="24">
        <f t="shared" ca="1" si="34"/>
        <v>1</v>
      </c>
      <c r="E341" s="24">
        <f t="shared" ca="1" si="34"/>
        <v>1</v>
      </c>
      <c r="F341" s="24">
        <f t="shared" ca="1" si="34"/>
        <v>1</v>
      </c>
      <c r="G341" s="24">
        <f t="shared" ca="1" si="34"/>
        <v>1</v>
      </c>
      <c r="H341" s="24">
        <f t="shared" ca="1" si="34"/>
        <v>1</v>
      </c>
      <c r="I341" s="24">
        <f t="shared" ca="1" si="34"/>
        <v>0</v>
      </c>
      <c r="J341" s="24">
        <f t="shared" ca="1" si="34"/>
        <v>0</v>
      </c>
      <c r="K341" s="24">
        <f t="shared" ca="1" si="34"/>
        <v>0</v>
      </c>
      <c r="L341" s="22">
        <f t="shared" ca="1" si="35"/>
        <v>6</v>
      </c>
      <c r="M341" s="21">
        <f t="shared" ca="1" si="36"/>
        <v>6</v>
      </c>
      <c r="N341" s="21">
        <f t="shared" ca="1" si="36"/>
        <v>2</v>
      </c>
      <c r="O341" s="21">
        <f t="shared" ca="1" si="37"/>
        <v>8</v>
      </c>
    </row>
    <row r="342" spans="1:15" x14ac:dyDescent="0.25">
      <c r="A342">
        <v>340</v>
      </c>
      <c r="B342" s="24">
        <f t="shared" ca="1" si="38"/>
        <v>0</v>
      </c>
      <c r="C342" s="24">
        <f t="shared" ca="1" si="34"/>
        <v>0</v>
      </c>
      <c r="D342" s="24">
        <f t="shared" ca="1" si="34"/>
        <v>1</v>
      </c>
      <c r="E342" s="24">
        <f t="shared" ca="1" si="34"/>
        <v>0</v>
      </c>
      <c r="F342" s="24">
        <f t="shared" ca="1" si="34"/>
        <v>1</v>
      </c>
      <c r="G342" s="24">
        <f t="shared" ca="1" si="34"/>
        <v>1</v>
      </c>
      <c r="H342" s="24">
        <f t="shared" ca="1" si="34"/>
        <v>0</v>
      </c>
      <c r="I342" s="24">
        <f t="shared" ca="1" si="34"/>
        <v>0</v>
      </c>
      <c r="J342" s="24">
        <f t="shared" ca="1" si="34"/>
        <v>1</v>
      </c>
      <c r="K342" s="24">
        <f t="shared" ca="1" si="34"/>
        <v>1</v>
      </c>
      <c r="L342" s="22">
        <f t="shared" ca="1" si="35"/>
        <v>5</v>
      </c>
      <c r="M342" s="21">
        <f t="shared" ca="1" si="36"/>
        <v>6</v>
      </c>
      <c r="N342" s="21">
        <f t="shared" ca="1" si="36"/>
        <v>3</v>
      </c>
      <c r="O342" s="21">
        <f t="shared" ca="1" si="37"/>
        <v>9</v>
      </c>
    </row>
    <row r="343" spans="1:15" x14ac:dyDescent="0.25">
      <c r="A343">
        <v>341</v>
      </c>
      <c r="B343" s="24">
        <f t="shared" ca="1" si="38"/>
        <v>0</v>
      </c>
      <c r="C343" s="24">
        <f t="shared" ca="1" si="34"/>
        <v>0</v>
      </c>
      <c r="D343" s="24">
        <f t="shared" ca="1" si="34"/>
        <v>1</v>
      </c>
      <c r="E343" s="24">
        <f t="shared" ca="1" si="34"/>
        <v>1</v>
      </c>
      <c r="F343" s="24">
        <f t="shared" ca="1" si="34"/>
        <v>1</v>
      </c>
      <c r="G343" s="24">
        <f t="shared" ca="1" si="34"/>
        <v>1</v>
      </c>
      <c r="H343" s="24">
        <f t="shared" ca="1" si="34"/>
        <v>0</v>
      </c>
      <c r="I343" s="24">
        <f t="shared" ca="1" si="34"/>
        <v>1</v>
      </c>
      <c r="J343" s="24">
        <f t="shared" ca="1" si="34"/>
        <v>0</v>
      </c>
      <c r="K343" s="24">
        <f t="shared" ca="1" si="34"/>
        <v>1</v>
      </c>
      <c r="L343" s="22">
        <f t="shared" ca="1" si="35"/>
        <v>6</v>
      </c>
      <c r="M343" s="21">
        <f t="shared" ca="1" si="36"/>
        <v>2</v>
      </c>
      <c r="N343" s="21">
        <f t="shared" ca="1" si="36"/>
        <v>1</v>
      </c>
      <c r="O343" s="21">
        <f t="shared" ca="1" si="37"/>
        <v>3</v>
      </c>
    </row>
    <row r="344" spans="1:15" x14ac:dyDescent="0.25">
      <c r="A344">
        <v>342</v>
      </c>
      <c r="B344" s="24">
        <f t="shared" ca="1" si="38"/>
        <v>0</v>
      </c>
      <c r="C344" s="24">
        <f t="shared" ca="1" si="34"/>
        <v>1</v>
      </c>
      <c r="D344" s="24">
        <f t="shared" ca="1" si="34"/>
        <v>1</v>
      </c>
      <c r="E344" s="24">
        <f t="shared" ca="1" si="34"/>
        <v>1</v>
      </c>
      <c r="F344" s="24">
        <f t="shared" ca="1" si="34"/>
        <v>1</v>
      </c>
      <c r="G344" s="24">
        <f t="shared" ca="1" si="34"/>
        <v>0</v>
      </c>
      <c r="H344" s="24">
        <f t="shared" ca="1" si="34"/>
        <v>0</v>
      </c>
      <c r="I344" s="24">
        <f t="shared" ca="1" si="34"/>
        <v>1</v>
      </c>
      <c r="J344" s="24">
        <f t="shared" ca="1" si="34"/>
        <v>0</v>
      </c>
      <c r="K344" s="24">
        <f t="shared" ca="1" si="34"/>
        <v>0</v>
      </c>
      <c r="L344" s="22">
        <f t="shared" ca="1" si="35"/>
        <v>5</v>
      </c>
      <c r="M344" s="21">
        <f t="shared" ca="1" si="36"/>
        <v>6</v>
      </c>
      <c r="N344" s="21">
        <f t="shared" ca="1" si="36"/>
        <v>5</v>
      </c>
      <c r="O344" s="21">
        <f t="shared" ca="1" si="37"/>
        <v>11</v>
      </c>
    </row>
    <row r="345" spans="1:15" x14ac:dyDescent="0.25">
      <c r="A345">
        <v>343</v>
      </c>
      <c r="B345" s="24">
        <f t="shared" ca="1" si="38"/>
        <v>0</v>
      </c>
      <c r="C345" s="24">
        <f t="shared" ca="1" si="34"/>
        <v>0</v>
      </c>
      <c r="D345" s="24">
        <f t="shared" ca="1" si="34"/>
        <v>0</v>
      </c>
      <c r="E345" s="24">
        <f t="shared" ca="1" si="34"/>
        <v>0</v>
      </c>
      <c r="F345" s="24">
        <f t="shared" ca="1" si="34"/>
        <v>1</v>
      </c>
      <c r="G345" s="24">
        <f t="shared" ca="1" si="34"/>
        <v>0</v>
      </c>
      <c r="H345" s="24">
        <f t="shared" ca="1" si="34"/>
        <v>0</v>
      </c>
      <c r="I345" s="24">
        <f t="shared" ca="1" si="34"/>
        <v>1</v>
      </c>
      <c r="J345" s="24">
        <f t="shared" ca="1" si="34"/>
        <v>0</v>
      </c>
      <c r="K345" s="24">
        <f t="shared" ca="1" si="34"/>
        <v>1</v>
      </c>
      <c r="L345" s="22">
        <f t="shared" ca="1" si="35"/>
        <v>3</v>
      </c>
      <c r="M345" s="21">
        <f t="shared" ca="1" si="36"/>
        <v>5</v>
      </c>
      <c r="N345" s="21">
        <f t="shared" ca="1" si="36"/>
        <v>6</v>
      </c>
      <c r="O345" s="21">
        <f t="shared" ca="1" si="37"/>
        <v>11</v>
      </c>
    </row>
    <row r="346" spans="1:15" x14ac:dyDescent="0.25">
      <c r="A346">
        <v>344</v>
      </c>
      <c r="B346" s="24">
        <f t="shared" ca="1" si="38"/>
        <v>1</v>
      </c>
      <c r="C346" s="24">
        <f t="shared" ca="1" si="34"/>
        <v>1</v>
      </c>
      <c r="D346" s="24">
        <f t="shared" ca="1" si="34"/>
        <v>0</v>
      </c>
      <c r="E346" s="24">
        <f t="shared" ca="1" si="34"/>
        <v>1</v>
      </c>
      <c r="F346" s="24">
        <f t="shared" ca="1" si="34"/>
        <v>0</v>
      </c>
      <c r="G346" s="24">
        <f t="shared" ca="1" si="34"/>
        <v>1</v>
      </c>
      <c r="H346" s="24">
        <f t="shared" ca="1" si="34"/>
        <v>0</v>
      </c>
      <c r="I346" s="24">
        <f t="shared" ca="1" si="34"/>
        <v>0</v>
      </c>
      <c r="J346" s="24">
        <f t="shared" ca="1" si="34"/>
        <v>1</v>
      </c>
      <c r="K346" s="24">
        <f t="shared" ca="1" si="34"/>
        <v>1</v>
      </c>
      <c r="L346" s="22">
        <f t="shared" ca="1" si="35"/>
        <v>6</v>
      </c>
      <c r="M346" s="21">
        <f t="shared" ca="1" si="36"/>
        <v>3</v>
      </c>
      <c r="N346" s="21">
        <f t="shared" ca="1" si="36"/>
        <v>1</v>
      </c>
      <c r="O346" s="21">
        <f t="shared" ca="1" si="37"/>
        <v>4</v>
      </c>
    </row>
    <row r="347" spans="1:15" x14ac:dyDescent="0.25">
      <c r="A347">
        <v>345</v>
      </c>
      <c r="B347" s="24">
        <f t="shared" ca="1" si="38"/>
        <v>1</v>
      </c>
      <c r="C347" s="24">
        <f t="shared" ca="1" si="34"/>
        <v>0</v>
      </c>
      <c r="D347" s="24">
        <f t="shared" ca="1" si="34"/>
        <v>1</v>
      </c>
      <c r="E347" s="24">
        <f t="shared" ca="1" si="34"/>
        <v>0</v>
      </c>
      <c r="F347" s="24">
        <f t="shared" ca="1" si="34"/>
        <v>0</v>
      </c>
      <c r="G347" s="24">
        <f t="shared" ca="1" si="34"/>
        <v>0</v>
      </c>
      <c r="H347" s="24">
        <f t="shared" ca="1" si="34"/>
        <v>1</v>
      </c>
      <c r="I347" s="24">
        <f t="shared" ca="1" si="34"/>
        <v>1</v>
      </c>
      <c r="J347" s="24">
        <f t="shared" ca="1" si="34"/>
        <v>1</v>
      </c>
      <c r="K347" s="24">
        <f t="shared" ca="1" si="34"/>
        <v>0</v>
      </c>
      <c r="L347" s="22">
        <f t="shared" ca="1" si="35"/>
        <v>5</v>
      </c>
      <c r="M347" s="21">
        <f t="shared" ca="1" si="36"/>
        <v>5</v>
      </c>
      <c r="N347" s="21">
        <f t="shared" ca="1" si="36"/>
        <v>3</v>
      </c>
      <c r="O347" s="21">
        <f t="shared" ca="1" si="37"/>
        <v>8</v>
      </c>
    </row>
    <row r="348" spans="1:15" x14ac:dyDescent="0.25">
      <c r="A348">
        <v>346</v>
      </c>
      <c r="B348" s="24">
        <f t="shared" ca="1" si="38"/>
        <v>0</v>
      </c>
      <c r="C348" s="24">
        <f t="shared" ca="1" si="34"/>
        <v>0</v>
      </c>
      <c r="D348" s="24">
        <f t="shared" ca="1" si="34"/>
        <v>1</v>
      </c>
      <c r="E348" s="24">
        <f t="shared" ca="1" si="34"/>
        <v>1</v>
      </c>
      <c r="F348" s="24">
        <f t="shared" ca="1" si="34"/>
        <v>0</v>
      </c>
      <c r="G348" s="24">
        <f t="shared" ca="1" si="34"/>
        <v>1</v>
      </c>
      <c r="H348" s="24">
        <f t="shared" ca="1" si="34"/>
        <v>1</v>
      </c>
      <c r="I348" s="24">
        <f t="shared" ca="1" si="34"/>
        <v>1</v>
      </c>
      <c r="J348" s="24">
        <f t="shared" ca="1" si="34"/>
        <v>1</v>
      </c>
      <c r="K348" s="24">
        <f t="shared" ca="1" si="34"/>
        <v>0</v>
      </c>
      <c r="L348" s="22">
        <f t="shared" ca="1" si="35"/>
        <v>6</v>
      </c>
      <c r="M348" s="21">
        <f t="shared" ca="1" si="36"/>
        <v>6</v>
      </c>
      <c r="N348" s="21">
        <f t="shared" ca="1" si="36"/>
        <v>4</v>
      </c>
      <c r="O348" s="21">
        <f t="shared" ca="1" si="37"/>
        <v>10</v>
      </c>
    </row>
    <row r="349" spans="1:15" x14ac:dyDescent="0.25">
      <c r="A349">
        <v>347</v>
      </c>
      <c r="B349" s="24">
        <f t="shared" ca="1" si="38"/>
        <v>0</v>
      </c>
      <c r="C349" s="24">
        <f t="shared" ca="1" si="34"/>
        <v>0</v>
      </c>
      <c r="D349" s="24">
        <f t="shared" ca="1" si="34"/>
        <v>0</v>
      </c>
      <c r="E349" s="24">
        <f t="shared" ca="1" si="34"/>
        <v>1</v>
      </c>
      <c r="F349" s="24">
        <f t="shared" ca="1" si="34"/>
        <v>0</v>
      </c>
      <c r="G349" s="24">
        <f t="shared" ca="1" si="34"/>
        <v>1</v>
      </c>
      <c r="H349" s="24">
        <f t="shared" ca="1" si="34"/>
        <v>1</v>
      </c>
      <c r="I349" s="24">
        <f t="shared" ca="1" si="34"/>
        <v>0</v>
      </c>
      <c r="J349" s="24">
        <f t="shared" ca="1" si="34"/>
        <v>0</v>
      </c>
      <c r="K349" s="24">
        <f t="shared" ca="1" si="34"/>
        <v>1</v>
      </c>
      <c r="L349" s="22">
        <f t="shared" ca="1" si="35"/>
        <v>4</v>
      </c>
      <c r="M349" s="21">
        <f t="shared" ca="1" si="36"/>
        <v>4</v>
      </c>
      <c r="N349" s="21">
        <f t="shared" ca="1" si="36"/>
        <v>1</v>
      </c>
      <c r="O349" s="21">
        <f t="shared" ca="1" si="37"/>
        <v>5</v>
      </c>
    </row>
    <row r="350" spans="1:15" x14ac:dyDescent="0.25">
      <c r="A350">
        <v>348</v>
      </c>
      <c r="B350" s="24">
        <f t="shared" ca="1" si="38"/>
        <v>1</v>
      </c>
      <c r="C350" s="24">
        <f t="shared" ca="1" si="34"/>
        <v>0</v>
      </c>
      <c r="D350" s="24">
        <f t="shared" ca="1" si="34"/>
        <v>0</v>
      </c>
      <c r="E350" s="24">
        <f t="shared" ca="1" si="34"/>
        <v>0</v>
      </c>
      <c r="F350" s="24">
        <f t="shared" ca="1" si="34"/>
        <v>0</v>
      </c>
      <c r="G350" s="24">
        <f t="shared" ca="1" si="34"/>
        <v>1</v>
      </c>
      <c r="H350" s="24">
        <f t="shared" ca="1" si="34"/>
        <v>0</v>
      </c>
      <c r="I350" s="24">
        <f t="shared" ca="1" si="34"/>
        <v>0</v>
      </c>
      <c r="J350" s="24">
        <f t="shared" ca="1" si="34"/>
        <v>0</v>
      </c>
      <c r="K350" s="24">
        <f t="shared" ca="1" si="34"/>
        <v>1</v>
      </c>
      <c r="L350" s="22">
        <f t="shared" ca="1" si="35"/>
        <v>3</v>
      </c>
      <c r="M350" s="21">
        <f t="shared" ca="1" si="36"/>
        <v>5</v>
      </c>
      <c r="N350" s="21">
        <f t="shared" ca="1" si="36"/>
        <v>2</v>
      </c>
      <c r="O350" s="21">
        <f t="shared" ca="1" si="37"/>
        <v>7</v>
      </c>
    </row>
    <row r="351" spans="1:15" x14ac:dyDescent="0.25">
      <c r="A351">
        <v>349</v>
      </c>
      <c r="B351" s="24">
        <f t="shared" ca="1" si="38"/>
        <v>0</v>
      </c>
      <c r="C351" s="24">
        <f t="shared" ca="1" si="34"/>
        <v>0</v>
      </c>
      <c r="D351" s="24">
        <f t="shared" ca="1" si="34"/>
        <v>1</v>
      </c>
      <c r="E351" s="24">
        <f t="shared" ca="1" si="34"/>
        <v>0</v>
      </c>
      <c r="F351" s="24">
        <f t="shared" ca="1" si="34"/>
        <v>1</v>
      </c>
      <c r="G351" s="24">
        <f t="shared" ca="1" si="34"/>
        <v>1</v>
      </c>
      <c r="H351" s="24">
        <f t="shared" ca="1" si="34"/>
        <v>0</v>
      </c>
      <c r="I351" s="24">
        <f t="shared" ca="1" si="34"/>
        <v>1</v>
      </c>
      <c r="J351" s="24">
        <f t="shared" ref="C351:K380" ca="1" si="39">RANDBETWEEN(0,1)</f>
        <v>0</v>
      </c>
      <c r="K351" s="24">
        <f t="shared" ca="1" si="39"/>
        <v>1</v>
      </c>
      <c r="L351" s="22">
        <f t="shared" ca="1" si="35"/>
        <v>5</v>
      </c>
      <c r="M351" s="21">
        <f t="shared" ca="1" si="36"/>
        <v>4</v>
      </c>
      <c r="N351" s="21">
        <f t="shared" ca="1" si="36"/>
        <v>5</v>
      </c>
      <c r="O351" s="21">
        <f t="shared" ca="1" si="37"/>
        <v>9</v>
      </c>
    </row>
    <row r="352" spans="1:15" x14ac:dyDescent="0.25">
      <c r="A352">
        <v>350</v>
      </c>
      <c r="B352" s="24">
        <f t="shared" ca="1" si="38"/>
        <v>1</v>
      </c>
      <c r="C352" s="24">
        <f t="shared" ca="1" si="39"/>
        <v>1</v>
      </c>
      <c r="D352" s="24">
        <f t="shared" ca="1" si="39"/>
        <v>0</v>
      </c>
      <c r="E352" s="24">
        <f t="shared" ca="1" si="39"/>
        <v>0</v>
      </c>
      <c r="F352" s="24">
        <f t="shared" ca="1" si="39"/>
        <v>0</v>
      </c>
      <c r="G352" s="24">
        <f t="shared" ca="1" si="39"/>
        <v>1</v>
      </c>
      <c r="H352" s="24">
        <f t="shared" ca="1" si="39"/>
        <v>0</v>
      </c>
      <c r="I352" s="24">
        <f t="shared" ca="1" si="39"/>
        <v>0</v>
      </c>
      <c r="J352" s="24">
        <f t="shared" ca="1" si="39"/>
        <v>1</v>
      </c>
      <c r="K352" s="24">
        <f t="shared" ca="1" si="39"/>
        <v>1</v>
      </c>
      <c r="L352" s="22">
        <f t="shared" ca="1" si="35"/>
        <v>5</v>
      </c>
      <c r="M352" s="21">
        <f t="shared" ca="1" si="36"/>
        <v>5</v>
      </c>
      <c r="N352" s="21">
        <f t="shared" ca="1" si="36"/>
        <v>2</v>
      </c>
      <c r="O352" s="21">
        <f t="shared" ca="1" si="37"/>
        <v>7</v>
      </c>
    </row>
    <row r="353" spans="1:15" x14ac:dyDescent="0.25">
      <c r="A353">
        <v>351</v>
      </c>
      <c r="B353" s="24">
        <f t="shared" ca="1" si="38"/>
        <v>1</v>
      </c>
      <c r="C353" s="24">
        <f t="shared" ca="1" si="39"/>
        <v>0</v>
      </c>
      <c r="D353" s="24">
        <f t="shared" ca="1" si="39"/>
        <v>1</v>
      </c>
      <c r="E353" s="24">
        <f t="shared" ca="1" si="39"/>
        <v>0</v>
      </c>
      <c r="F353" s="24">
        <f t="shared" ca="1" si="39"/>
        <v>0</v>
      </c>
      <c r="G353" s="24">
        <f t="shared" ca="1" si="39"/>
        <v>0</v>
      </c>
      <c r="H353" s="24">
        <f t="shared" ca="1" si="39"/>
        <v>0</v>
      </c>
      <c r="I353" s="24">
        <f t="shared" ca="1" si="39"/>
        <v>1</v>
      </c>
      <c r="J353" s="24">
        <f t="shared" ca="1" si="39"/>
        <v>1</v>
      </c>
      <c r="K353" s="24">
        <f t="shared" ca="1" si="39"/>
        <v>1</v>
      </c>
      <c r="L353" s="22">
        <f t="shared" ca="1" si="35"/>
        <v>5</v>
      </c>
      <c r="M353" s="21">
        <f t="shared" ca="1" si="36"/>
        <v>3</v>
      </c>
      <c r="N353" s="21">
        <f t="shared" ca="1" si="36"/>
        <v>5</v>
      </c>
      <c r="O353" s="21">
        <f t="shared" ca="1" si="37"/>
        <v>8</v>
      </c>
    </row>
    <row r="354" spans="1:15" x14ac:dyDescent="0.25">
      <c r="A354">
        <v>352</v>
      </c>
      <c r="B354" s="24">
        <f t="shared" ca="1" si="38"/>
        <v>0</v>
      </c>
      <c r="C354" s="24">
        <f t="shared" ca="1" si="39"/>
        <v>0</v>
      </c>
      <c r="D354" s="24">
        <f t="shared" ca="1" si="39"/>
        <v>1</v>
      </c>
      <c r="E354" s="24">
        <f t="shared" ca="1" si="39"/>
        <v>1</v>
      </c>
      <c r="F354" s="24">
        <f t="shared" ca="1" si="39"/>
        <v>0</v>
      </c>
      <c r="G354" s="24">
        <f t="shared" ca="1" si="39"/>
        <v>0</v>
      </c>
      <c r="H354" s="24">
        <f t="shared" ca="1" si="39"/>
        <v>1</v>
      </c>
      <c r="I354" s="24">
        <f t="shared" ca="1" si="39"/>
        <v>1</v>
      </c>
      <c r="J354" s="24">
        <f t="shared" ca="1" si="39"/>
        <v>0</v>
      </c>
      <c r="K354" s="24">
        <f t="shared" ca="1" si="39"/>
        <v>0</v>
      </c>
      <c r="L354" s="22">
        <f t="shared" ca="1" si="35"/>
        <v>4</v>
      </c>
      <c r="M354" s="21">
        <f t="shared" ca="1" si="36"/>
        <v>6</v>
      </c>
      <c r="N354" s="21">
        <f t="shared" ca="1" si="36"/>
        <v>3</v>
      </c>
      <c r="O354" s="21">
        <f t="shared" ca="1" si="37"/>
        <v>9</v>
      </c>
    </row>
    <row r="355" spans="1:15" x14ac:dyDescent="0.25">
      <c r="A355">
        <v>353</v>
      </c>
      <c r="B355" s="24">
        <f t="shared" ca="1" si="38"/>
        <v>0</v>
      </c>
      <c r="C355" s="24">
        <f t="shared" ca="1" si="39"/>
        <v>1</v>
      </c>
      <c r="D355" s="24">
        <f t="shared" ca="1" si="39"/>
        <v>0</v>
      </c>
      <c r="E355" s="24">
        <f t="shared" ca="1" si="39"/>
        <v>0</v>
      </c>
      <c r="F355" s="24">
        <f t="shared" ca="1" si="39"/>
        <v>0</v>
      </c>
      <c r="G355" s="24">
        <f t="shared" ca="1" si="39"/>
        <v>1</v>
      </c>
      <c r="H355" s="24">
        <f t="shared" ca="1" si="39"/>
        <v>1</v>
      </c>
      <c r="I355" s="24">
        <f t="shared" ca="1" si="39"/>
        <v>1</v>
      </c>
      <c r="J355" s="24">
        <f t="shared" ca="1" si="39"/>
        <v>1</v>
      </c>
      <c r="K355" s="24">
        <f t="shared" ca="1" si="39"/>
        <v>0</v>
      </c>
      <c r="L355" s="22">
        <f t="shared" ca="1" si="35"/>
        <v>5</v>
      </c>
      <c r="M355" s="21">
        <f t="shared" ca="1" si="36"/>
        <v>6</v>
      </c>
      <c r="N355" s="21">
        <f t="shared" ca="1" si="36"/>
        <v>4</v>
      </c>
      <c r="O355" s="21">
        <f t="shared" ca="1" si="37"/>
        <v>10</v>
      </c>
    </row>
    <row r="356" spans="1:15" x14ac:dyDescent="0.25">
      <c r="A356">
        <v>354</v>
      </c>
      <c r="B356" s="24">
        <f t="shared" ca="1" si="38"/>
        <v>0</v>
      </c>
      <c r="C356" s="24">
        <f t="shared" ca="1" si="39"/>
        <v>1</v>
      </c>
      <c r="D356" s="24">
        <f t="shared" ca="1" si="39"/>
        <v>0</v>
      </c>
      <c r="E356" s="24">
        <f t="shared" ca="1" si="39"/>
        <v>0</v>
      </c>
      <c r="F356" s="24">
        <f t="shared" ca="1" si="39"/>
        <v>1</v>
      </c>
      <c r="G356" s="24">
        <f t="shared" ca="1" si="39"/>
        <v>0</v>
      </c>
      <c r="H356" s="24">
        <f t="shared" ca="1" si="39"/>
        <v>0</v>
      </c>
      <c r="I356" s="24">
        <f t="shared" ca="1" si="39"/>
        <v>0</v>
      </c>
      <c r="J356" s="24">
        <f t="shared" ca="1" si="39"/>
        <v>0</v>
      </c>
      <c r="K356" s="24">
        <f t="shared" ca="1" si="39"/>
        <v>0</v>
      </c>
      <c r="L356" s="22">
        <f t="shared" ca="1" si="35"/>
        <v>2</v>
      </c>
      <c r="M356" s="21">
        <f t="shared" ref="M356:N387" ca="1" si="40">RANDBETWEEN(1,6)</f>
        <v>1</v>
      </c>
      <c r="N356" s="21">
        <f t="shared" ca="1" si="40"/>
        <v>1</v>
      </c>
      <c r="O356" s="21">
        <f t="shared" ca="1" si="37"/>
        <v>2</v>
      </c>
    </row>
    <row r="357" spans="1:15" x14ac:dyDescent="0.25">
      <c r="A357">
        <v>355</v>
      </c>
      <c r="B357" s="24">
        <f t="shared" ca="1" si="38"/>
        <v>0</v>
      </c>
      <c r="C357" s="24">
        <f t="shared" ca="1" si="39"/>
        <v>0</v>
      </c>
      <c r="D357" s="24">
        <f t="shared" ca="1" si="39"/>
        <v>1</v>
      </c>
      <c r="E357" s="24">
        <f t="shared" ca="1" si="39"/>
        <v>1</v>
      </c>
      <c r="F357" s="24">
        <f t="shared" ca="1" si="39"/>
        <v>0</v>
      </c>
      <c r="G357" s="24">
        <f t="shared" ca="1" si="39"/>
        <v>1</v>
      </c>
      <c r="H357" s="24">
        <f t="shared" ca="1" si="39"/>
        <v>0</v>
      </c>
      <c r="I357" s="24">
        <f t="shared" ca="1" si="39"/>
        <v>1</v>
      </c>
      <c r="J357" s="24">
        <f t="shared" ca="1" si="39"/>
        <v>1</v>
      </c>
      <c r="K357" s="24">
        <f t="shared" ca="1" si="39"/>
        <v>1</v>
      </c>
      <c r="L357" s="22">
        <f t="shared" ca="1" si="35"/>
        <v>6</v>
      </c>
      <c r="M357" s="21">
        <f t="shared" ca="1" si="40"/>
        <v>6</v>
      </c>
      <c r="N357" s="21">
        <f t="shared" ca="1" si="40"/>
        <v>3</v>
      </c>
      <c r="O357" s="21">
        <f t="shared" ca="1" si="37"/>
        <v>9</v>
      </c>
    </row>
    <row r="358" spans="1:15" x14ac:dyDescent="0.25">
      <c r="A358">
        <v>356</v>
      </c>
      <c r="B358" s="24">
        <f t="shared" ca="1" si="38"/>
        <v>0</v>
      </c>
      <c r="C358" s="24">
        <f t="shared" ca="1" si="39"/>
        <v>0</v>
      </c>
      <c r="D358" s="24">
        <f t="shared" ca="1" si="39"/>
        <v>1</v>
      </c>
      <c r="E358" s="24">
        <f t="shared" ca="1" si="39"/>
        <v>1</v>
      </c>
      <c r="F358" s="24">
        <f t="shared" ca="1" si="39"/>
        <v>1</v>
      </c>
      <c r="G358" s="24">
        <f t="shared" ca="1" si="39"/>
        <v>0</v>
      </c>
      <c r="H358" s="24">
        <f t="shared" ca="1" si="39"/>
        <v>0</v>
      </c>
      <c r="I358" s="24">
        <f t="shared" ca="1" si="39"/>
        <v>1</v>
      </c>
      <c r="J358" s="24">
        <f t="shared" ca="1" si="39"/>
        <v>0</v>
      </c>
      <c r="K358" s="24">
        <f t="shared" ca="1" si="39"/>
        <v>1</v>
      </c>
      <c r="L358" s="22">
        <f t="shared" ca="1" si="35"/>
        <v>5</v>
      </c>
      <c r="M358" s="21">
        <f t="shared" ca="1" si="40"/>
        <v>5</v>
      </c>
      <c r="N358" s="21">
        <f t="shared" ca="1" si="40"/>
        <v>3</v>
      </c>
      <c r="O358" s="21">
        <f t="shared" ca="1" si="37"/>
        <v>8</v>
      </c>
    </row>
    <row r="359" spans="1:15" x14ac:dyDescent="0.25">
      <c r="A359">
        <v>357</v>
      </c>
      <c r="B359" s="24">
        <f t="shared" ca="1" si="38"/>
        <v>0</v>
      </c>
      <c r="C359" s="24">
        <f t="shared" ca="1" si="39"/>
        <v>0</v>
      </c>
      <c r="D359" s="24">
        <f t="shared" ca="1" si="39"/>
        <v>1</v>
      </c>
      <c r="E359" s="24">
        <f t="shared" ca="1" si="39"/>
        <v>0</v>
      </c>
      <c r="F359" s="24">
        <f t="shared" ca="1" si="39"/>
        <v>0</v>
      </c>
      <c r="G359" s="24">
        <f t="shared" ca="1" si="39"/>
        <v>1</v>
      </c>
      <c r="H359" s="24">
        <f t="shared" ca="1" si="39"/>
        <v>1</v>
      </c>
      <c r="I359" s="24">
        <f t="shared" ca="1" si="39"/>
        <v>1</v>
      </c>
      <c r="J359" s="24">
        <f t="shared" ca="1" si="39"/>
        <v>1</v>
      </c>
      <c r="K359" s="24">
        <f t="shared" ca="1" si="39"/>
        <v>1</v>
      </c>
      <c r="L359" s="22">
        <f t="shared" ca="1" si="35"/>
        <v>6</v>
      </c>
      <c r="M359" s="21">
        <f t="shared" ca="1" si="40"/>
        <v>6</v>
      </c>
      <c r="N359" s="21">
        <f t="shared" ca="1" si="40"/>
        <v>6</v>
      </c>
      <c r="O359" s="21">
        <f t="shared" ca="1" si="37"/>
        <v>12</v>
      </c>
    </row>
    <row r="360" spans="1:15" x14ac:dyDescent="0.25">
      <c r="A360">
        <v>358</v>
      </c>
      <c r="B360" s="24">
        <f t="shared" ca="1" si="38"/>
        <v>1</v>
      </c>
      <c r="C360" s="24">
        <f t="shared" ca="1" si="39"/>
        <v>1</v>
      </c>
      <c r="D360" s="24">
        <f t="shared" ca="1" si="39"/>
        <v>1</v>
      </c>
      <c r="E360" s="24">
        <f t="shared" ca="1" si="39"/>
        <v>0</v>
      </c>
      <c r="F360" s="24">
        <f t="shared" ca="1" si="39"/>
        <v>1</v>
      </c>
      <c r="G360" s="24">
        <f t="shared" ca="1" si="39"/>
        <v>1</v>
      </c>
      <c r="H360" s="24">
        <f t="shared" ca="1" si="39"/>
        <v>1</v>
      </c>
      <c r="I360" s="24">
        <f t="shared" ca="1" si="39"/>
        <v>1</v>
      </c>
      <c r="J360" s="24">
        <f t="shared" ca="1" si="39"/>
        <v>1</v>
      </c>
      <c r="K360" s="24">
        <f t="shared" ca="1" si="39"/>
        <v>1</v>
      </c>
      <c r="L360" s="22">
        <f t="shared" ca="1" si="35"/>
        <v>9</v>
      </c>
      <c r="M360" s="21">
        <f t="shared" ca="1" si="40"/>
        <v>6</v>
      </c>
      <c r="N360" s="21">
        <f t="shared" ca="1" si="40"/>
        <v>4</v>
      </c>
      <c r="O360" s="21">
        <f t="shared" ca="1" si="37"/>
        <v>10</v>
      </c>
    </row>
    <row r="361" spans="1:15" x14ac:dyDescent="0.25">
      <c r="A361">
        <v>359</v>
      </c>
      <c r="B361" s="24">
        <f t="shared" ca="1" si="38"/>
        <v>0</v>
      </c>
      <c r="C361" s="24">
        <f t="shared" ca="1" si="39"/>
        <v>0</v>
      </c>
      <c r="D361" s="24">
        <f t="shared" ca="1" si="39"/>
        <v>0</v>
      </c>
      <c r="E361" s="24">
        <f t="shared" ca="1" si="39"/>
        <v>1</v>
      </c>
      <c r="F361" s="24">
        <f t="shared" ca="1" si="39"/>
        <v>0</v>
      </c>
      <c r="G361" s="24">
        <f t="shared" ca="1" si="39"/>
        <v>0</v>
      </c>
      <c r="H361" s="24">
        <f t="shared" ca="1" si="39"/>
        <v>1</v>
      </c>
      <c r="I361" s="24">
        <f t="shared" ca="1" si="39"/>
        <v>0</v>
      </c>
      <c r="J361" s="24">
        <f t="shared" ca="1" si="39"/>
        <v>1</v>
      </c>
      <c r="K361" s="24">
        <f t="shared" ca="1" si="39"/>
        <v>0</v>
      </c>
      <c r="L361" s="22">
        <f t="shared" ca="1" si="35"/>
        <v>3</v>
      </c>
      <c r="M361" s="21">
        <f t="shared" ca="1" si="40"/>
        <v>3</v>
      </c>
      <c r="N361" s="21">
        <f t="shared" ca="1" si="40"/>
        <v>3</v>
      </c>
      <c r="O361" s="21">
        <f t="shared" ca="1" si="37"/>
        <v>6</v>
      </c>
    </row>
    <row r="362" spans="1:15" x14ac:dyDescent="0.25">
      <c r="A362">
        <v>360</v>
      </c>
      <c r="B362" s="24">
        <f t="shared" ca="1" si="38"/>
        <v>0</v>
      </c>
      <c r="C362" s="24">
        <f t="shared" ca="1" si="39"/>
        <v>1</v>
      </c>
      <c r="D362" s="24">
        <f t="shared" ca="1" si="39"/>
        <v>0</v>
      </c>
      <c r="E362" s="24">
        <f t="shared" ca="1" si="39"/>
        <v>0</v>
      </c>
      <c r="F362" s="24">
        <f t="shared" ca="1" si="39"/>
        <v>1</v>
      </c>
      <c r="G362" s="24">
        <f t="shared" ca="1" si="39"/>
        <v>0</v>
      </c>
      <c r="H362" s="24">
        <f t="shared" ca="1" si="39"/>
        <v>1</v>
      </c>
      <c r="I362" s="24">
        <f t="shared" ca="1" si="39"/>
        <v>1</v>
      </c>
      <c r="J362" s="24">
        <f t="shared" ca="1" si="39"/>
        <v>1</v>
      </c>
      <c r="K362" s="24">
        <f t="shared" ca="1" si="39"/>
        <v>0</v>
      </c>
      <c r="L362" s="22">
        <f t="shared" ca="1" si="35"/>
        <v>5</v>
      </c>
      <c r="M362" s="21">
        <f t="shared" ca="1" si="40"/>
        <v>1</v>
      </c>
      <c r="N362" s="21">
        <f t="shared" ca="1" si="40"/>
        <v>6</v>
      </c>
      <c r="O362" s="21">
        <f t="shared" ca="1" si="37"/>
        <v>7</v>
      </c>
    </row>
    <row r="363" spans="1:15" x14ac:dyDescent="0.25">
      <c r="A363">
        <v>361</v>
      </c>
      <c r="B363" s="24">
        <f t="shared" ca="1" si="38"/>
        <v>1</v>
      </c>
      <c r="C363" s="24">
        <f t="shared" ca="1" si="39"/>
        <v>1</v>
      </c>
      <c r="D363" s="24">
        <f t="shared" ca="1" si="39"/>
        <v>1</v>
      </c>
      <c r="E363" s="24">
        <f t="shared" ca="1" si="39"/>
        <v>0</v>
      </c>
      <c r="F363" s="24">
        <f t="shared" ca="1" si="39"/>
        <v>1</v>
      </c>
      <c r="G363" s="24">
        <f t="shared" ca="1" si="39"/>
        <v>1</v>
      </c>
      <c r="H363" s="24">
        <f t="shared" ca="1" si="39"/>
        <v>0</v>
      </c>
      <c r="I363" s="24">
        <f t="shared" ca="1" si="39"/>
        <v>0</v>
      </c>
      <c r="J363" s="24">
        <f t="shared" ca="1" si="39"/>
        <v>0</v>
      </c>
      <c r="K363" s="24">
        <f t="shared" ca="1" si="39"/>
        <v>0</v>
      </c>
      <c r="L363" s="22">
        <f t="shared" ca="1" si="35"/>
        <v>5</v>
      </c>
      <c r="M363" s="21">
        <f t="shared" ca="1" si="40"/>
        <v>4</v>
      </c>
      <c r="N363" s="21">
        <f t="shared" ca="1" si="40"/>
        <v>6</v>
      </c>
      <c r="O363" s="21">
        <f t="shared" ca="1" si="37"/>
        <v>10</v>
      </c>
    </row>
    <row r="364" spans="1:15" x14ac:dyDescent="0.25">
      <c r="A364">
        <v>362</v>
      </c>
      <c r="B364" s="24">
        <f t="shared" ca="1" si="38"/>
        <v>1</v>
      </c>
      <c r="C364" s="24">
        <f t="shared" ca="1" si="39"/>
        <v>0</v>
      </c>
      <c r="D364" s="24">
        <f t="shared" ca="1" si="39"/>
        <v>0</v>
      </c>
      <c r="E364" s="24">
        <f t="shared" ca="1" si="39"/>
        <v>1</v>
      </c>
      <c r="F364" s="24">
        <f t="shared" ca="1" si="39"/>
        <v>0</v>
      </c>
      <c r="G364" s="24">
        <f t="shared" ca="1" si="39"/>
        <v>0</v>
      </c>
      <c r="H364" s="24">
        <f t="shared" ca="1" si="39"/>
        <v>1</v>
      </c>
      <c r="I364" s="24">
        <f t="shared" ca="1" si="39"/>
        <v>0</v>
      </c>
      <c r="J364" s="24">
        <f t="shared" ca="1" si="39"/>
        <v>1</v>
      </c>
      <c r="K364" s="24">
        <f t="shared" ca="1" si="39"/>
        <v>1</v>
      </c>
      <c r="L364" s="22">
        <f t="shared" ca="1" si="35"/>
        <v>5</v>
      </c>
      <c r="M364" s="21">
        <f t="shared" ca="1" si="40"/>
        <v>3</v>
      </c>
      <c r="N364" s="21">
        <f t="shared" ca="1" si="40"/>
        <v>4</v>
      </c>
      <c r="O364" s="21">
        <f t="shared" ca="1" si="37"/>
        <v>7</v>
      </c>
    </row>
    <row r="365" spans="1:15" x14ac:dyDescent="0.25">
      <c r="A365">
        <v>363</v>
      </c>
      <c r="B365" s="24">
        <f t="shared" ca="1" si="38"/>
        <v>0</v>
      </c>
      <c r="C365" s="24">
        <f t="shared" ca="1" si="39"/>
        <v>1</v>
      </c>
      <c r="D365" s="24">
        <f t="shared" ca="1" si="39"/>
        <v>0</v>
      </c>
      <c r="E365" s="24">
        <f t="shared" ca="1" si="39"/>
        <v>0</v>
      </c>
      <c r="F365" s="24">
        <f t="shared" ca="1" si="39"/>
        <v>1</v>
      </c>
      <c r="G365" s="24">
        <f t="shared" ca="1" si="39"/>
        <v>1</v>
      </c>
      <c r="H365" s="24">
        <f t="shared" ca="1" si="39"/>
        <v>0</v>
      </c>
      <c r="I365" s="24">
        <f t="shared" ca="1" si="39"/>
        <v>0</v>
      </c>
      <c r="J365" s="24">
        <f t="shared" ca="1" si="39"/>
        <v>1</v>
      </c>
      <c r="K365" s="24">
        <f t="shared" ca="1" si="39"/>
        <v>0</v>
      </c>
      <c r="L365" s="22">
        <f t="shared" ca="1" si="35"/>
        <v>4</v>
      </c>
      <c r="M365" s="21">
        <f t="shared" ca="1" si="40"/>
        <v>2</v>
      </c>
      <c r="N365" s="21">
        <f t="shared" ca="1" si="40"/>
        <v>3</v>
      </c>
      <c r="O365" s="21">
        <f t="shared" ca="1" si="37"/>
        <v>5</v>
      </c>
    </row>
    <row r="366" spans="1:15" x14ac:dyDescent="0.25">
      <c r="A366">
        <v>364</v>
      </c>
      <c r="B366" s="24">
        <f t="shared" ca="1" si="38"/>
        <v>1</v>
      </c>
      <c r="C366" s="24">
        <f t="shared" ca="1" si="39"/>
        <v>0</v>
      </c>
      <c r="D366" s="24">
        <f t="shared" ca="1" si="39"/>
        <v>0</v>
      </c>
      <c r="E366" s="24">
        <f t="shared" ca="1" si="39"/>
        <v>0</v>
      </c>
      <c r="F366" s="24">
        <f t="shared" ca="1" si="39"/>
        <v>1</v>
      </c>
      <c r="G366" s="24">
        <f t="shared" ca="1" si="39"/>
        <v>1</v>
      </c>
      <c r="H366" s="24">
        <f t="shared" ca="1" si="39"/>
        <v>0</v>
      </c>
      <c r="I366" s="24">
        <f t="shared" ca="1" si="39"/>
        <v>1</v>
      </c>
      <c r="J366" s="24">
        <f t="shared" ca="1" si="39"/>
        <v>0</v>
      </c>
      <c r="K366" s="24">
        <f t="shared" ca="1" si="39"/>
        <v>0</v>
      </c>
      <c r="L366" s="22">
        <f t="shared" ca="1" si="35"/>
        <v>4</v>
      </c>
      <c r="M366" s="21">
        <f t="shared" ca="1" si="40"/>
        <v>1</v>
      </c>
      <c r="N366" s="21">
        <f t="shared" ca="1" si="40"/>
        <v>6</v>
      </c>
      <c r="O366" s="21">
        <f t="shared" ca="1" si="37"/>
        <v>7</v>
      </c>
    </row>
    <row r="367" spans="1:15" x14ac:dyDescent="0.25">
      <c r="A367">
        <v>365</v>
      </c>
      <c r="B367" s="24">
        <f t="shared" ca="1" si="38"/>
        <v>1</v>
      </c>
      <c r="C367" s="24">
        <f t="shared" ca="1" si="39"/>
        <v>0</v>
      </c>
      <c r="D367" s="24">
        <f t="shared" ca="1" si="39"/>
        <v>1</v>
      </c>
      <c r="E367" s="24">
        <f t="shared" ca="1" si="39"/>
        <v>1</v>
      </c>
      <c r="F367" s="24">
        <f t="shared" ca="1" si="39"/>
        <v>0</v>
      </c>
      <c r="G367" s="24">
        <f t="shared" ca="1" si="39"/>
        <v>1</v>
      </c>
      <c r="H367" s="24">
        <f t="shared" ca="1" si="39"/>
        <v>0</v>
      </c>
      <c r="I367" s="24">
        <f t="shared" ca="1" si="39"/>
        <v>1</v>
      </c>
      <c r="J367" s="24">
        <f t="shared" ca="1" si="39"/>
        <v>1</v>
      </c>
      <c r="K367" s="24">
        <f t="shared" ca="1" si="39"/>
        <v>1</v>
      </c>
      <c r="L367" s="22">
        <f t="shared" ca="1" si="35"/>
        <v>7</v>
      </c>
      <c r="M367" s="21">
        <f t="shared" ca="1" si="40"/>
        <v>3</v>
      </c>
      <c r="N367" s="21">
        <f t="shared" ca="1" si="40"/>
        <v>4</v>
      </c>
      <c r="O367" s="21">
        <f t="shared" ca="1" si="37"/>
        <v>7</v>
      </c>
    </row>
    <row r="368" spans="1:15" x14ac:dyDescent="0.25">
      <c r="A368">
        <v>366</v>
      </c>
      <c r="B368" s="24">
        <f t="shared" ca="1" si="38"/>
        <v>1</v>
      </c>
      <c r="C368" s="24">
        <f t="shared" ca="1" si="39"/>
        <v>1</v>
      </c>
      <c r="D368" s="24">
        <f t="shared" ca="1" si="39"/>
        <v>0</v>
      </c>
      <c r="E368" s="24">
        <f t="shared" ca="1" si="39"/>
        <v>0</v>
      </c>
      <c r="F368" s="24">
        <f t="shared" ca="1" si="39"/>
        <v>0</v>
      </c>
      <c r="G368" s="24">
        <f t="shared" ca="1" si="39"/>
        <v>1</v>
      </c>
      <c r="H368" s="24">
        <f t="shared" ca="1" si="39"/>
        <v>1</v>
      </c>
      <c r="I368" s="24">
        <f t="shared" ca="1" si="39"/>
        <v>0</v>
      </c>
      <c r="J368" s="24">
        <f t="shared" ca="1" si="39"/>
        <v>1</v>
      </c>
      <c r="K368" s="24">
        <f t="shared" ca="1" si="39"/>
        <v>0</v>
      </c>
      <c r="L368" s="22">
        <f t="shared" ca="1" si="35"/>
        <v>5</v>
      </c>
      <c r="M368" s="21">
        <f t="shared" ca="1" si="40"/>
        <v>2</v>
      </c>
      <c r="N368" s="21">
        <f t="shared" ca="1" si="40"/>
        <v>1</v>
      </c>
      <c r="O368" s="21">
        <f t="shared" ca="1" si="37"/>
        <v>3</v>
      </c>
    </row>
    <row r="369" spans="1:15" x14ac:dyDescent="0.25">
      <c r="A369">
        <v>367</v>
      </c>
      <c r="B369" s="24">
        <f t="shared" ca="1" si="38"/>
        <v>0</v>
      </c>
      <c r="C369" s="24">
        <f t="shared" ca="1" si="39"/>
        <v>1</v>
      </c>
      <c r="D369" s="24">
        <f t="shared" ca="1" si="39"/>
        <v>0</v>
      </c>
      <c r="E369" s="24">
        <f t="shared" ca="1" si="39"/>
        <v>1</v>
      </c>
      <c r="F369" s="24">
        <f t="shared" ca="1" si="39"/>
        <v>1</v>
      </c>
      <c r="G369" s="24">
        <f t="shared" ca="1" si="39"/>
        <v>1</v>
      </c>
      <c r="H369" s="24">
        <f t="shared" ca="1" si="39"/>
        <v>1</v>
      </c>
      <c r="I369" s="24">
        <f t="shared" ca="1" si="39"/>
        <v>0</v>
      </c>
      <c r="J369" s="24">
        <f t="shared" ca="1" si="39"/>
        <v>0</v>
      </c>
      <c r="K369" s="24">
        <f t="shared" ca="1" si="39"/>
        <v>1</v>
      </c>
      <c r="L369" s="22">
        <f t="shared" ca="1" si="35"/>
        <v>6</v>
      </c>
      <c r="M369" s="21">
        <f t="shared" ca="1" si="40"/>
        <v>3</v>
      </c>
      <c r="N369" s="21">
        <f t="shared" ca="1" si="40"/>
        <v>3</v>
      </c>
      <c r="O369" s="21">
        <f t="shared" ca="1" si="37"/>
        <v>6</v>
      </c>
    </row>
    <row r="370" spans="1:15" x14ac:dyDescent="0.25">
      <c r="A370">
        <v>368</v>
      </c>
      <c r="B370" s="24">
        <f t="shared" ca="1" si="38"/>
        <v>0</v>
      </c>
      <c r="C370" s="24">
        <f t="shared" ca="1" si="39"/>
        <v>1</v>
      </c>
      <c r="D370" s="24">
        <f t="shared" ca="1" si="39"/>
        <v>1</v>
      </c>
      <c r="E370" s="24">
        <f t="shared" ca="1" si="39"/>
        <v>1</v>
      </c>
      <c r="F370" s="24">
        <f t="shared" ca="1" si="39"/>
        <v>0</v>
      </c>
      <c r="G370" s="24">
        <f t="shared" ca="1" si="39"/>
        <v>1</v>
      </c>
      <c r="H370" s="24">
        <f t="shared" ca="1" si="39"/>
        <v>1</v>
      </c>
      <c r="I370" s="24">
        <f t="shared" ca="1" si="39"/>
        <v>1</v>
      </c>
      <c r="J370" s="24">
        <f t="shared" ca="1" si="39"/>
        <v>0</v>
      </c>
      <c r="K370" s="24">
        <f t="shared" ca="1" si="39"/>
        <v>0</v>
      </c>
      <c r="L370" s="22">
        <f t="shared" ca="1" si="35"/>
        <v>6</v>
      </c>
      <c r="M370" s="21">
        <f t="shared" ca="1" si="40"/>
        <v>6</v>
      </c>
      <c r="N370" s="21">
        <f t="shared" ca="1" si="40"/>
        <v>3</v>
      </c>
      <c r="O370" s="21">
        <f t="shared" ca="1" si="37"/>
        <v>9</v>
      </c>
    </row>
    <row r="371" spans="1:15" x14ac:dyDescent="0.25">
      <c r="A371">
        <v>369</v>
      </c>
      <c r="B371" s="24">
        <f t="shared" ca="1" si="38"/>
        <v>1</v>
      </c>
      <c r="C371" s="24">
        <f t="shared" ca="1" si="39"/>
        <v>0</v>
      </c>
      <c r="D371" s="24">
        <f t="shared" ca="1" si="39"/>
        <v>0</v>
      </c>
      <c r="E371" s="24">
        <f t="shared" ca="1" si="39"/>
        <v>1</v>
      </c>
      <c r="F371" s="24">
        <f t="shared" ca="1" si="39"/>
        <v>1</v>
      </c>
      <c r="G371" s="24">
        <f t="shared" ca="1" si="39"/>
        <v>0</v>
      </c>
      <c r="H371" s="24">
        <f t="shared" ca="1" si="39"/>
        <v>1</v>
      </c>
      <c r="I371" s="24">
        <f t="shared" ca="1" si="39"/>
        <v>0</v>
      </c>
      <c r="J371" s="24">
        <f t="shared" ca="1" si="39"/>
        <v>0</v>
      </c>
      <c r="K371" s="24">
        <f t="shared" ca="1" si="39"/>
        <v>1</v>
      </c>
      <c r="L371" s="22">
        <f t="shared" ca="1" si="35"/>
        <v>5</v>
      </c>
      <c r="M371" s="21">
        <f t="shared" ca="1" si="40"/>
        <v>5</v>
      </c>
      <c r="N371" s="21">
        <f t="shared" ca="1" si="40"/>
        <v>1</v>
      </c>
      <c r="O371" s="21">
        <f t="shared" ca="1" si="37"/>
        <v>6</v>
      </c>
    </row>
    <row r="372" spans="1:15" x14ac:dyDescent="0.25">
      <c r="A372">
        <v>370</v>
      </c>
      <c r="B372" s="24">
        <f t="shared" ca="1" si="38"/>
        <v>0</v>
      </c>
      <c r="C372" s="24">
        <f t="shared" ca="1" si="39"/>
        <v>0</v>
      </c>
      <c r="D372" s="24">
        <f t="shared" ca="1" si="39"/>
        <v>0</v>
      </c>
      <c r="E372" s="24">
        <f t="shared" ca="1" si="39"/>
        <v>1</v>
      </c>
      <c r="F372" s="24">
        <f t="shared" ca="1" si="39"/>
        <v>1</v>
      </c>
      <c r="G372" s="24">
        <f t="shared" ca="1" si="39"/>
        <v>0</v>
      </c>
      <c r="H372" s="24">
        <f t="shared" ca="1" si="39"/>
        <v>0</v>
      </c>
      <c r="I372" s="24">
        <f t="shared" ca="1" si="39"/>
        <v>0</v>
      </c>
      <c r="J372" s="24">
        <f t="shared" ca="1" si="39"/>
        <v>1</v>
      </c>
      <c r="K372" s="24">
        <f t="shared" ca="1" si="39"/>
        <v>1</v>
      </c>
      <c r="L372" s="22">
        <f t="shared" ca="1" si="35"/>
        <v>4</v>
      </c>
      <c r="M372" s="21">
        <f t="shared" ca="1" si="40"/>
        <v>5</v>
      </c>
      <c r="N372" s="21">
        <f t="shared" ca="1" si="40"/>
        <v>3</v>
      </c>
      <c r="O372" s="21">
        <f t="shared" ca="1" si="37"/>
        <v>8</v>
      </c>
    </row>
    <row r="373" spans="1:15" x14ac:dyDescent="0.25">
      <c r="A373">
        <v>371</v>
      </c>
      <c r="B373" s="24">
        <f t="shared" ca="1" si="38"/>
        <v>0</v>
      </c>
      <c r="C373" s="24">
        <f t="shared" ca="1" si="39"/>
        <v>0</v>
      </c>
      <c r="D373" s="24">
        <f t="shared" ca="1" si="39"/>
        <v>1</v>
      </c>
      <c r="E373" s="24">
        <f t="shared" ca="1" si="39"/>
        <v>0</v>
      </c>
      <c r="F373" s="24">
        <f t="shared" ca="1" si="39"/>
        <v>0</v>
      </c>
      <c r="G373" s="24">
        <f t="shared" ca="1" si="39"/>
        <v>1</v>
      </c>
      <c r="H373" s="24">
        <f t="shared" ca="1" si="39"/>
        <v>0</v>
      </c>
      <c r="I373" s="24">
        <f t="shared" ca="1" si="39"/>
        <v>0</v>
      </c>
      <c r="J373" s="24">
        <f t="shared" ca="1" si="39"/>
        <v>0</v>
      </c>
      <c r="K373" s="24">
        <f t="shared" ca="1" si="39"/>
        <v>1</v>
      </c>
      <c r="L373" s="22">
        <f t="shared" ca="1" si="35"/>
        <v>3</v>
      </c>
      <c r="M373" s="21">
        <f t="shared" ca="1" si="40"/>
        <v>1</v>
      </c>
      <c r="N373" s="21">
        <f t="shared" ca="1" si="40"/>
        <v>4</v>
      </c>
      <c r="O373" s="21">
        <f t="shared" ca="1" si="37"/>
        <v>5</v>
      </c>
    </row>
    <row r="374" spans="1:15" x14ac:dyDescent="0.25">
      <c r="A374">
        <v>372</v>
      </c>
      <c r="B374" s="24">
        <f t="shared" ca="1" si="38"/>
        <v>1</v>
      </c>
      <c r="C374" s="24">
        <f t="shared" ca="1" si="39"/>
        <v>0</v>
      </c>
      <c r="D374" s="24">
        <f t="shared" ca="1" si="39"/>
        <v>1</v>
      </c>
      <c r="E374" s="24">
        <f t="shared" ca="1" si="39"/>
        <v>0</v>
      </c>
      <c r="F374" s="24">
        <f t="shared" ca="1" si="39"/>
        <v>0</v>
      </c>
      <c r="G374" s="24">
        <f t="shared" ca="1" si="39"/>
        <v>0</v>
      </c>
      <c r="H374" s="24">
        <f t="shared" ca="1" si="39"/>
        <v>1</v>
      </c>
      <c r="I374" s="24">
        <f t="shared" ca="1" si="39"/>
        <v>0</v>
      </c>
      <c r="J374" s="24">
        <f t="shared" ca="1" si="39"/>
        <v>1</v>
      </c>
      <c r="K374" s="24">
        <f t="shared" ca="1" si="39"/>
        <v>0</v>
      </c>
      <c r="L374" s="22">
        <f t="shared" ca="1" si="35"/>
        <v>4</v>
      </c>
      <c r="M374" s="21">
        <f t="shared" ca="1" si="40"/>
        <v>6</v>
      </c>
      <c r="N374" s="21">
        <f t="shared" ca="1" si="40"/>
        <v>6</v>
      </c>
      <c r="O374" s="21">
        <f t="shared" ca="1" si="37"/>
        <v>12</v>
      </c>
    </row>
    <row r="375" spans="1:15" x14ac:dyDescent="0.25">
      <c r="A375">
        <v>373</v>
      </c>
      <c r="B375" s="24">
        <f t="shared" ca="1" si="38"/>
        <v>1</v>
      </c>
      <c r="C375" s="24">
        <f t="shared" ca="1" si="39"/>
        <v>0</v>
      </c>
      <c r="D375" s="24">
        <f t="shared" ca="1" si="39"/>
        <v>0</v>
      </c>
      <c r="E375" s="24">
        <f t="shared" ca="1" si="39"/>
        <v>0</v>
      </c>
      <c r="F375" s="24">
        <f t="shared" ca="1" si="39"/>
        <v>1</v>
      </c>
      <c r="G375" s="24">
        <f t="shared" ca="1" si="39"/>
        <v>1</v>
      </c>
      <c r="H375" s="24">
        <f t="shared" ca="1" si="39"/>
        <v>1</v>
      </c>
      <c r="I375" s="24">
        <f t="shared" ca="1" si="39"/>
        <v>1</v>
      </c>
      <c r="J375" s="24">
        <f t="shared" ca="1" si="39"/>
        <v>0</v>
      </c>
      <c r="K375" s="24">
        <f t="shared" ca="1" si="39"/>
        <v>0</v>
      </c>
      <c r="L375" s="22">
        <f t="shared" ca="1" si="35"/>
        <v>5</v>
      </c>
      <c r="M375" s="21">
        <f t="shared" ca="1" si="40"/>
        <v>1</v>
      </c>
      <c r="N375" s="21">
        <f t="shared" ca="1" si="40"/>
        <v>1</v>
      </c>
      <c r="O375" s="21">
        <f t="shared" ca="1" si="37"/>
        <v>2</v>
      </c>
    </row>
    <row r="376" spans="1:15" x14ac:dyDescent="0.25">
      <c r="A376">
        <v>374</v>
      </c>
      <c r="B376" s="24">
        <f t="shared" ca="1" si="38"/>
        <v>0</v>
      </c>
      <c r="C376" s="24">
        <f t="shared" ca="1" si="39"/>
        <v>1</v>
      </c>
      <c r="D376" s="24">
        <f t="shared" ca="1" si="39"/>
        <v>1</v>
      </c>
      <c r="E376" s="24">
        <f t="shared" ca="1" si="39"/>
        <v>1</v>
      </c>
      <c r="F376" s="24">
        <f t="shared" ca="1" si="39"/>
        <v>1</v>
      </c>
      <c r="G376" s="24">
        <f t="shared" ca="1" si="39"/>
        <v>0</v>
      </c>
      <c r="H376" s="24">
        <f t="shared" ca="1" si="39"/>
        <v>0</v>
      </c>
      <c r="I376" s="24">
        <f t="shared" ca="1" si="39"/>
        <v>1</v>
      </c>
      <c r="J376" s="24">
        <f t="shared" ca="1" si="39"/>
        <v>0</v>
      </c>
      <c r="K376" s="24">
        <f t="shared" ca="1" si="39"/>
        <v>0</v>
      </c>
      <c r="L376" s="22">
        <f t="shared" ca="1" si="35"/>
        <v>5</v>
      </c>
      <c r="M376" s="21">
        <f t="shared" ca="1" si="40"/>
        <v>4</v>
      </c>
      <c r="N376" s="21">
        <f t="shared" ca="1" si="40"/>
        <v>2</v>
      </c>
      <c r="O376" s="21">
        <f t="shared" ca="1" si="37"/>
        <v>6</v>
      </c>
    </row>
    <row r="377" spans="1:15" x14ac:dyDescent="0.25">
      <c r="A377">
        <v>375</v>
      </c>
      <c r="B377" s="24">
        <f t="shared" ca="1" si="38"/>
        <v>0</v>
      </c>
      <c r="C377" s="24">
        <f t="shared" ca="1" si="39"/>
        <v>1</v>
      </c>
      <c r="D377" s="24">
        <f t="shared" ca="1" si="39"/>
        <v>1</v>
      </c>
      <c r="E377" s="24">
        <f t="shared" ca="1" si="39"/>
        <v>0</v>
      </c>
      <c r="F377" s="24">
        <f t="shared" ca="1" si="39"/>
        <v>0</v>
      </c>
      <c r="G377" s="24">
        <f t="shared" ca="1" si="39"/>
        <v>0</v>
      </c>
      <c r="H377" s="24">
        <f t="shared" ca="1" si="39"/>
        <v>0</v>
      </c>
      <c r="I377" s="24">
        <f t="shared" ca="1" si="39"/>
        <v>0</v>
      </c>
      <c r="J377" s="24">
        <f t="shared" ca="1" si="39"/>
        <v>0</v>
      </c>
      <c r="K377" s="24">
        <f t="shared" ca="1" si="39"/>
        <v>1</v>
      </c>
      <c r="L377" s="22">
        <f t="shared" ca="1" si="35"/>
        <v>3</v>
      </c>
      <c r="M377" s="21">
        <f t="shared" ca="1" si="40"/>
        <v>6</v>
      </c>
      <c r="N377" s="21">
        <f t="shared" ca="1" si="40"/>
        <v>6</v>
      </c>
      <c r="O377" s="21">
        <f t="shared" ca="1" si="37"/>
        <v>12</v>
      </c>
    </row>
    <row r="378" spans="1:15" x14ac:dyDescent="0.25">
      <c r="A378">
        <v>376</v>
      </c>
      <c r="B378" s="24">
        <f t="shared" ca="1" si="38"/>
        <v>0</v>
      </c>
      <c r="C378" s="24">
        <f t="shared" ca="1" si="39"/>
        <v>1</v>
      </c>
      <c r="D378" s="24">
        <f t="shared" ca="1" si="39"/>
        <v>1</v>
      </c>
      <c r="E378" s="24">
        <f t="shared" ca="1" si="39"/>
        <v>1</v>
      </c>
      <c r="F378" s="24">
        <f t="shared" ca="1" si="39"/>
        <v>0</v>
      </c>
      <c r="G378" s="24">
        <f t="shared" ca="1" si="39"/>
        <v>0</v>
      </c>
      <c r="H378" s="24">
        <f t="shared" ca="1" si="39"/>
        <v>1</v>
      </c>
      <c r="I378" s="24">
        <f t="shared" ca="1" si="39"/>
        <v>1</v>
      </c>
      <c r="J378" s="24">
        <f t="shared" ca="1" si="39"/>
        <v>1</v>
      </c>
      <c r="K378" s="24">
        <f t="shared" ca="1" si="39"/>
        <v>1</v>
      </c>
      <c r="L378" s="22">
        <f t="shared" ca="1" si="35"/>
        <v>7</v>
      </c>
      <c r="M378" s="21">
        <f t="shared" ca="1" si="40"/>
        <v>2</v>
      </c>
      <c r="N378" s="21">
        <f t="shared" ca="1" si="40"/>
        <v>2</v>
      </c>
      <c r="O378" s="21">
        <f t="shared" ca="1" si="37"/>
        <v>4</v>
      </c>
    </row>
    <row r="379" spans="1:15" x14ac:dyDescent="0.25">
      <c r="A379">
        <v>377</v>
      </c>
      <c r="B379" s="24">
        <f t="shared" ca="1" si="38"/>
        <v>1</v>
      </c>
      <c r="C379" s="24">
        <f t="shared" ca="1" si="39"/>
        <v>1</v>
      </c>
      <c r="D379" s="24">
        <f t="shared" ca="1" si="39"/>
        <v>0</v>
      </c>
      <c r="E379" s="24">
        <f t="shared" ca="1" si="39"/>
        <v>1</v>
      </c>
      <c r="F379" s="24">
        <f t="shared" ca="1" si="39"/>
        <v>1</v>
      </c>
      <c r="G379" s="24">
        <f t="shared" ca="1" si="39"/>
        <v>1</v>
      </c>
      <c r="H379" s="24">
        <f t="shared" ca="1" si="39"/>
        <v>0</v>
      </c>
      <c r="I379" s="24">
        <f t="shared" ca="1" si="39"/>
        <v>0</v>
      </c>
      <c r="J379" s="24">
        <f t="shared" ca="1" si="39"/>
        <v>1</v>
      </c>
      <c r="K379" s="24">
        <f t="shared" ca="1" si="39"/>
        <v>0</v>
      </c>
      <c r="L379" s="22">
        <f t="shared" ca="1" si="35"/>
        <v>6</v>
      </c>
      <c r="M379" s="21">
        <f t="shared" ca="1" si="40"/>
        <v>3</v>
      </c>
      <c r="N379" s="21">
        <f t="shared" ca="1" si="40"/>
        <v>6</v>
      </c>
      <c r="O379" s="21">
        <f t="shared" ca="1" si="37"/>
        <v>9</v>
      </c>
    </row>
    <row r="380" spans="1:15" x14ac:dyDescent="0.25">
      <c r="A380">
        <v>378</v>
      </c>
      <c r="B380" s="24">
        <f t="shared" ca="1" si="38"/>
        <v>0</v>
      </c>
      <c r="C380" s="24">
        <f t="shared" ca="1" si="39"/>
        <v>0</v>
      </c>
      <c r="D380" s="24">
        <f t="shared" ref="C380:K408" ca="1" si="41">RANDBETWEEN(0,1)</f>
        <v>0</v>
      </c>
      <c r="E380" s="24">
        <f t="shared" ca="1" si="41"/>
        <v>0</v>
      </c>
      <c r="F380" s="24">
        <f t="shared" ca="1" si="41"/>
        <v>0</v>
      </c>
      <c r="G380" s="24">
        <f t="shared" ca="1" si="41"/>
        <v>0</v>
      </c>
      <c r="H380" s="24">
        <f t="shared" ca="1" si="41"/>
        <v>0</v>
      </c>
      <c r="I380" s="24">
        <f t="shared" ca="1" si="41"/>
        <v>1</v>
      </c>
      <c r="J380" s="24">
        <f t="shared" ca="1" si="41"/>
        <v>1</v>
      </c>
      <c r="K380" s="24">
        <f t="shared" ca="1" si="41"/>
        <v>1</v>
      </c>
      <c r="L380" s="22">
        <f t="shared" ca="1" si="35"/>
        <v>3</v>
      </c>
      <c r="M380" s="21">
        <f t="shared" ca="1" si="40"/>
        <v>4</v>
      </c>
      <c r="N380" s="21">
        <f t="shared" ca="1" si="40"/>
        <v>1</v>
      </c>
      <c r="O380" s="21">
        <f t="shared" ca="1" si="37"/>
        <v>5</v>
      </c>
    </row>
    <row r="381" spans="1:15" x14ac:dyDescent="0.25">
      <c r="A381">
        <v>379</v>
      </c>
      <c r="B381" s="24">
        <f t="shared" ca="1" si="38"/>
        <v>0</v>
      </c>
      <c r="C381" s="24">
        <f t="shared" ca="1" si="41"/>
        <v>0</v>
      </c>
      <c r="D381" s="24">
        <f t="shared" ca="1" si="41"/>
        <v>0</v>
      </c>
      <c r="E381" s="24">
        <f t="shared" ca="1" si="41"/>
        <v>0</v>
      </c>
      <c r="F381" s="24">
        <f t="shared" ca="1" si="41"/>
        <v>0</v>
      </c>
      <c r="G381" s="24">
        <f t="shared" ca="1" si="41"/>
        <v>0</v>
      </c>
      <c r="H381" s="24">
        <f t="shared" ca="1" si="41"/>
        <v>1</v>
      </c>
      <c r="I381" s="24">
        <f t="shared" ca="1" si="41"/>
        <v>0</v>
      </c>
      <c r="J381" s="24">
        <f t="shared" ca="1" si="41"/>
        <v>1</v>
      </c>
      <c r="K381" s="24">
        <f t="shared" ca="1" si="41"/>
        <v>0</v>
      </c>
      <c r="L381" s="22">
        <f t="shared" ca="1" si="35"/>
        <v>2</v>
      </c>
      <c r="M381" s="21">
        <f t="shared" ca="1" si="40"/>
        <v>5</v>
      </c>
      <c r="N381" s="21">
        <f t="shared" ca="1" si="40"/>
        <v>1</v>
      </c>
      <c r="O381" s="21">
        <f t="shared" ca="1" si="37"/>
        <v>6</v>
      </c>
    </row>
    <row r="382" spans="1:15" x14ac:dyDescent="0.25">
      <c r="A382">
        <v>380</v>
      </c>
      <c r="B382" s="24">
        <f t="shared" ca="1" si="38"/>
        <v>1</v>
      </c>
      <c r="C382" s="24">
        <f t="shared" ca="1" si="41"/>
        <v>0</v>
      </c>
      <c r="D382" s="24">
        <f t="shared" ca="1" si="41"/>
        <v>1</v>
      </c>
      <c r="E382" s="24">
        <f t="shared" ca="1" si="41"/>
        <v>1</v>
      </c>
      <c r="F382" s="24">
        <f t="shared" ca="1" si="41"/>
        <v>1</v>
      </c>
      <c r="G382" s="24">
        <f t="shared" ca="1" si="41"/>
        <v>1</v>
      </c>
      <c r="H382" s="24">
        <f t="shared" ca="1" si="41"/>
        <v>0</v>
      </c>
      <c r="I382" s="24">
        <f t="shared" ca="1" si="41"/>
        <v>1</v>
      </c>
      <c r="J382" s="24">
        <f t="shared" ca="1" si="41"/>
        <v>1</v>
      </c>
      <c r="K382" s="24">
        <f t="shared" ca="1" si="41"/>
        <v>1</v>
      </c>
      <c r="L382" s="22">
        <f t="shared" ca="1" si="35"/>
        <v>8</v>
      </c>
      <c r="M382" s="21">
        <f t="shared" ca="1" si="40"/>
        <v>6</v>
      </c>
      <c r="N382" s="21">
        <f t="shared" ca="1" si="40"/>
        <v>1</v>
      </c>
      <c r="O382" s="21">
        <f t="shared" ca="1" si="37"/>
        <v>7</v>
      </c>
    </row>
    <row r="383" spans="1:15" x14ac:dyDescent="0.25">
      <c r="A383">
        <v>381</v>
      </c>
      <c r="B383" s="24">
        <f t="shared" ca="1" si="38"/>
        <v>0</v>
      </c>
      <c r="C383" s="24">
        <f t="shared" ca="1" si="41"/>
        <v>0</v>
      </c>
      <c r="D383" s="24">
        <f t="shared" ca="1" si="41"/>
        <v>1</v>
      </c>
      <c r="E383" s="24">
        <f t="shared" ca="1" si="41"/>
        <v>0</v>
      </c>
      <c r="F383" s="24">
        <f t="shared" ca="1" si="41"/>
        <v>0</v>
      </c>
      <c r="G383" s="24">
        <f t="shared" ca="1" si="41"/>
        <v>1</v>
      </c>
      <c r="H383" s="24">
        <f t="shared" ca="1" si="41"/>
        <v>1</v>
      </c>
      <c r="I383" s="24">
        <f t="shared" ca="1" si="41"/>
        <v>1</v>
      </c>
      <c r="J383" s="24">
        <f t="shared" ca="1" si="41"/>
        <v>0</v>
      </c>
      <c r="K383" s="24">
        <f t="shared" ca="1" si="41"/>
        <v>1</v>
      </c>
      <c r="L383" s="22">
        <f t="shared" ca="1" si="35"/>
        <v>5</v>
      </c>
      <c r="M383" s="21">
        <f t="shared" ca="1" si="40"/>
        <v>5</v>
      </c>
      <c r="N383" s="21">
        <f t="shared" ca="1" si="40"/>
        <v>2</v>
      </c>
      <c r="O383" s="21">
        <f t="shared" ca="1" si="37"/>
        <v>7</v>
      </c>
    </row>
    <row r="384" spans="1:15" x14ac:dyDescent="0.25">
      <c r="A384">
        <v>382</v>
      </c>
      <c r="B384" s="24">
        <f t="shared" ca="1" si="38"/>
        <v>0</v>
      </c>
      <c r="C384" s="24">
        <f t="shared" ca="1" si="41"/>
        <v>0</v>
      </c>
      <c r="D384" s="24">
        <f t="shared" ca="1" si="41"/>
        <v>1</v>
      </c>
      <c r="E384" s="24">
        <f t="shared" ca="1" si="41"/>
        <v>0</v>
      </c>
      <c r="F384" s="24">
        <f t="shared" ca="1" si="41"/>
        <v>0</v>
      </c>
      <c r="G384" s="24">
        <f t="shared" ca="1" si="41"/>
        <v>1</v>
      </c>
      <c r="H384" s="24">
        <f t="shared" ca="1" si="41"/>
        <v>1</v>
      </c>
      <c r="I384" s="24">
        <f t="shared" ca="1" si="41"/>
        <v>1</v>
      </c>
      <c r="J384" s="24">
        <f t="shared" ca="1" si="41"/>
        <v>0</v>
      </c>
      <c r="K384" s="24">
        <f t="shared" ca="1" si="41"/>
        <v>0</v>
      </c>
      <c r="L384" s="22">
        <f t="shared" ca="1" si="35"/>
        <v>4</v>
      </c>
      <c r="M384" s="21">
        <f t="shared" ca="1" si="40"/>
        <v>3</v>
      </c>
      <c r="N384" s="21">
        <f t="shared" ca="1" si="40"/>
        <v>5</v>
      </c>
      <c r="O384" s="21">
        <f t="shared" ca="1" si="37"/>
        <v>8</v>
      </c>
    </row>
    <row r="385" spans="1:15" x14ac:dyDescent="0.25">
      <c r="A385">
        <v>383</v>
      </c>
      <c r="B385" s="24">
        <f t="shared" ca="1" si="38"/>
        <v>1</v>
      </c>
      <c r="C385" s="24">
        <f t="shared" ca="1" si="41"/>
        <v>0</v>
      </c>
      <c r="D385" s="24">
        <f t="shared" ca="1" si="41"/>
        <v>1</v>
      </c>
      <c r="E385" s="24">
        <f t="shared" ca="1" si="41"/>
        <v>0</v>
      </c>
      <c r="F385" s="24">
        <f t="shared" ca="1" si="41"/>
        <v>1</v>
      </c>
      <c r="G385" s="24">
        <f t="shared" ca="1" si="41"/>
        <v>1</v>
      </c>
      <c r="H385" s="24">
        <f t="shared" ca="1" si="41"/>
        <v>0</v>
      </c>
      <c r="I385" s="24">
        <f t="shared" ca="1" si="41"/>
        <v>1</v>
      </c>
      <c r="J385" s="24">
        <f t="shared" ca="1" si="41"/>
        <v>1</v>
      </c>
      <c r="K385" s="24">
        <f t="shared" ca="1" si="41"/>
        <v>0</v>
      </c>
      <c r="L385" s="22">
        <f t="shared" ca="1" si="35"/>
        <v>6</v>
      </c>
      <c r="M385" s="21">
        <f t="shared" ca="1" si="40"/>
        <v>6</v>
      </c>
      <c r="N385" s="21">
        <f t="shared" ca="1" si="40"/>
        <v>6</v>
      </c>
      <c r="O385" s="21">
        <f t="shared" ca="1" si="37"/>
        <v>12</v>
      </c>
    </row>
    <row r="386" spans="1:15" x14ac:dyDescent="0.25">
      <c r="A386">
        <v>384</v>
      </c>
      <c r="B386" s="24">
        <f t="shared" ca="1" si="38"/>
        <v>0</v>
      </c>
      <c r="C386" s="24">
        <f t="shared" ca="1" si="41"/>
        <v>1</v>
      </c>
      <c r="D386" s="24">
        <f t="shared" ca="1" si="41"/>
        <v>0</v>
      </c>
      <c r="E386" s="24">
        <f t="shared" ca="1" si="41"/>
        <v>1</v>
      </c>
      <c r="F386" s="24">
        <f t="shared" ca="1" si="41"/>
        <v>1</v>
      </c>
      <c r="G386" s="24">
        <f t="shared" ca="1" si="41"/>
        <v>0</v>
      </c>
      <c r="H386" s="24">
        <f t="shared" ca="1" si="41"/>
        <v>0</v>
      </c>
      <c r="I386" s="24">
        <f t="shared" ca="1" si="41"/>
        <v>1</v>
      </c>
      <c r="J386" s="24">
        <f t="shared" ca="1" si="41"/>
        <v>1</v>
      </c>
      <c r="K386" s="24">
        <f t="shared" ca="1" si="41"/>
        <v>0</v>
      </c>
      <c r="L386" s="22">
        <f t="shared" ca="1" si="35"/>
        <v>5</v>
      </c>
      <c r="M386" s="21">
        <f t="shared" ca="1" si="40"/>
        <v>2</v>
      </c>
      <c r="N386" s="21">
        <f t="shared" ca="1" si="40"/>
        <v>2</v>
      </c>
      <c r="O386" s="21">
        <f t="shared" ca="1" si="37"/>
        <v>4</v>
      </c>
    </row>
    <row r="387" spans="1:15" x14ac:dyDescent="0.25">
      <c r="A387">
        <v>385</v>
      </c>
      <c r="B387" s="24">
        <f t="shared" ca="1" si="38"/>
        <v>0</v>
      </c>
      <c r="C387" s="24">
        <f t="shared" ca="1" si="41"/>
        <v>1</v>
      </c>
      <c r="D387" s="24">
        <f t="shared" ca="1" si="41"/>
        <v>0</v>
      </c>
      <c r="E387" s="24">
        <f t="shared" ca="1" si="41"/>
        <v>1</v>
      </c>
      <c r="F387" s="24">
        <f t="shared" ca="1" si="41"/>
        <v>1</v>
      </c>
      <c r="G387" s="24">
        <f t="shared" ca="1" si="41"/>
        <v>1</v>
      </c>
      <c r="H387" s="24">
        <f t="shared" ca="1" si="41"/>
        <v>1</v>
      </c>
      <c r="I387" s="24">
        <f t="shared" ca="1" si="41"/>
        <v>1</v>
      </c>
      <c r="J387" s="24">
        <f t="shared" ca="1" si="41"/>
        <v>1</v>
      </c>
      <c r="K387" s="24">
        <f t="shared" ca="1" si="41"/>
        <v>1</v>
      </c>
      <c r="L387" s="22">
        <f t="shared" ca="1" si="35"/>
        <v>8</v>
      </c>
      <c r="M387" s="21">
        <f t="shared" ca="1" si="40"/>
        <v>1</v>
      </c>
      <c r="N387" s="21">
        <f t="shared" ca="1" si="40"/>
        <v>3</v>
      </c>
      <c r="O387" s="21">
        <f t="shared" ca="1" si="37"/>
        <v>4</v>
      </c>
    </row>
    <row r="388" spans="1:15" x14ac:dyDescent="0.25">
      <c r="A388">
        <v>386</v>
      </c>
      <c r="B388" s="24">
        <f t="shared" ca="1" si="38"/>
        <v>1</v>
      </c>
      <c r="C388" s="24">
        <f t="shared" ca="1" si="41"/>
        <v>1</v>
      </c>
      <c r="D388" s="24">
        <f t="shared" ca="1" si="41"/>
        <v>0</v>
      </c>
      <c r="E388" s="24">
        <f t="shared" ca="1" si="41"/>
        <v>1</v>
      </c>
      <c r="F388" s="24">
        <f t="shared" ca="1" si="41"/>
        <v>1</v>
      </c>
      <c r="G388" s="24">
        <f t="shared" ca="1" si="41"/>
        <v>1</v>
      </c>
      <c r="H388" s="24">
        <f t="shared" ca="1" si="41"/>
        <v>0</v>
      </c>
      <c r="I388" s="24">
        <f t="shared" ca="1" si="41"/>
        <v>0</v>
      </c>
      <c r="J388" s="24">
        <f t="shared" ca="1" si="41"/>
        <v>0</v>
      </c>
      <c r="K388" s="24">
        <f t="shared" ca="1" si="41"/>
        <v>0</v>
      </c>
      <c r="L388" s="22">
        <f t="shared" ref="L388:L451" ca="1" si="42">SUM(B388:K388)</f>
        <v>5</v>
      </c>
      <c r="M388" s="21">
        <f t="shared" ref="M388:N419" ca="1" si="43">RANDBETWEEN(1,6)</f>
        <v>1</v>
      </c>
      <c r="N388" s="21">
        <f t="shared" ca="1" si="43"/>
        <v>3</v>
      </c>
      <c r="O388" s="21">
        <f t="shared" ref="O388:O451" ca="1" si="44">SUM(M388:N388)</f>
        <v>4</v>
      </c>
    </row>
    <row r="389" spans="1:15" x14ac:dyDescent="0.25">
      <c r="A389">
        <v>387</v>
      </c>
      <c r="B389" s="24">
        <f t="shared" ref="B389:B452" ca="1" si="45">RANDBETWEEN(0,1)</f>
        <v>1</v>
      </c>
      <c r="C389" s="24">
        <f t="shared" ca="1" si="41"/>
        <v>1</v>
      </c>
      <c r="D389" s="24">
        <f t="shared" ca="1" si="41"/>
        <v>0</v>
      </c>
      <c r="E389" s="24">
        <f t="shared" ca="1" si="41"/>
        <v>1</v>
      </c>
      <c r="F389" s="24">
        <f t="shared" ca="1" si="41"/>
        <v>1</v>
      </c>
      <c r="G389" s="24">
        <f t="shared" ca="1" si="41"/>
        <v>0</v>
      </c>
      <c r="H389" s="24">
        <f t="shared" ca="1" si="41"/>
        <v>1</v>
      </c>
      <c r="I389" s="24">
        <f t="shared" ca="1" si="41"/>
        <v>1</v>
      </c>
      <c r="J389" s="24">
        <f t="shared" ca="1" si="41"/>
        <v>0</v>
      </c>
      <c r="K389" s="24">
        <f t="shared" ca="1" si="41"/>
        <v>0</v>
      </c>
      <c r="L389" s="22">
        <f t="shared" ca="1" si="42"/>
        <v>6</v>
      </c>
      <c r="M389" s="21">
        <f t="shared" ca="1" si="43"/>
        <v>6</v>
      </c>
      <c r="N389" s="21">
        <f t="shared" ca="1" si="43"/>
        <v>1</v>
      </c>
      <c r="O389" s="21">
        <f t="shared" ca="1" si="44"/>
        <v>7</v>
      </c>
    </row>
    <row r="390" spans="1:15" x14ac:dyDescent="0.25">
      <c r="A390">
        <v>388</v>
      </c>
      <c r="B390" s="24">
        <f t="shared" ca="1" si="45"/>
        <v>1</v>
      </c>
      <c r="C390" s="24">
        <f t="shared" ca="1" si="41"/>
        <v>0</v>
      </c>
      <c r="D390" s="24">
        <f t="shared" ca="1" si="41"/>
        <v>0</v>
      </c>
      <c r="E390" s="24">
        <f t="shared" ca="1" si="41"/>
        <v>0</v>
      </c>
      <c r="F390" s="24">
        <f t="shared" ca="1" si="41"/>
        <v>0</v>
      </c>
      <c r="G390" s="24">
        <f t="shared" ca="1" si="41"/>
        <v>0</v>
      </c>
      <c r="H390" s="24">
        <f t="shared" ca="1" si="41"/>
        <v>1</v>
      </c>
      <c r="I390" s="24">
        <f t="shared" ca="1" si="41"/>
        <v>1</v>
      </c>
      <c r="J390" s="24">
        <f t="shared" ca="1" si="41"/>
        <v>0</v>
      </c>
      <c r="K390" s="24">
        <f t="shared" ca="1" si="41"/>
        <v>1</v>
      </c>
      <c r="L390" s="22">
        <f t="shared" ca="1" si="42"/>
        <v>4</v>
      </c>
      <c r="M390" s="21">
        <f t="shared" ca="1" si="43"/>
        <v>5</v>
      </c>
      <c r="N390" s="21">
        <f t="shared" ca="1" si="43"/>
        <v>1</v>
      </c>
      <c r="O390" s="21">
        <f t="shared" ca="1" si="44"/>
        <v>6</v>
      </c>
    </row>
    <row r="391" spans="1:15" x14ac:dyDescent="0.25">
      <c r="A391">
        <v>389</v>
      </c>
      <c r="B391" s="24">
        <f t="shared" ca="1" si="45"/>
        <v>1</v>
      </c>
      <c r="C391" s="24">
        <f t="shared" ca="1" si="41"/>
        <v>0</v>
      </c>
      <c r="D391" s="24">
        <f t="shared" ca="1" si="41"/>
        <v>1</v>
      </c>
      <c r="E391" s="24">
        <f t="shared" ca="1" si="41"/>
        <v>1</v>
      </c>
      <c r="F391" s="24">
        <f t="shared" ca="1" si="41"/>
        <v>0</v>
      </c>
      <c r="G391" s="24">
        <f t="shared" ca="1" si="41"/>
        <v>1</v>
      </c>
      <c r="H391" s="24">
        <f t="shared" ca="1" si="41"/>
        <v>1</v>
      </c>
      <c r="I391" s="24">
        <f t="shared" ca="1" si="41"/>
        <v>1</v>
      </c>
      <c r="J391" s="24">
        <f t="shared" ca="1" si="41"/>
        <v>0</v>
      </c>
      <c r="K391" s="24">
        <f t="shared" ca="1" si="41"/>
        <v>0</v>
      </c>
      <c r="L391" s="22">
        <f t="shared" ca="1" si="42"/>
        <v>6</v>
      </c>
      <c r="M391" s="21">
        <f t="shared" ca="1" si="43"/>
        <v>1</v>
      </c>
      <c r="N391" s="21">
        <f t="shared" ca="1" si="43"/>
        <v>5</v>
      </c>
      <c r="O391" s="21">
        <f t="shared" ca="1" si="44"/>
        <v>6</v>
      </c>
    </row>
    <row r="392" spans="1:15" x14ac:dyDescent="0.25">
      <c r="A392">
        <v>390</v>
      </c>
      <c r="B392" s="24">
        <f t="shared" ca="1" si="45"/>
        <v>0</v>
      </c>
      <c r="C392" s="24">
        <f t="shared" ca="1" si="41"/>
        <v>0</v>
      </c>
      <c r="D392" s="24">
        <f t="shared" ca="1" si="41"/>
        <v>1</v>
      </c>
      <c r="E392" s="24">
        <f t="shared" ca="1" si="41"/>
        <v>0</v>
      </c>
      <c r="F392" s="24">
        <f t="shared" ca="1" si="41"/>
        <v>1</v>
      </c>
      <c r="G392" s="24">
        <f t="shared" ca="1" si="41"/>
        <v>1</v>
      </c>
      <c r="H392" s="24">
        <f t="shared" ca="1" si="41"/>
        <v>1</v>
      </c>
      <c r="I392" s="24">
        <f t="shared" ca="1" si="41"/>
        <v>0</v>
      </c>
      <c r="J392" s="24">
        <f t="shared" ca="1" si="41"/>
        <v>0</v>
      </c>
      <c r="K392" s="24">
        <f t="shared" ca="1" si="41"/>
        <v>0</v>
      </c>
      <c r="L392" s="22">
        <f t="shared" ca="1" si="42"/>
        <v>4</v>
      </c>
      <c r="M392" s="21">
        <f t="shared" ca="1" si="43"/>
        <v>3</v>
      </c>
      <c r="N392" s="21">
        <f t="shared" ca="1" si="43"/>
        <v>2</v>
      </c>
      <c r="O392" s="21">
        <f t="shared" ca="1" si="44"/>
        <v>5</v>
      </c>
    </row>
    <row r="393" spans="1:15" x14ac:dyDescent="0.25">
      <c r="A393">
        <v>391</v>
      </c>
      <c r="B393" s="24">
        <f t="shared" ca="1" si="45"/>
        <v>1</v>
      </c>
      <c r="C393" s="24">
        <f t="shared" ca="1" si="41"/>
        <v>1</v>
      </c>
      <c r="D393" s="24">
        <f t="shared" ca="1" si="41"/>
        <v>0</v>
      </c>
      <c r="E393" s="24">
        <f t="shared" ca="1" si="41"/>
        <v>1</v>
      </c>
      <c r="F393" s="24">
        <f t="shared" ca="1" si="41"/>
        <v>1</v>
      </c>
      <c r="G393" s="24">
        <f t="shared" ca="1" si="41"/>
        <v>1</v>
      </c>
      <c r="H393" s="24">
        <f t="shared" ca="1" si="41"/>
        <v>0</v>
      </c>
      <c r="I393" s="24">
        <f t="shared" ca="1" si="41"/>
        <v>0</v>
      </c>
      <c r="J393" s="24">
        <f t="shared" ca="1" si="41"/>
        <v>1</v>
      </c>
      <c r="K393" s="24">
        <f t="shared" ca="1" si="41"/>
        <v>1</v>
      </c>
      <c r="L393" s="22">
        <f t="shared" ca="1" si="42"/>
        <v>7</v>
      </c>
      <c r="M393" s="21">
        <f t="shared" ca="1" si="43"/>
        <v>4</v>
      </c>
      <c r="N393" s="21">
        <f t="shared" ca="1" si="43"/>
        <v>4</v>
      </c>
      <c r="O393" s="21">
        <f t="shared" ca="1" si="44"/>
        <v>8</v>
      </c>
    </row>
    <row r="394" spans="1:15" x14ac:dyDescent="0.25">
      <c r="A394">
        <v>392</v>
      </c>
      <c r="B394" s="24">
        <f t="shared" ca="1" si="45"/>
        <v>0</v>
      </c>
      <c r="C394" s="24">
        <f t="shared" ca="1" si="41"/>
        <v>1</v>
      </c>
      <c r="D394" s="24">
        <f t="shared" ca="1" si="41"/>
        <v>0</v>
      </c>
      <c r="E394" s="24">
        <f t="shared" ca="1" si="41"/>
        <v>0</v>
      </c>
      <c r="F394" s="24">
        <f t="shared" ca="1" si="41"/>
        <v>0</v>
      </c>
      <c r="G394" s="24">
        <f t="shared" ca="1" si="41"/>
        <v>0</v>
      </c>
      <c r="H394" s="24">
        <f t="shared" ca="1" si="41"/>
        <v>1</v>
      </c>
      <c r="I394" s="24">
        <f t="shared" ca="1" si="41"/>
        <v>1</v>
      </c>
      <c r="J394" s="24">
        <f t="shared" ca="1" si="41"/>
        <v>0</v>
      </c>
      <c r="K394" s="24">
        <f t="shared" ca="1" si="41"/>
        <v>1</v>
      </c>
      <c r="L394" s="22">
        <f t="shared" ca="1" si="42"/>
        <v>4</v>
      </c>
      <c r="M394" s="21">
        <f t="shared" ca="1" si="43"/>
        <v>1</v>
      </c>
      <c r="N394" s="21">
        <f t="shared" ca="1" si="43"/>
        <v>1</v>
      </c>
      <c r="O394" s="21">
        <f t="shared" ca="1" si="44"/>
        <v>2</v>
      </c>
    </row>
    <row r="395" spans="1:15" x14ac:dyDescent="0.25">
      <c r="A395">
        <v>393</v>
      </c>
      <c r="B395" s="24">
        <f t="shared" ca="1" si="45"/>
        <v>0</v>
      </c>
      <c r="C395" s="24">
        <f t="shared" ca="1" si="41"/>
        <v>1</v>
      </c>
      <c r="D395" s="24">
        <f t="shared" ca="1" si="41"/>
        <v>1</v>
      </c>
      <c r="E395" s="24">
        <f t="shared" ca="1" si="41"/>
        <v>1</v>
      </c>
      <c r="F395" s="24">
        <f t="shared" ca="1" si="41"/>
        <v>0</v>
      </c>
      <c r="G395" s="24">
        <f t="shared" ca="1" si="41"/>
        <v>1</v>
      </c>
      <c r="H395" s="24">
        <f t="shared" ca="1" si="41"/>
        <v>0</v>
      </c>
      <c r="I395" s="24">
        <f t="shared" ca="1" si="41"/>
        <v>1</v>
      </c>
      <c r="J395" s="24">
        <f t="shared" ca="1" si="41"/>
        <v>0</v>
      </c>
      <c r="K395" s="24">
        <f t="shared" ca="1" si="41"/>
        <v>0</v>
      </c>
      <c r="L395" s="22">
        <f t="shared" ca="1" si="42"/>
        <v>5</v>
      </c>
      <c r="M395" s="21">
        <f t="shared" ca="1" si="43"/>
        <v>1</v>
      </c>
      <c r="N395" s="21">
        <f t="shared" ca="1" si="43"/>
        <v>5</v>
      </c>
      <c r="O395" s="21">
        <f t="shared" ca="1" si="44"/>
        <v>6</v>
      </c>
    </row>
    <row r="396" spans="1:15" x14ac:dyDescent="0.25">
      <c r="A396">
        <v>394</v>
      </c>
      <c r="B396" s="24">
        <f t="shared" ca="1" si="45"/>
        <v>0</v>
      </c>
      <c r="C396" s="24">
        <f t="shared" ca="1" si="41"/>
        <v>0</v>
      </c>
      <c r="D396" s="24">
        <f t="shared" ca="1" si="41"/>
        <v>1</v>
      </c>
      <c r="E396" s="24">
        <f t="shared" ca="1" si="41"/>
        <v>0</v>
      </c>
      <c r="F396" s="24">
        <f t="shared" ca="1" si="41"/>
        <v>0</v>
      </c>
      <c r="G396" s="24">
        <f t="shared" ca="1" si="41"/>
        <v>0</v>
      </c>
      <c r="H396" s="24">
        <f t="shared" ca="1" si="41"/>
        <v>1</v>
      </c>
      <c r="I396" s="24">
        <f t="shared" ca="1" si="41"/>
        <v>1</v>
      </c>
      <c r="J396" s="24">
        <f t="shared" ca="1" si="41"/>
        <v>0</v>
      </c>
      <c r="K396" s="24">
        <f t="shared" ca="1" si="41"/>
        <v>1</v>
      </c>
      <c r="L396" s="22">
        <f t="shared" ca="1" si="42"/>
        <v>4</v>
      </c>
      <c r="M396" s="21">
        <f t="shared" ca="1" si="43"/>
        <v>5</v>
      </c>
      <c r="N396" s="21">
        <f t="shared" ca="1" si="43"/>
        <v>4</v>
      </c>
      <c r="O396" s="21">
        <f t="shared" ca="1" si="44"/>
        <v>9</v>
      </c>
    </row>
    <row r="397" spans="1:15" x14ac:dyDescent="0.25">
      <c r="A397">
        <v>395</v>
      </c>
      <c r="B397" s="24">
        <f t="shared" ca="1" si="45"/>
        <v>1</v>
      </c>
      <c r="C397" s="24">
        <f t="shared" ca="1" si="41"/>
        <v>0</v>
      </c>
      <c r="D397" s="24">
        <f t="shared" ca="1" si="41"/>
        <v>0</v>
      </c>
      <c r="E397" s="24">
        <f t="shared" ca="1" si="41"/>
        <v>1</v>
      </c>
      <c r="F397" s="24">
        <f t="shared" ca="1" si="41"/>
        <v>1</v>
      </c>
      <c r="G397" s="24">
        <f t="shared" ca="1" si="41"/>
        <v>0</v>
      </c>
      <c r="H397" s="24">
        <f t="shared" ca="1" si="41"/>
        <v>1</v>
      </c>
      <c r="I397" s="24">
        <f t="shared" ca="1" si="41"/>
        <v>1</v>
      </c>
      <c r="J397" s="24">
        <f t="shared" ca="1" si="41"/>
        <v>1</v>
      </c>
      <c r="K397" s="24">
        <f t="shared" ca="1" si="41"/>
        <v>1</v>
      </c>
      <c r="L397" s="22">
        <f t="shared" ca="1" si="42"/>
        <v>7</v>
      </c>
      <c r="M397" s="21">
        <f t="shared" ca="1" si="43"/>
        <v>4</v>
      </c>
      <c r="N397" s="21">
        <f t="shared" ca="1" si="43"/>
        <v>6</v>
      </c>
      <c r="O397" s="21">
        <f t="shared" ca="1" si="44"/>
        <v>10</v>
      </c>
    </row>
    <row r="398" spans="1:15" x14ac:dyDescent="0.25">
      <c r="A398">
        <v>396</v>
      </c>
      <c r="B398" s="24">
        <f t="shared" ca="1" si="45"/>
        <v>1</v>
      </c>
      <c r="C398" s="24">
        <f t="shared" ca="1" si="41"/>
        <v>0</v>
      </c>
      <c r="D398" s="24">
        <f t="shared" ca="1" si="41"/>
        <v>0</v>
      </c>
      <c r="E398" s="24">
        <f t="shared" ca="1" si="41"/>
        <v>1</v>
      </c>
      <c r="F398" s="24">
        <f t="shared" ca="1" si="41"/>
        <v>0</v>
      </c>
      <c r="G398" s="24">
        <f t="shared" ca="1" si="41"/>
        <v>1</v>
      </c>
      <c r="H398" s="24">
        <f t="shared" ca="1" si="41"/>
        <v>0</v>
      </c>
      <c r="I398" s="24">
        <f t="shared" ca="1" si="41"/>
        <v>0</v>
      </c>
      <c r="J398" s="24">
        <f t="shared" ca="1" si="41"/>
        <v>1</v>
      </c>
      <c r="K398" s="24">
        <f t="shared" ca="1" si="41"/>
        <v>1</v>
      </c>
      <c r="L398" s="22">
        <f t="shared" ca="1" si="42"/>
        <v>5</v>
      </c>
      <c r="M398" s="21">
        <f t="shared" ca="1" si="43"/>
        <v>5</v>
      </c>
      <c r="N398" s="21">
        <f t="shared" ca="1" si="43"/>
        <v>1</v>
      </c>
      <c r="O398" s="21">
        <f t="shared" ca="1" si="44"/>
        <v>6</v>
      </c>
    </row>
    <row r="399" spans="1:15" x14ac:dyDescent="0.25">
      <c r="A399">
        <v>397</v>
      </c>
      <c r="B399" s="24">
        <f t="shared" ca="1" si="45"/>
        <v>1</v>
      </c>
      <c r="C399" s="24">
        <f t="shared" ca="1" si="41"/>
        <v>0</v>
      </c>
      <c r="D399" s="24">
        <f t="shared" ca="1" si="41"/>
        <v>0</v>
      </c>
      <c r="E399" s="24">
        <f t="shared" ca="1" si="41"/>
        <v>0</v>
      </c>
      <c r="F399" s="24">
        <f t="shared" ca="1" si="41"/>
        <v>0</v>
      </c>
      <c r="G399" s="24">
        <f t="shared" ca="1" si="41"/>
        <v>0</v>
      </c>
      <c r="H399" s="24">
        <f t="shared" ca="1" si="41"/>
        <v>1</v>
      </c>
      <c r="I399" s="24">
        <f t="shared" ca="1" si="41"/>
        <v>1</v>
      </c>
      <c r="J399" s="24">
        <f t="shared" ca="1" si="41"/>
        <v>0</v>
      </c>
      <c r="K399" s="24">
        <f t="shared" ca="1" si="41"/>
        <v>0</v>
      </c>
      <c r="L399" s="22">
        <f t="shared" ca="1" si="42"/>
        <v>3</v>
      </c>
      <c r="M399" s="21">
        <f t="shared" ca="1" si="43"/>
        <v>6</v>
      </c>
      <c r="N399" s="21">
        <f t="shared" ca="1" si="43"/>
        <v>5</v>
      </c>
      <c r="O399" s="21">
        <f t="shared" ca="1" si="44"/>
        <v>11</v>
      </c>
    </row>
    <row r="400" spans="1:15" x14ac:dyDescent="0.25">
      <c r="A400">
        <v>398</v>
      </c>
      <c r="B400" s="24">
        <f t="shared" ca="1" si="45"/>
        <v>1</v>
      </c>
      <c r="C400" s="24">
        <f t="shared" ca="1" si="41"/>
        <v>1</v>
      </c>
      <c r="D400" s="24">
        <f t="shared" ca="1" si="41"/>
        <v>0</v>
      </c>
      <c r="E400" s="24">
        <f t="shared" ca="1" si="41"/>
        <v>1</v>
      </c>
      <c r="F400" s="24">
        <f t="shared" ca="1" si="41"/>
        <v>1</v>
      </c>
      <c r="G400" s="24">
        <f t="shared" ca="1" si="41"/>
        <v>1</v>
      </c>
      <c r="H400" s="24">
        <f t="shared" ca="1" si="41"/>
        <v>0</v>
      </c>
      <c r="I400" s="24">
        <f t="shared" ca="1" si="41"/>
        <v>0</v>
      </c>
      <c r="J400" s="24">
        <f t="shared" ca="1" si="41"/>
        <v>0</v>
      </c>
      <c r="K400" s="24">
        <f t="shared" ca="1" si="41"/>
        <v>0</v>
      </c>
      <c r="L400" s="22">
        <f t="shared" ca="1" si="42"/>
        <v>5</v>
      </c>
      <c r="M400" s="21">
        <f t="shared" ca="1" si="43"/>
        <v>5</v>
      </c>
      <c r="N400" s="21">
        <f t="shared" ca="1" si="43"/>
        <v>3</v>
      </c>
      <c r="O400" s="21">
        <f t="shared" ca="1" si="44"/>
        <v>8</v>
      </c>
    </row>
    <row r="401" spans="1:15" x14ac:dyDescent="0.25">
      <c r="A401">
        <v>399</v>
      </c>
      <c r="B401" s="24">
        <f t="shared" ca="1" si="45"/>
        <v>1</v>
      </c>
      <c r="C401" s="24">
        <f t="shared" ca="1" si="41"/>
        <v>0</v>
      </c>
      <c r="D401" s="24">
        <f t="shared" ca="1" si="41"/>
        <v>0</v>
      </c>
      <c r="E401" s="24">
        <f t="shared" ca="1" si="41"/>
        <v>0</v>
      </c>
      <c r="F401" s="24">
        <f t="shared" ca="1" si="41"/>
        <v>0</v>
      </c>
      <c r="G401" s="24">
        <f t="shared" ca="1" si="41"/>
        <v>0</v>
      </c>
      <c r="H401" s="24">
        <f t="shared" ca="1" si="41"/>
        <v>0</v>
      </c>
      <c r="I401" s="24">
        <f t="shared" ca="1" si="41"/>
        <v>1</v>
      </c>
      <c r="J401" s="24">
        <f t="shared" ca="1" si="41"/>
        <v>0</v>
      </c>
      <c r="K401" s="24">
        <f t="shared" ca="1" si="41"/>
        <v>0</v>
      </c>
      <c r="L401" s="22">
        <f t="shared" ca="1" si="42"/>
        <v>2</v>
      </c>
      <c r="M401" s="21">
        <f t="shared" ca="1" si="43"/>
        <v>4</v>
      </c>
      <c r="N401" s="21">
        <f t="shared" ca="1" si="43"/>
        <v>5</v>
      </c>
      <c r="O401" s="21">
        <f t="shared" ca="1" si="44"/>
        <v>9</v>
      </c>
    </row>
    <row r="402" spans="1:15" x14ac:dyDescent="0.25">
      <c r="A402">
        <v>400</v>
      </c>
      <c r="B402" s="24">
        <f t="shared" ca="1" si="45"/>
        <v>1</v>
      </c>
      <c r="C402" s="24">
        <f t="shared" ca="1" si="41"/>
        <v>0</v>
      </c>
      <c r="D402" s="24">
        <f t="shared" ca="1" si="41"/>
        <v>1</v>
      </c>
      <c r="E402" s="24">
        <f t="shared" ca="1" si="41"/>
        <v>1</v>
      </c>
      <c r="F402" s="24">
        <f t="shared" ca="1" si="41"/>
        <v>0</v>
      </c>
      <c r="G402" s="24">
        <f t="shared" ca="1" si="41"/>
        <v>1</v>
      </c>
      <c r="H402" s="24">
        <f t="shared" ca="1" si="41"/>
        <v>0</v>
      </c>
      <c r="I402" s="24">
        <f t="shared" ca="1" si="41"/>
        <v>0</v>
      </c>
      <c r="J402" s="24">
        <f t="shared" ca="1" si="41"/>
        <v>1</v>
      </c>
      <c r="K402" s="24">
        <f t="shared" ca="1" si="41"/>
        <v>0</v>
      </c>
      <c r="L402" s="22">
        <f t="shared" ca="1" si="42"/>
        <v>5</v>
      </c>
      <c r="M402" s="21">
        <f t="shared" ca="1" si="43"/>
        <v>2</v>
      </c>
      <c r="N402" s="21">
        <f t="shared" ca="1" si="43"/>
        <v>5</v>
      </c>
      <c r="O402" s="21">
        <f t="shared" ca="1" si="44"/>
        <v>7</v>
      </c>
    </row>
    <row r="403" spans="1:15" x14ac:dyDescent="0.25">
      <c r="A403">
        <v>401</v>
      </c>
      <c r="B403" s="24">
        <f t="shared" ca="1" si="45"/>
        <v>1</v>
      </c>
      <c r="C403" s="24">
        <f t="shared" ca="1" si="41"/>
        <v>0</v>
      </c>
      <c r="D403" s="24">
        <f t="shared" ca="1" si="41"/>
        <v>1</v>
      </c>
      <c r="E403" s="24">
        <f t="shared" ca="1" si="41"/>
        <v>0</v>
      </c>
      <c r="F403" s="24">
        <f t="shared" ca="1" si="41"/>
        <v>0</v>
      </c>
      <c r="G403" s="24">
        <f t="shared" ca="1" si="41"/>
        <v>1</v>
      </c>
      <c r="H403" s="24">
        <f t="shared" ca="1" si="41"/>
        <v>1</v>
      </c>
      <c r="I403" s="24">
        <f t="shared" ca="1" si="41"/>
        <v>1</v>
      </c>
      <c r="J403" s="24">
        <f t="shared" ca="1" si="41"/>
        <v>0</v>
      </c>
      <c r="K403" s="24">
        <f t="shared" ca="1" si="41"/>
        <v>0</v>
      </c>
      <c r="L403" s="22">
        <f t="shared" ca="1" si="42"/>
        <v>5</v>
      </c>
      <c r="M403" s="21">
        <f t="shared" ca="1" si="43"/>
        <v>4</v>
      </c>
      <c r="N403" s="21">
        <f t="shared" ca="1" si="43"/>
        <v>3</v>
      </c>
      <c r="O403" s="21">
        <f t="shared" ca="1" si="44"/>
        <v>7</v>
      </c>
    </row>
    <row r="404" spans="1:15" x14ac:dyDescent="0.25">
      <c r="A404">
        <v>402</v>
      </c>
      <c r="B404" s="24">
        <f t="shared" ca="1" si="45"/>
        <v>1</v>
      </c>
      <c r="C404" s="24">
        <f t="shared" ca="1" si="41"/>
        <v>1</v>
      </c>
      <c r="D404" s="24">
        <f t="shared" ca="1" si="41"/>
        <v>0</v>
      </c>
      <c r="E404" s="24">
        <f t="shared" ca="1" si="41"/>
        <v>0</v>
      </c>
      <c r="F404" s="24">
        <f t="shared" ca="1" si="41"/>
        <v>0</v>
      </c>
      <c r="G404" s="24">
        <f t="shared" ca="1" si="41"/>
        <v>1</v>
      </c>
      <c r="H404" s="24">
        <f t="shared" ca="1" si="41"/>
        <v>1</v>
      </c>
      <c r="I404" s="24">
        <f t="shared" ca="1" si="41"/>
        <v>0</v>
      </c>
      <c r="J404" s="24">
        <f t="shared" ca="1" si="41"/>
        <v>1</v>
      </c>
      <c r="K404" s="24">
        <f t="shared" ca="1" si="41"/>
        <v>1</v>
      </c>
      <c r="L404" s="22">
        <f t="shared" ca="1" si="42"/>
        <v>6</v>
      </c>
      <c r="M404" s="21">
        <f t="shared" ca="1" si="43"/>
        <v>1</v>
      </c>
      <c r="N404" s="21">
        <f t="shared" ca="1" si="43"/>
        <v>4</v>
      </c>
      <c r="O404" s="21">
        <f t="shared" ca="1" si="44"/>
        <v>5</v>
      </c>
    </row>
    <row r="405" spans="1:15" x14ac:dyDescent="0.25">
      <c r="A405">
        <v>403</v>
      </c>
      <c r="B405" s="24">
        <f t="shared" ca="1" si="45"/>
        <v>0</v>
      </c>
      <c r="C405" s="24">
        <f t="shared" ca="1" si="41"/>
        <v>0</v>
      </c>
      <c r="D405" s="24">
        <f t="shared" ca="1" si="41"/>
        <v>1</v>
      </c>
      <c r="E405" s="24">
        <f t="shared" ca="1" si="41"/>
        <v>0</v>
      </c>
      <c r="F405" s="24">
        <f t="shared" ca="1" si="41"/>
        <v>1</v>
      </c>
      <c r="G405" s="24">
        <f t="shared" ca="1" si="41"/>
        <v>0</v>
      </c>
      <c r="H405" s="24">
        <f t="shared" ca="1" si="41"/>
        <v>0</v>
      </c>
      <c r="I405" s="24">
        <f t="shared" ca="1" si="41"/>
        <v>1</v>
      </c>
      <c r="J405" s="24">
        <f t="shared" ca="1" si="41"/>
        <v>0</v>
      </c>
      <c r="K405" s="24">
        <f t="shared" ca="1" si="41"/>
        <v>1</v>
      </c>
      <c r="L405" s="22">
        <f t="shared" ca="1" si="42"/>
        <v>4</v>
      </c>
      <c r="M405" s="21">
        <f t="shared" ca="1" si="43"/>
        <v>2</v>
      </c>
      <c r="N405" s="21">
        <f t="shared" ca="1" si="43"/>
        <v>4</v>
      </c>
      <c r="O405" s="21">
        <f t="shared" ca="1" si="44"/>
        <v>6</v>
      </c>
    </row>
    <row r="406" spans="1:15" x14ac:dyDescent="0.25">
      <c r="A406">
        <v>404</v>
      </c>
      <c r="B406" s="24">
        <f t="shared" ca="1" si="45"/>
        <v>0</v>
      </c>
      <c r="C406" s="24">
        <f t="shared" ca="1" si="41"/>
        <v>0</v>
      </c>
      <c r="D406" s="24">
        <f t="shared" ca="1" si="41"/>
        <v>0</v>
      </c>
      <c r="E406" s="24">
        <f t="shared" ca="1" si="41"/>
        <v>1</v>
      </c>
      <c r="F406" s="24">
        <f t="shared" ca="1" si="41"/>
        <v>1</v>
      </c>
      <c r="G406" s="24">
        <f t="shared" ca="1" si="41"/>
        <v>1</v>
      </c>
      <c r="H406" s="24">
        <f t="shared" ca="1" si="41"/>
        <v>0</v>
      </c>
      <c r="I406" s="24">
        <f t="shared" ca="1" si="41"/>
        <v>1</v>
      </c>
      <c r="J406" s="24">
        <f t="shared" ca="1" si="41"/>
        <v>1</v>
      </c>
      <c r="K406" s="24">
        <f t="shared" ca="1" si="41"/>
        <v>1</v>
      </c>
      <c r="L406" s="22">
        <f t="shared" ca="1" si="42"/>
        <v>6</v>
      </c>
      <c r="M406" s="21">
        <f t="shared" ca="1" si="43"/>
        <v>1</v>
      </c>
      <c r="N406" s="21">
        <f t="shared" ca="1" si="43"/>
        <v>4</v>
      </c>
      <c r="O406" s="21">
        <f t="shared" ca="1" si="44"/>
        <v>5</v>
      </c>
    </row>
    <row r="407" spans="1:15" x14ac:dyDescent="0.25">
      <c r="A407">
        <v>405</v>
      </c>
      <c r="B407" s="24">
        <f t="shared" ca="1" si="45"/>
        <v>0</v>
      </c>
      <c r="C407" s="24">
        <f t="shared" ca="1" si="41"/>
        <v>0</v>
      </c>
      <c r="D407" s="24">
        <f t="shared" ca="1" si="41"/>
        <v>0</v>
      </c>
      <c r="E407" s="24">
        <f t="shared" ca="1" si="41"/>
        <v>0</v>
      </c>
      <c r="F407" s="24">
        <f t="shared" ca="1" si="41"/>
        <v>1</v>
      </c>
      <c r="G407" s="24">
        <f t="shared" ca="1" si="41"/>
        <v>0</v>
      </c>
      <c r="H407" s="24">
        <f t="shared" ca="1" si="41"/>
        <v>0</v>
      </c>
      <c r="I407" s="24">
        <f t="shared" ca="1" si="41"/>
        <v>0</v>
      </c>
      <c r="J407" s="24">
        <f t="shared" ca="1" si="41"/>
        <v>0</v>
      </c>
      <c r="K407" s="24">
        <f t="shared" ca="1" si="41"/>
        <v>0</v>
      </c>
      <c r="L407" s="22">
        <f t="shared" ca="1" si="42"/>
        <v>1</v>
      </c>
      <c r="M407" s="21">
        <f t="shared" ca="1" si="43"/>
        <v>1</v>
      </c>
      <c r="N407" s="21">
        <f t="shared" ca="1" si="43"/>
        <v>2</v>
      </c>
      <c r="O407" s="21">
        <f t="shared" ca="1" si="44"/>
        <v>3</v>
      </c>
    </row>
    <row r="408" spans="1:15" x14ac:dyDescent="0.25">
      <c r="A408">
        <v>406</v>
      </c>
      <c r="B408" s="24">
        <f t="shared" ca="1" si="45"/>
        <v>0</v>
      </c>
      <c r="C408" s="24">
        <f t="shared" ca="1" si="41"/>
        <v>0</v>
      </c>
      <c r="D408" s="24">
        <f t="shared" ca="1" si="41"/>
        <v>0</v>
      </c>
      <c r="E408" s="24">
        <f t="shared" ca="1" si="41"/>
        <v>0</v>
      </c>
      <c r="F408" s="24">
        <f t="shared" ca="1" si="41"/>
        <v>1</v>
      </c>
      <c r="G408" s="24">
        <f t="shared" ref="C408:K436" ca="1" si="46">RANDBETWEEN(0,1)</f>
        <v>0</v>
      </c>
      <c r="H408" s="24">
        <f t="shared" ca="1" si="46"/>
        <v>1</v>
      </c>
      <c r="I408" s="24">
        <f t="shared" ca="1" si="46"/>
        <v>0</v>
      </c>
      <c r="J408" s="24">
        <f t="shared" ca="1" si="46"/>
        <v>1</v>
      </c>
      <c r="K408" s="24">
        <f t="shared" ca="1" si="46"/>
        <v>1</v>
      </c>
      <c r="L408" s="22">
        <f t="shared" ca="1" si="42"/>
        <v>4</v>
      </c>
      <c r="M408" s="21">
        <f t="shared" ca="1" si="43"/>
        <v>4</v>
      </c>
      <c r="N408" s="21">
        <f t="shared" ca="1" si="43"/>
        <v>5</v>
      </c>
      <c r="O408" s="21">
        <f t="shared" ca="1" si="44"/>
        <v>9</v>
      </c>
    </row>
    <row r="409" spans="1:15" x14ac:dyDescent="0.25">
      <c r="A409">
        <v>407</v>
      </c>
      <c r="B409" s="24">
        <f t="shared" ca="1" si="45"/>
        <v>1</v>
      </c>
      <c r="C409" s="24">
        <f t="shared" ca="1" si="46"/>
        <v>1</v>
      </c>
      <c r="D409" s="24">
        <f t="shared" ca="1" si="46"/>
        <v>0</v>
      </c>
      <c r="E409" s="24">
        <f t="shared" ca="1" si="46"/>
        <v>1</v>
      </c>
      <c r="F409" s="24">
        <f t="shared" ca="1" si="46"/>
        <v>1</v>
      </c>
      <c r="G409" s="24">
        <f t="shared" ca="1" si="46"/>
        <v>0</v>
      </c>
      <c r="H409" s="24">
        <f t="shared" ca="1" si="46"/>
        <v>0</v>
      </c>
      <c r="I409" s="24">
        <f t="shared" ca="1" si="46"/>
        <v>0</v>
      </c>
      <c r="J409" s="24">
        <f t="shared" ca="1" si="46"/>
        <v>0</v>
      </c>
      <c r="K409" s="24">
        <f t="shared" ca="1" si="46"/>
        <v>0</v>
      </c>
      <c r="L409" s="22">
        <f t="shared" ca="1" si="42"/>
        <v>4</v>
      </c>
      <c r="M409" s="21">
        <f t="shared" ca="1" si="43"/>
        <v>2</v>
      </c>
      <c r="N409" s="21">
        <f t="shared" ca="1" si="43"/>
        <v>2</v>
      </c>
      <c r="O409" s="21">
        <f t="shared" ca="1" si="44"/>
        <v>4</v>
      </c>
    </row>
    <row r="410" spans="1:15" x14ac:dyDescent="0.25">
      <c r="A410">
        <v>408</v>
      </c>
      <c r="B410" s="24">
        <f t="shared" ca="1" si="45"/>
        <v>1</v>
      </c>
      <c r="C410" s="24">
        <f t="shared" ca="1" si="46"/>
        <v>0</v>
      </c>
      <c r="D410" s="24">
        <f t="shared" ca="1" si="46"/>
        <v>1</v>
      </c>
      <c r="E410" s="24">
        <f t="shared" ca="1" si="46"/>
        <v>0</v>
      </c>
      <c r="F410" s="24">
        <f t="shared" ca="1" si="46"/>
        <v>1</v>
      </c>
      <c r="G410" s="24">
        <f t="shared" ca="1" si="46"/>
        <v>0</v>
      </c>
      <c r="H410" s="24">
        <f t="shared" ca="1" si="46"/>
        <v>1</v>
      </c>
      <c r="I410" s="24">
        <f t="shared" ca="1" si="46"/>
        <v>0</v>
      </c>
      <c r="J410" s="24">
        <f t="shared" ca="1" si="46"/>
        <v>1</v>
      </c>
      <c r="K410" s="24">
        <f t="shared" ca="1" si="46"/>
        <v>1</v>
      </c>
      <c r="L410" s="22">
        <f t="shared" ca="1" si="42"/>
        <v>6</v>
      </c>
      <c r="M410" s="21">
        <f t="shared" ca="1" si="43"/>
        <v>5</v>
      </c>
      <c r="N410" s="21">
        <f t="shared" ca="1" si="43"/>
        <v>1</v>
      </c>
      <c r="O410" s="21">
        <f t="shared" ca="1" si="44"/>
        <v>6</v>
      </c>
    </row>
    <row r="411" spans="1:15" x14ac:dyDescent="0.25">
      <c r="A411">
        <v>409</v>
      </c>
      <c r="B411" s="24">
        <f t="shared" ca="1" si="45"/>
        <v>0</v>
      </c>
      <c r="C411" s="24">
        <f t="shared" ca="1" si="46"/>
        <v>1</v>
      </c>
      <c r="D411" s="24">
        <f t="shared" ca="1" si="46"/>
        <v>1</v>
      </c>
      <c r="E411" s="24">
        <f t="shared" ca="1" si="46"/>
        <v>1</v>
      </c>
      <c r="F411" s="24">
        <f t="shared" ca="1" si="46"/>
        <v>1</v>
      </c>
      <c r="G411" s="24">
        <f t="shared" ca="1" si="46"/>
        <v>1</v>
      </c>
      <c r="H411" s="24">
        <f t="shared" ca="1" si="46"/>
        <v>1</v>
      </c>
      <c r="I411" s="24">
        <f t="shared" ca="1" si="46"/>
        <v>1</v>
      </c>
      <c r="J411" s="24">
        <f t="shared" ca="1" si="46"/>
        <v>0</v>
      </c>
      <c r="K411" s="24">
        <f t="shared" ca="1" si="46"/>
        <v>1</v>
      </c>
      <c r="L411" s="22">
        <f t="shared" ca="1" si="42"/>
        <v>8</v>
      </c>
      <c r="M411" s="21">
        <f t="shared" ca="1" si="43"/>
        <v>6</v>
      </c>
      <c r="N411" s="21">
        <f t="shared" ca="1" si="43"/>
        <v>2</v>
      </c>
      <c r="O411" s="21">
        <f t="shared" ca="1" si="44"/>
        <v>8</v>
      </c>
    </row>
    <row r="412" spans="1:15" x14ac:dyDescent="0.25">
      <c r="A412">
        <v>410</v>
      </c>
      <c r="B412" s="24">
        <f t="shared" ca="1" si="45"/>
        <v>0</v>
      </c>
      <c r="C412" s="24">
        <f t="shared" ca="1" si="46"/>
        <v>1</v>
      </c>
      <c r="D412" s="24">
        <f t="shared" ca="1" si="46"/>
        <v>0</v>
      </c>
      <c r="E412" s="24">
        <f t="shared" ca="1" si="46"/>
        <v>1</v>
      </c>
      <c r="F412" s="24">
        <f t="shared" ca="1" si="46"/>
        <v>1</v>
      </c>
      <c r="G412" s="24">
        <f t="shared" ca="1" si="46"/>
        <v>1</v>
      </c>
      <c r="H412" s="24">
        <f t="shared" ca="1" si="46"/>
        <v>0</v>
      </c>
      <c r="I412" s="24">
        <f t="shared" ca="1" si="46"/>
        <v>0</v>
      </c>
      <c r="J412" s="24">
        <f t="shared" ca="1" si="46"/>
        <v>1</v>
      </c>
      <c r="K412" s="24">
        <f t="shared" ca="1" si="46"/>
        <v>0</v>
      </c>
      <c r="L412" s="22">
        <f t="shared" ca="1" si="42"/>
        <v>5</v>
      </c>
      <c r="M412" s="21">
        <f t="shared" ca="1" si="43"/>
        <v>6</v>
      </c>
      <c r="N412" s="21">
        <f t="shared" ca="1" si="43"/>
        <v>1</v>
      </c>
      <c r="O412" s="21">
        <f t="shared" ca="1" si="44"/>
        <v>7</v>
      </c>
    </row>
    <row r="413" spans="1:15" x14ac:dyDescent="0.25">
      <c r="A413">
        <v>411</v>
      </c>
      <c r="B413" s="24">
        <f t="shared" ca="1" si="45"/>
        <v>1</v>
      </c>
      <c r="C413" s="24">
        <f t="shared" ca="1" si="46"/>
        <v>1</v>
      </c>
      <c r="D413" s="24">
        <f t="shared" ca="1" si="46"/>
        <v>1</v>
      </c>
      <c r="E413" s="24">
        <f t="shared" ca="1" si="46"/>
        <v>1</v>
      </c>
      <c r="F413" s="24">
        <f t="shared" ca="1" si="46"/>
        <v>1</v>
      </c>
      <c r="G413" s="24">
        <f t="shared" ca="1" si="46"/>
        <v>1</v>
      </c>
      <c r="H413" s="24">
        <f t="shared" ca="1" si="46"/>
        <v>0</v>
      </c>
      <c r="I413" s="24">
        <f t="shared" ca="1" si="46"/>
        <v>0</v>
      </c>
      <c r="J413" s="24">
        <f t="shared" ca="1" si="46"/>
        <v>1</v>
      </c>
      <c r="K413" s="24">
        <f t="shared" ca="1" si="46"/>
        <v>1</v>
      </c>
      <c r="L413" s="22">
        <f t="shared" ca="1" si="42"/>
        <v>8</v>
      </c>
      <c r="M413" s="21">
        <f t="shared" ca="1" si="43"/>
        <v>6</v>
      </c>
      <c r="N413" s="21">
        <f t="shared" ca="1" si="43"/>
        <v>6</v>
      </c>
      <c r="O413" s="21">
        <f t="shared" ca="1" si="44"/>
        <v>12</v>
      </c>
    </row>
    <row r="414" spans="1:15" x14ac:dyDescent="0.25">
      <c r="A414">
        <v>412</v>
      </c>
      <c r="B414" s="24">
        <f t="shared" ca="1" si="45"/>
        <v>0</v>
      </c>
      <c r="C414" s="24">
        <f t="shared" ca="1" si="46"/>
        <v>1</v>
      </c>
      <c r="D414" s="24">
        <f t="shared" ca="1" si="46"/>
        <v>1</v>
      </c>
      <c r="E414" s="24">
        <f t="shared" ca="1" si="46"/>
        <v>0</v>
      </c>
      <c r="F414" s="24">
        <f t="shared" ca="1" si="46"/>
        <v>1</v>
      </c>
      <c r="G414" s="24">
        <f t="shared" ca="1" si="46"/>
        <v>0</v>
      </c>
      <c r="H414" s="24">
        <f t="shared" ca="1" si="46"/>
        <v>0</v>
      </c>
      <c r="I414" s="24">
        <f t="shared" ca="1" si="46"/>
        <v>1</v>
      </c>
      <c r="J414" s="24">
        <f t="shared" ca="1" si="46"/>
        <v>0</v>
      </c>
      <c r="K414" s="24">
        <f t="shared" ca="1" si="46"/>
        <v>0</v>
      </c>
      <c r="L414" s="22">
        <f t="shared" ca="1" si="42"/>
        <v>4</v>
      </c>
      <c r="M414" s="21">
        <f t="shared" ca="1" si="43"/>
        <v>2</v>
      </c>
      <c r="N414" s="21">
        <f t="shared" ca="1" si="43"/>
        <v>2</v>
      </c>
      <c r="O414" s="21">
        <f t="shared" ca="1" si="44"/>
        <v>4</v>
      </c>
    </row>
    <row r="415" spans="1:15" x14ac:dyDescent="0.25">
      <c r="A415">
        <v>413</v>
      </c>
      <c r="B415" s="24">
        <f t="shared" ca="1" si="45"/>
        <v>0</v>
      </c>
      <c r="C415" s="24">
        <f t="shared" ca="1" si="46"/>
        <v>0</v>
      </c>
      <c r="D415" s="24">
        <f t="shared" ca="1" si="46"/>
        <v>0</v>
      </c>
      <c r="E415" s="24">
        <f t="shared" ca="1" si="46"/>
        <v>0</v>
      </c>
      <c r="F415" s="24">
        <f t="shared" ca="1" si="46"/>
        <v>1</v>
      </c>
      <c r="G415" s="24">
        <f t="shared" ca="1" si="46"/>
        <v>1</v>
      </c>
      <c r="H415" s="24">
        <f t="shared" ca="1" si="46"/>
        <v>0</v>
      </c>
      <c r="I415" s="24">
        <f t="shared" ca="1" si="46"/>
        <v>1</v>
      </c>
      <c r="J415" s="24">
        <f t="shared" ca="1" si="46"/>
        <v>1</v>
      </c>
      <c r="K415" s="24">
        <f t="shared" ca="1" si="46"/>
        <v>0</v>
      </c>
      <c r="L415" s="22">
        <f t="shared" ca="1" si="42"/>
        <v>4</v>
      </c>
      <c r="M415" s="21">
        <f t="shared" ca="1" si="43"/>
        <v>5</v>
      </c>
      <c r="N415" s="21">
        <f t="shared" ca="1" si="43"/>
        <v>5</v>
      </c>
      <c r="O415" s="21">
        <f t="shared" ca="1" si="44"/>
        <v>10</v>
      </c>
    </row>
    <row r="416" spans="1:15" x14ac:dyDescent="0.25">
      <c r="A416">
        <v>414</v>
      </c>
      <c r="B416" s="24">
        <f t="shared" ca="1" si="45"/>
        <v>1</v>
      </c>
      <c r="C416" s="24">
        <f t="shared" ca="1" si="46"/>
        <v>1</v>
      </c>
      <c r="D416" s="24">
        <f t="shared" ca="1" si="46"/>
        <v>1</v>
      </c>
      <c r="E416" s="24">
        <f t="shared" ca="1" si="46"/>
        <v>0</v>
      </c>
      <c r="F416" s="24">
        <f t="shared" ca="1" si="46"/>
        <v>0</v>
      </c>
      <c r="G416" s="24">
        <f t="shared" ca="1" si="46"/>
        <v>1</v>
      </c>
      <c r="H416" s="24">
        <f t="shared" ca="1" si="46"/>
        <v>1</v>
      </c>
      <c r="I416" s="24">
        <f t="shared" ca="1" si="46"/>
        <v>1</v>
      </c>
      <c r="J416" s="24">
        <f t="shared" ca="1" si="46"/>
        <v>1</v>
      </c>
      <c r="K416" s="24">
        <f t="shared" ca="1" si="46"/>
        <v>1</v>
      </c>
      <c r="L416" s="22">
        <f t="shared" ca="1" si="42"/>
        <v>8</v>
      </c>
      <c r="M416" s="21">
        <f t="shared" ca="1" si="43"/>
        <v>6</v>
      </c>
      <c r="N416" s="21">
        <f t="shared" ca="1" si="43"/>
        <v>5</v>
      </c>
      <c r="O416" s="21">
        <f t="shared" ca="1" si="44"/>
        <v>11</v>
      </c>
    </row>
    <row r="417" spans="1:15" x14ac:dyDescent="0.25">
      <c r="A417">
        <v>415</v>
      </c>
      <c r="B417" s="24">
        <f t="shared" ca="1" si="45"/>
        <v>0</v>
      </c>
      <c r="C417" s="24">
        <f t="shared" ca="1" si="46"/>
        <v>1</v>
      </c>
      <c r="D417" s="24">
        <f t="shared" ca="1" si="46"/>
        <v>0</v>
      </c>
      <c r="E417" s="24">
        <f t="shared" ca="1" si="46"/>
        <v>0</v>
      </c>
      <c r="F417" s="24">
        <f t="shared" ca="1" si="46"/>
        <v>1</v>
      </c>
      <c r="G417" s="24">
        <f t="shared" ca="1" si="46"/>
        <v>1</v>
      </c>
      <c r="H417" s="24">
        <f t="shared" ca="1" si="46"/>
        <v>1</v>
      </c>
      <c r="I417" s="24">
        <f t="shared" ca="1" si="46"/>
        <v>0</v>
      </c>
      <c r="J417" s="24">
        <f t="shared" ca="1" si="46"/>
        <v>1</v>
      </c>
      <c r="K417" s="24">
        <f t="shared" ca="1" si="46"/>
        <v>1</v>
      </c>
      <c r="L417" s="22">
        <f t="shared" ca="1" si="42"/>
        <v>6</v>
      </c>
      <c r="M417" s="21">
        <f t="shared" ca="1" si="43"/>
        <v>6</v>
      </c>
      <c r="N417" s="21">
        <f t="shared" ca="1" si="43"/>
        <v>5</v>
      </c>
      <c r="O417" s="21">
        <f t="shared" ca="1" si="44"/>
        <v>11</v>
      </c>
    </row>
    <row r="418" spans="1:15" x14ac:dyDescent="0.25">
      <c r="A418">
        <v>416</v>
      </c>
      <c r="B418" s="24">
        <f t="shared" ca="1" si="45"/>
        <v>0</v>
      </c>
      <c r="C418" s="24">
        <f t="shared" ca="1" si="46"/>
        <v>1</v>
      </c>
      <c r="D418" s="24">
        <f t="shared" ca="1" si="46"/>
        <v>1</v>
      </c>
      <c r="E418" s="24">
        <f t="shared" ca="1" si="46"/>
        <v>1</v>
      </c>
      <c r="F418" s="24">
        <f t="shared" ca="1" si="46"/>
        <v>1</v>
      </c>
      <c r="G418" s="24">
        <f t="shared" ca="1" si="46"/>
        <v>0</v>
      </c>
      <c r="H418" s="24">
        <f t="shared" ca="1" si="46"/>
        <v>1</v>
      </c>
      <c r="I418" s="24">
        <f t="shared" ca="1" si="46"/>
        <v>1</v>
      </c>
      <c r="J418" s="24">
        <f t="shared" ca="1" si="46"/>
        <v>0</v>
      </c>
      <c r="K418" s="24">
        <f t="shared" ca="1" si="46"/>
        <v>0</v>
      </c>
      <c r="L418" s="22">
        <f t="shared" ca="1" si="42"/>
        <v>6</v>
      </c>
      <c r="M418" s="21">
        <f t="shared" ca="1" si="43"/>
        <v>4</v>
      </c>
      <c r="N418" s="21">
        <f t="shared" ca="1" si="43"/>
        <v>3</v>
      </c>
      <c r="O418" s="21">
        <f t="shared" ca="1" si="44"/>
        <v>7</v>
      </c>
    </row>
    <row r="419" spans="1:15" x14ac:dyDescent="0.25">
      <c r="A419">
        <v>417</v>
      </c>
      <c r="B419" s="24">
        <f t="shared" ca="1" si="45"/>
        <v>1</v>
      </c>
      <c r="C419" s="24">
        <f t="shared" ca="1" si="46"/>
        <v>0</v>
      </c>
      <c r="D419" s="24">
        <f t="shared" ca="1" si="46"/>
        <v>1</v>
      </c>
      <c r="E419" s="24">
        <f t="shared" ca="1" si="46"/>
        <v>0</v>
      </c>
      <c r="F419" s="24">
        <f t="shared" ca="1" si="46"/>
        <v>1</v>
      </c>
      <c r="G419" s="24">
        <f t="shared" ca="1" si="46"/>
        <v>1</v>
      </c>
      <c r="H419" s="24">
        <f t="shared" ca="1" si="46"/>
        <v>0</v>
      </c>
      <c r="I419" s="24">
        <f t="shared" ca="1" si="46"/>
        <v>0</v>
      </c>
      <c r="J419" s="24">
        <f t="shared" ca="1" si="46"/>
        <v>0</v>
      </c>
      <c r="K419" s="24">
        <f t="shared" ca="1" si="46"/>
        <v>1</v>
      </c>
      <c r="L419" s="22">
        <f t="shared" ca="1" si="42"/>
        <v>5</v>
      </c>
      <c r="M419" s="21">
        <f t="shared" ca="1" si="43"/>
        <v>4</v>
      </c>
      <c r="N419" s="21">
        <f t="shared" ca="1" si="43"/>
        <v>5</v>
      </c>
      <c r="O419" s="21">
        <f t="shared" ca="1" si="44"/>
        <v>9</v>
      </c>
    </row>
    <row r="420" spans="1:15" x14ac:dyDescent="0.25">
      <c r="A420">
        <v>418</v>
      </c>
      <c r="B420" s="24">
        <f t="shared" ca="1" si="45"/>
        <v>0</v>
      </c>
      <c r="C420" s="24">
        <f t="shared" ca="1" si="46"/>
        <v>1</v>
      </c>
      <c r="D420" s="24">
        <f t="shared" ca="1" si="46"/>
        <v>1</v>
      </c>
      <c r="E420" s="24">
        <f t="shared" ca="1" si="46"/>
        <v>1</v>
      </c>
      <c r="F420" s="24">
        <f t="shared" ca="1" si="46"/>
        <v>1</v>
      </c>
      <c r="G420" s="24">
        <f t="shared" ca="1" si="46"/>
        <v>0</v>
      </c>
      <c r="H420" s="24">
        <f t="shared" ca="1" si="46"/>
        <v>0</v>
      </c>
      <c r="I420" s="24">
        <f t="shared" ca="1" si="46"/>
        <v>1</v>
      </c>
      <c r="J420" s="24">
        <f t="shared" ca="1" si="46"/>
        <v>1</v>
      </c>
      <c r="K420" s="24">
        <f t="shared" ca="1" si="46"/>
        <v>0</v>
      </c>
      <c r="L420" s="22">
        <f t="shared" ca="1" si="42"/>
        <v>6</v>
      </c>
      <c r="M420" s="21">
        <f t="shared" ref="M420:N451" ca="1" si="47">RANDBETWEEN(1,6)</f>
        <v>5</v>
      </c>
      <c r="N420" s="21">
        <f t="shared" ca="1" si="47"/>
        <v>3</v>
      </c>
      <c r="O420" s="21">
        <f t="shared" ca="1" si="44"/>
        <v>8</v>
      </c>
    </row>
    <row r="421" spans="1:15" x14ac:dyDescent="0.25">
      <c r="A421">
        <v>419</v>
      </c>
      <c r="B421" s="24">
        <f t="shared" ca="1" si="45"/>
        <v>1</v>
      </c>
      <c r="C421" s="24">
        <f t="shared" ca="1" si="46"/>
        <v>0</v>
      </c>
      <c r="D421" s="24">
        <f t="shared" ca="1" si="46"/>
        <v>0</v>
      </c>
      <c r="E421" s="24">
        <f t="shared" ca="1" si="46"/>
        <v>1</v>
      </c>
      <c r="F421" s="24">
        <f t="shared" ca="1" si="46"/>
        <v>0</v>
      </c>
      <c r="G421" s="24">
        <f t="shared" ca="1" si="46"/>
        <v>1</v>
      </c>
      <c r="H421" s="24">
        <f t="shared" ca="1" si="46"/>
        <v>0</v>
      </c>
      <c r="I421" s="24">
        <f t="shared" ca="1" si="46"/>
        <v>1</v>
      </c>
      <c r="J421" s="24">
        <f t="shared" ca="1" si="46"/>
        <v>0</v>
      </c>
      <c r="K421" s="24">
        <f t="shared" ca="1" si="46"/>
        <v>1</v>
      </c>
      <c r="L421" s="22">
        <f t="shared" ca="1" si="42"/>
        <v>5</v>
      </c>
      <c r="M421" s="21">
        <f t="shared" ca="1" si="47"/>
        <v>1</v>
      </c>
      <c r="N421" s="21">
        <f t="shared" ca="1" si="47"/>
        <v>2</v>
      </c>
      <c r="O421" s="21">
        <f t="shared" ca="1" si="44"/>
        <v>3</v>
      </c>
    </row>
    <row r="422" spans="1:15" x14ac:dyDescent="0.25">
      <c r="A422">
        <v>420</v>
      </c>
      <c r="B422" s="24">
        <f t="shared" ca="1" si="45"/>
        <v>1</v>
      </c>
      <c r="C422" s="24">
        <f t="shared" ca="1" si="46"/>
        <v>1</v>
      </c>
      <c r="D422" s="24">
        <f t="shared" ca="1" si="46"/>
        <v>0</v>
      </c>
      <c r="E422" s="24">
        <f t="shared" ca="1" si="46"/>
        <v>0</v>
      </c>
      <c r="F422" s="24">
        <f t="shared" ca="1" si="46"/>
        <v>0</v>
      </c>
      <c r="G422" s="24">
        <f t="shared" ca="1" si="46"/>
        <v>0</v>
      </c>
      <c r="H422" s="24">
        <f t="shared" ca="1" si="46"/>
        <v>1</v>
      </c>
      <c r="I422" s="24">
        <f t="shared" ca="1" si="46"/>
        <v>0</v>
      </c>
      <c r="J422" s="24">
        <f t="shared" ca="1" si="46"/>
        <v>1</v>
      </c>
      <c r="K422" s="24">
        <f t="shared" ca="1" si="46"/>
        <v>1</v>
      </c>
      <c r="L422" s="22">
        <f t="shared" ca="1" si="42"/>
        <v>5</v>
      </c>
      <c r="M422" s="21">
        <f t="shared" ca="1" si="47"/>
        <v>3</v>
      </c>
      <c r="N422" s="21">
        <f t="shared" ca="1" si="47"/>
        <v>5</v>
      </c>
      <c r="O422" s="21">
        <f t="shared" ca="1" si="44"/>
        <v>8</v>
      </c>
    </row>
    <row r="423" spans="1:15" x14ac:dyDescent="0.25">
      <c r="A423">
        <v>421</v>
      </c>
      <c r="B423" s="24">
        <f t="shared" ca="1" si="45"/>
        <v>0</v>
      </c>
      <c r="C423" s="24">
        <f t="shared" ca="1" si="46"/>
        <v>0</v>
      </c>
      <c r="D423" s="24">
        <f t="shared" ca="1" si="46"/>
        <v>1</v>
      </c>
      <c r="E423" s="24">
        <f t="shared" ca="1" si="46"/>
        <v>0</v>
      </c>
      <c r="F423" s="24">
        <f t="shared" ca="1" si="46"/>
        <v>1</v>
      </c>
      <c r="G423" s="24">
        <f t="shared" ca="1" si="46"/>
        <v>1</v>
      </c>
      <c r="H423" s="24">
        <f t="shared" ca="1" si="46"/>
        <v>0</v>
      </c>
      <c r="I423" s="24">
        <f t="shared" ca="1" si="46"/>
        <v>1</v>
      </c>
      <c r="J423" s="24">
        <f t="shared" ca="1" si="46"/>
        <v>0</v>
      </c>
      <c r="K423" s="24">
        <f t="shared" ca="1" si="46"/>
        <v>0</v>
      </c>
      <c r="L423" s="22">
        <f t="shared" ca="1" si="42"/>
        <v>4</v>
      </c>
      <c r="M423" s="21">
        <f t="shared" ca="1" si="47"/>
        <v>3</v>
      </c>
      <c r="N423" s="21">
        <f t="shared" ca="1" si="47"/>
        <v>1</v>
      </c>
      <c r="O423" s="21">
        <f t="shared" ca="1" si="44"/>
        <v>4</v>
      </c>
    </row>
    <row r="424" spans="1:15" x14ac:dyDescent="0.25">
      <c r="A424">
        <v>422</v>
      </c>
      <c r="B424" s="24">
        <f t="shared" ca="1" si="45"/>
        <v>0</v>
      </c>
      <c r="C424" s="24">
        <f t="shared" ca="1" si="46"/>
        <v>0</v>
      </c>
      <c r="D424" s="24">
        <f t="shared" ca="1" si="46"/>
        <v>0</v>
      </c>
      <c r="E424" s="24">
        <f t="shared" ca="1" si="46"/>
        <v>1</v>
      </c>
      <c r="F424" s="24">
        <f t="shared" ca="1" si="46"/>
        <v>0</v>
      </c>
      <c r="G424" s="24">
        <f t="shared" ca="1" si="46"/>
        <v>1</v>
      </c>
      <c r="H424" s="24">
        <f t="shared" ca="1" si="46"/>
        <v>0</v>
      </c>
      <c r="I424" s="24">
        <f t="shared" ca="1" si="46"/>
        <v>0</v>
      </c>
      <c r="J424" s="24">
        <f t="shared" ca="1" si="46"/>
        <v>0</v>
      </c>
      <c r="K424" s="24">
        <f t="shared" ca="1" si="46"/>
        <v>0</v>
      </c>
      <c r="L424" s="22">
        <f t="shared" ca="1" si="42"/>
        <v>2</v>
      </c>
      <c r="M424" s="21">
        <f t="shared" ca="1" si="47"/>
        <v>2</v>
      </c>
      <c r="N424" s="21">
        <f t="shared" ca="1" si="47"/>
        <v>6</v>
      </c>
      <c r="O424" s="21">
        <f t="shared" ca="1" si="44"/>
        <v>8</v>
      </c>
    </row>
    <row r="425" spans="1:15" x14ac:dyDescent="0.25">
      <c r="A425">
        <v>423</v>
      </c>
      <c r="B425" s="24">
        <f t="shared" ca="1" si="45"/>
        <v>0</v>
      </c>
      <c r="C425" s="24">
        <f t="shared" ca="1" si="46"/>
        <v>0</v>
      </c>
      <c r="D425" s="24">
        <f t="shared" ca="1" si="46"/>
        <v>1</v>
      </c>
      <c r="E425" s="24">
        <f t="shared" ca="1" si="46"/>
        <v>1</v>
      </c>
      <c r="F425" s="24">
        <f t="shared" ca="1" si="46"/>
        <v>1</v>
      </c>
      <c r="G425" s="24">
        <f t="shared" ca="1" si="46"/>
        <v>1</v>
      </c>
      <c r="H425" s="24">
        <f t="shared" ca="1" si="46"/>
        <v>1</v>
      </c>
      <c r="I425" s="24">
        <f t="shared" ca="1" si="46"/>
        <v>1</v>
      </c>
      <c r="J425" s="24">
        <f t="shared" ca="1" si="46"/>
        <v>1</v>
      </c>
      <c r="K425" s="24">
        <f t="shared" ca="1" si="46"/>
        <v>0</v>
      </c>
      <c r="L425" s="22">
        <f t="shared" ca="1" si="42"/>
        <v>7</v>
      </c>
      <c r="M425" s="21">
        <f t="shared" ca="1" si="47"/>
        <v>6</v>
      </c>
      <c r="N425" s="21">
        <f t="shared" ca="1" si="47"/>
        <v>6</v>
      </c>
      <c r="O425" s="21">
        <f t="shared" ca="1" si="44"/>
        <v>12</v>
      </c>
    </row>
    <row r="426" spans="1:15" x14ac:dyDescent="0.25">
      <c r="A426">
        <v>424</v>
      </c>
      <c r="B426" s="24">
        <f t="shared" ca="1" si="45"/>
        <v>1</v>
      </c>
      <c r="C426" s="24">
        <f t="shared" ca="1" si="46"/>
        <v>1</v>
      </c>
      <c r="D426" s="24">
        <f t="shared" ca="1" si="46"/>
        <v>0</v>
      </c>
      <c r="E426" s="24">
        <f t="shared" ca="1" si="46"/>
        <v>0</v>
      </c>
      <c r="F426" s="24">
        <f t="shared" ca="1" si="46"/>
        <v>0</v>
      </c>
      <c r="G426" s="24">
        <f t="shared" ca="1" si="46"/>
        <v>0</v>
      </c>
      <c r="H426" s="24">
        <f t="shared" ca="1" si="46"/>
        <v>1</v>
      </c>
      <c r="I426" s="24">
        <f t="shared" ca="1" si="46"/>
        <v>0</v>
      </c>
      <c r="J426" s="24">
        <f t="shared" ca="1" si="46"/>
        <v>0</v>
      </c>
      <c r="K426" s="24">
        <f t="shared" ca="1" si="46"/>
        <v>1</v>
      </c>
      <c r="L426" s="22">
        <f t="shared" ca="1" si="42"/>
        <v>4</v>
      </c>
      <c r="M426" s="21">
        <f t="shared" ca="1" si="47"/>
        <v>4</v>
      </c>
      <c r="N426" s="21">
        <f t="shared" ca="1" si="47"/>
        <v>5</v>
      </c>
      <c r="O426" s="21">
        <f t="shared" ca="1" si="44"/>
        <v>9</v>
      </c>
    </row>
    <row r="427" spans="1:15" x14ac:dyDescent="0.25">
      <c r="A427">
        <v>425</v>
      </c>
      <c r="B427" s="24">
        <f t="shared" ca="1" si="45"/>
        <v>0</v>
      </c>
      <c r="C427" s="24">
        <f t="shared" ca="1" si="46"/>
        <v>1</v>
      </c>
      <c r="D427" s="24">
        <f t="shared" ca="1" si="46"/>
        <v>1</v>
      </c>
      <c r="E427" s="24">
        <f t="shared" ca="1" si="46"/>
        <v>1</v>
      </c>
      <c r="F427" s="24">
        <f t="shared" ca="1" si="46"/>
        <v>1</v>
      </c>
      <c r="G427" s="24">
        <f t="shared" ca="1" si="46"/>
        <v>1</v>
      </c>
      <c r="H427" s="24">
        <f t="shared" ca="1" si="46"/>
        <v>0</v>
      </c>
      <c r="I427" s="24">
        <f t="shared" ca="1" si="46"/>
        <v>1</v>
      </c>
      <c r="J427" s="24">
        <f t="shared" ca="1" si="46"/>
        <v>1</v>
      </c>
      <c r="K427" s="24">
        <f t="shared" ca="1" si="46"/>
        <v>0</v>
      </c>
      <c r="L427" s="22">
        <f t="shared" ca="1" si="42"/>
        <v>7</v>
      </c>
      <c r="M427" s="21">
        <f t="shared" ca="1" si="47"/>
        <v>6</v>
      </c>
      <c r="N427" s="21">
        <f t="shared" ca="1" si="47"/>
        <v>4</v>
      </c>
      <c r="O427" s="21">
        <f t="shared" ca="1" si="44"/>
        <v>10</v>
      </c>
    </row>
    <row r="428" spans="1:15" x14ac:dyDescent="0.25">
      <c r="A428">
        <v>426</v>
      </c>
      <c r="B428" s="24">
        <f t="shared" ca="1" si="45"/>
        <v>1</v>
      </c>
      <c r="C428" s="24">
        <f t="shared" ca="1" si="46"/>
        <v>0</v>
      </c>
      <c r="D428" s="24">
        <f t="shared" ca="1" si="46"/>
        <v>1</v>
      </c>
      <c r="E428" s="24">
        <f t="shared" ca="1" si="46"/>
        <v>0</v>
      </c>
      <c r="F428" s="24">
        <f t="shared" ca="1" si="46"/>
        <v>1</v>
      </c>
      <c r="G428" s="24">
        <f t="shared" ca="1" si="46"/>
        <v>1</v>
      </c>
      <c r="H428" s="24">
        <f t="shared" ca="1" si="46"/>
        <v>0</v>
      </c>
      <c r="I428" s="24">
        <f t="shared" ca="1" si="46"/>
        <v>1</v>
      </c>
      <c r="J428" s="24">
        <f t="shared" ca="1" si="46"/>
        <v>0</v>
      </c>
      <c r="K428" s="24">
        <f t="shared" ca="1" si="46"/>
        <v>1</v>
      </c>
      <c r="L428" s="22">
        <f t="shared" ca="1" si="42"/>
        <v>6</v>
      </c>
      <c r="M428" s="21">
        <f t="shared" ca="1" si="47"/>
        <v>3</v>
      </c>
      <c r="N428" s="21">
        <f t="shared" ca="1" si="47"/>
        <v>3</v>
      </c>
      <c r="O428" s="21">
        <f t="shared" ca="1" si="44"/>
        <v>6</v>
      </c>
    </row>
    <row r="429" spans="1:15" x14ac:dyDescent="0.25">
      <c r="A429">
        <v>427</v>
      </c>
      <c r="B429" s="24">
        <f t="shared" ca="1" si="45"/>
        <v>1</v>
      </c>
      <c r="C429" s="24">
        <f t="shared" ca="1" si="46"/>
        <v>1</v>
      </c>
      <c r="D429" s="24">
        <f t="shared" ca="1" si="46"/>
        <v>0</v>
      </c>
      <c r="E429" s="24">
        <f t="shared" ca="1" si="46"/>
        <v>0</v>
      </c>
      <c r="F429" s="24">
        <f t="shared" ca="1" si="46"/>
        <v>0</v>
      </c>
      <c r="G429" s="24">
        <f t="shared" ca="1" si="46"/>
        <v>0</v>
      </c>
      <c r="H429" s="24">
        <f t="shared" ca="1" si="46"/>
        <v>0</v>
      </c>
      <c r="I429" s="24">
        <f t="shared" ca="1" si="46"/>
        <v>0</v>
      </c>
      <c r="J429" s="24">
        <f t="shared" ca="1" si="46"/>
        <v>0</v>
      </c>
      <c r="K429" s="24">
        <f t="shared" ca="1" si="46"/>
        <v>0</v>
      </c>
      <c r="L429" s="22">
        <f t="shared" ca="1" si="42"/>
        <v>2</v>
      </c>
      <c r="M429" s="21">
        <f t="shared" ca="1" si="47"/>
        <v>4</v>
      </c>
      <c r="N429" s="21">
        <f t="shared" ca="1" si="47"/>
        <v>1</v>
      </c>
      <c r="O429" s="21">
        <f t="shared" ca="1" si="44"/>
        <v>5</v>
      </c>
    </row>
    <row r="430" spans="1:15" x14ac:dyDescent="0.25">
      <c r="A430">
        <v>428</v>
      </c>
      <c r="B430" s="24">
        <f t="shared" ca="1" si="45"/>
        <v>0</v>
      </c>
      <c r="C430" s="24">
        <f t="shared" ca="1" si="46"/>
        <v>0</v>
      </c>
      <c r="D430" s="24">
        <f t="shared" ca="1" si="46"/>
        <v>0</v>
      </c>
      <c r="E430" s="24">
        <f t="shared" ca="1" si="46"/>
        <v>0</v>
      </c>
      <c r="F430" s="24">
        <f t="shared" ca="1" si="46"/>
        <v>0</v>
      </c>
      <c r="G430" s="24">
        <f t="shared" ca="1" si="46"/>
        <v>1</v>
      </c>
      <c r="H430" s="24">
        <f t="shared" ca="1" si="46"/>
        <v>0</v>
      </c>
      <c r="I430" s="24">
        <f t="shared" ca="1" si="46"/>
        <v>1</v>
      </c>
      <c r="J430" s="24">
        <f t="shared" ca="1" si="46"/>
        <v>1</v>
      </c>
      <c r="K430" s="24">
        <f t="shared" ca="1" si="46"/>
        <v>1</v>
      </c>
      <c r="L430" s="22">
        <f t="shared" ca="1" si="42"/>
        <v>4</v>
      </c>
      <c r="M430" s="21">
        <f t="shared" ca="1" si="47"/>
        <v>3</v>
      </c>
      <c r="N430" s="21">
        <f t="shared" ca="1" si="47"/>
        <v>6</v>
      </c>
      <c r="O430" s="21">
        <f t="shared" ca="1" si="44"/>
        <v>9</v>
      </c>
    </row>
    <row r="431" spans="1:15" x14ac:dyDescent="0.25">
      <c r="A431">
        <v>429</v>
      </c>
      <c r="B431" s="24">
        <f t="shared" ca="1" si="45"/>
        <v>0</v>
      </c>
      <c r="C431" s="24">
        <f t="shared" ca="1" si="46"/>
        <v>0</v>
      </c>
      <c r="D431" s="24">
        <f t="shared" ca="1" si="46"/>
        <v>0</v>
      </c>
      <c r="E431" s="24">
        <f t="shared" ca="1" si="46"/>
        <v>0</v>
      </c>
      <c r="F431" s="24">
        <f t="shared" ca="1" si="46"/>
        <v>1</v>
      </c>
      <c r="G431" s="24">
        <f t="shared" ca="1" si="46"/>
        <v>0</v>
      </c>
      <c r="H431" s="24">
        <f t="shared" ca="1" si="46"/>
        <v>0</v>
      </c>
      <c r="I431" s="24">
        <f t="shared" ca="1" si="46"/>
        <v>1</v>
      </c>
      <c r="J431" s="24">
        <f t="shared" ca="1" si="46"/>
        <v>1</v>
      </c>
      <c r="K431" s="24">
        <f t="shared" ca="1" si="46"/>
        <v>1</v>
      </c>
      <c r="L431" s="22">
        <f t="shared" ca="1" si="42"/>
        <v>4</v>
      </c>
      <c r="M431" s="21">
        <f t="shared" ca="1" si="47"/>
        <v>1</v>
      </c>
      <c r="N431" s="21">
        <f t="shared" ca="1" si="47"/>
        <v>4</v>
      </c>
      <c r="O431" s="21">
        <f t="shared" ca="1" si="44"/>
        <v>5</v>
      </c>
    </row>
    <row r="432" spans="1:15" x14ac:dyDescent="0.25">
      <c r="A432">
        <v>430</v>
      </c>
      <c r="B432" s="24">
        <f t="shared" ca="1" si="45"/>
        <v>0</v>
      </c>
      <c r="C432" s="24">
        <f t="shared" ca="1" si="46"/>
        <v>0</v>
      </c>
      <c r="D432" s="24">
        <f t="shared" ca="1" si="46"/>
        <v>1</v>
      </c>
      <c r="E432" s="24">
        <f t="shared" ca="1" si="46"/>
        <v>0</v>
      </c>
      <c r="F432" s="24">
        <f t="shared" ca="1" si="46"/>
        <v>1</v>
      </c>
      <c r="G432" s="24">
        <f t="shared" ca="1" si="46"/>
        <v>0</v>
      </c>
      <c r="H432" s="24">
        <f t="shared" ca="1" si="46"/>
        <v>1</v>
      </c>
      <c r="I432" s="24">
        <f t="shared" ca="1" si="46"/>
        <v>1</v>
      </c>
      <c r="J432" s="24">
        <f t="shared" ca="1" si="46"/>
        <v>1</v>
      </c>
      <c r="K432" s="24">
        <f t="shared" ca="1" si="46"/>
        <v>1</v>
      </c>
      <c r="L432" s="22">
        <f t="shared" ca="1" si="42"/>
        <v>6</v>
      </c>
      <c r="M432" s="21">
        <f t="shared" ca="1" si="47"/>
        <v>2</v>
      </c>
      <c r="N432" s="21">
        <f t="shared" ca="1" si="47"/>
        <v>3</v>
      </c>
      <c r="O432" s="21">
        <f t="shared" ca="1" si="44"/>
        <v>5</v>
      </c>
    </row>
    <row r="433" spans="1:15" x14ac:dyDescent="0.25">
      <c r="A433">
        <v>431</v>
      </c>
      <c r="B433" s="24">
        <f t="shared" ca="1" si="45"/>
        <v>0</v>
      </c>
      <c r="C433" s="24">
        <f t="shared" ca="1" si="46"/>
        <v>1</v>
      </c>
      <c r="D433" s="24">
        <f t="shared" ca="1" si="46"/>
        <v>0</v>
      </c>
      <c r="E433" s="24">
        <f t="shared" ca="1" si="46"/>
        <v>1</v>
      </c>
      <c r="F433" s="24">
        <f t="shared" ca="1" si="46"/>
        <v>0</v>
      </c>
      <c r="G433" s="24">
        <f t="shared" ca="1" si="46"/>
        <v>1</v>
      </c>
      <c r="H433" s="24">
        <f t="shared" ca="1" si="46"/>
        <v>0</v>
      </c>
      <c r="I433" s="24">
        <f t="shared" ca="1" si="46"/>
        <v>0</v>
      </c>
      <c r="J433" s="24">
        <f t="shared" ca="1" si="46"/>
        <v>1</v>
      </c>
      <c r="K433" s="24">
        <f t="shared" ca="1" si="46"/>
        <v>1</v>
      </c>
      <c r="L433" s="22">
        <f t="shared" ca="1" si="42"/>
        <v>5</v>
      </c>
      <c r="M433" s="21">
        <f t="shared" ca="1" si="47"/>
        <v>6</v>
      </c>
      <c r="N433" s="21">
        <f t="shared" ca="1" si="47"/>
        <v>3</v>
      </c>
      <c r="O433" s="21">
        <f t="shared" ca="1" si="44"/>
        <v>9</v>
      </c>
    </row>
    <row r="434" spans="1:15" x14ac:dyDescent="0.25">
      <c r="A434">
        <v>432</v>
      </c>
      <c r="B434" s="24">
        <f t="shared" ca="1" si="45"/>
        <v>1</v>
      </c>
      <c r="C434" s="24">
        <f t="shared" ca="1" si="46"/>
        <v>0</v>
      </c>
      <c r="D434" s="24">
        <f t="shared" ca="1" si="46"/>
        <v>1</v>
      </c>
      <c r="E434" s="24">
        <f t="shared" ca="1" si="46"/>
        <v>0</v>
      </c>
      <c r="F434" s="24">
        <f t="shared" ca="1" si="46"/>
        <v>0</v>
      </c>
      <c r="G434" s="24">
        <f t="shared" ca="1" si="46"/>
        <v>1</v>
      </c>
      <c r="H434" s="24">
        <f t="shared" ca="1" si="46"/>
        <v>1</v>
      </c>
      <c r="I434" s="24">
        <f t="shared" ca="1" si="46"/>
        <v>0</v>
      </c>
      <c r="J434" s="24">
        <f t="shared" ca="1" si="46"/>
        <v>1</v>
      </c>
      <c r="K434" s="24">
        <f t="shared" ca="1" si="46"/>
        <v>1</v>
      </c>
      <c r="L434" s="22">
        <f t="shared" ca="1" si="42"/>
        <v>6</v>
      </c>
      <c r="M434" s="21">
        <f t="shared" ca="1" si="47"/>
        <v>4</v>
      </c>
      <c r="N434" s="21">
        <f t="shared" ca="1" si="47"/>
        <v>1</v>
      </c>
      <c r="O434" s="21">
        <f t="shared" ca="1" si="44"/>
        <v>5</v>
      </c>
    </row>
    <row r="435" spans="1:15" x14ac:dyDescent="0.25">
      <c r="A435">
        <v>433</v>
      </c>
      <c r="B435" s="24">
        <f t="shared" ca="1" si="45"/>
        <v>0</v>
      </c>
      <c r="C435" s="24">
        <f t="shared" ca="1" si="46"/>
        <v>0</v>
      </c>
      <c r="D435" s="24">
        <f t="shared" ca="1" si="46"/>
        <v>0</v>
      </c>
      <c r="E435" s="24">
        <f t="shared" ca="1" si="46"/>
        <v>0</v>
      </c>
      <c r="F435" s="24">
        <f t="shared" ca="1" si="46"/>
        <v>1</v>
      </c>
      <c r="G435" s="24">
        <f t="shared" ca="1" si="46"/>
        <v>0</v>
      </c>
      <c r="H435" s="24">
        <f t="shared" ca="1" si="46"/>
        <v>0</v>
      </c>
      <c r="I435" s="24">
        <f t="shared" ca="1" si="46"/>
        <v>0</v>
      </c>
      <c r="J435" s="24">
        <f t="shared" ca="1" si="46"/>
        <v>1</v>
      </c>
      <c r="K435" s="24">
        <f t="shared" ca="1" si="46"/>
        <v>0</v>
      </c>
      <c r="L435" s="22">
        <f t="shared" ca="1" si="42"/>
        <v>2</v>
      </c>
      <c r="M435" s="21">
        <f t="shared" ca="1" si="47"/>
        <v>1</v>
      </c>
      <c r="N435" s="21">
        <f t="shared" ca="1" si="47"/>
        <v>5</v>
      </c>
      <c r="O435" s="21">
        <f t="shared" ca="1" si="44"/>
        <v>6</v>
      </c>
    </row>
    <row r="436" spans="1:15" x14ac:dyDescent="0.25">
      <c r="A436">
        <v>434</v>
      </c>
      <c r="B436" s="24">
        <f t="shared" ca="1" si="45"/>
        <v>1</v>
      </c>
      <c r="C436" s="24">
        <f t="shared" ca="1" si="46"/>
        <v>1</v>
      </c>
      <c r="D436" s="24">
        <f t="shared" ca="1" si="46"/>
        <v>1</v>
      </c>
      <c r="E436" s="24">
        <f t="shared" ca="1" si="46"/>
        <v>0</v>
      </c>
      <c r="F436" s="24">
        <f t="shared" ca="1" si="46"/>
        <v>1</v>
      </c>
      <c r="G436" s="24">
        <f t="shared" ca="1" si="46"/>
        <v>0</v>
      </c>
      <c r="H436" s="24">
        <f t="shared" ca="1" si="46"/>
        <v>1</v>
      </c>
      <c r="I436" s="24">
        <f t="shared" ca="1" si="46"/>
        <v>0</v>
      </c>
      <c r="J436" s="24">
        <f t="shared" ref="C436:K465" ca="1" si="48">RANDBETWEEN(0,1)</f>
        <v>0</v>
      </c>
      <c r="K436" s="24">
        <f t="shared" ca="1" si="48"/>
        <v>1</v>
      </c>
      <c r="L436" s="22">
        <f t="shared" ca="1" si="42"/>
        <v>6</v>
      </c>
      <c r="M436" s="21">
        <f t="shared" ca="1" si="47"/>
        <v>2</v>
      </c>
      <c r="N436" s="21">
        <f t="shared" ca="1" si="47"/>
        <v>3</v>
      </c>
      <c r="O436" s="21">
        <f t="shared" ca="1" si="44"/>
        <v>5</v>
      </c>
    </row>
    <row r="437" spans="1:15" x14ac:dyDescent="0.25">
      <c r="A437">
        <v>435</v>
      </c>
      <c r="B437" s="24">
        <f t="shared" ca="1" si="45"/>
        <v>1</v>
      </c>
      <c r="C437" s="24">
        <f t="shared" ca="1" si="48"/>
        <v>1</v>
      </c>
      <c r="D437" s="24">
        <f t="shared" ca="1" si="48"/>
        <v>1</v>
      </c>
      <c r="E437" s="24">
        <f t="shared" ca="1" si="48"/>
        <v>1</v>
      </c>
      <c r="F437" s="24">
        <f t="shared" ca="1" si="48"/>
        <v>0</v>
      </c>
      <c r="G437" s="24">
        <f t="shared" ca="1" si="48"/>
        <v>1</v>
      </c>
      <c r="H437" s="24">
        <f t="shared" ca="1" si="48"/>
        <v>1</v>
      </c>
      <c r="I437" s="24">
        <f t="shared" ca="1" si="48"/>
        <v>0</v>
      </c>
      <c r="J437" s="24">
        <f t="shared" ca="1" si="48"/>
        <v>0</v>
      </c>
      <c r="K437" s="24">
        <f t="shared" ca="1" si="48"/>
        <v>0</v>
      </c>
      <c r="L437" s="22">
        <f t="shared" ca="1" si="42"/>
        <v>6</v>
      </c>
      <c r="M437" s="21">
        <f t="shared" ca="1" si="47"/>
        <v>1</v>
      </c>
      <c r="N437" s="21">
        <f t="shared" ca="1" si="47"/>
        <v>4</v>
      </c>
      <c r="O437" s="21">
        <f t="shared" ca="1" si="44"/>
        <v>5</v>
      </c>
    </row>
    <row r="438" spans="1:15" x14ac:dyDescent="0.25">
      <c r="A438">
        <v>436</v>
      </c>
      <c r="B438" s="24">
        <f t="shared" ca="1" si="45"/>
        <v>0</v>
      </c>
      <c r="C438" s="24">
        <f t="shared" ca="1" si="48"/>
        <v>0</v>
      </c>
      <c r="D438" s="24">
        <f t="shared" ca="1" si="48"/>
        <v>0</v>
      </c>
      <c r="E438" s="24">
        <f t="shared" ca="1" si="48"/>
        <v>0</v>
      </c>
      <c r="F438" s="24">
        <f t="shared" ca="1" si="48"/>
        <v>1</v>
      </c>
      <c r="G438" s="24">
        <f t="shared" ca="1" si="48"/>
        <v>0</v>
      </c>
      <c r="H438" s="24">
        <f t="shared" ca="1" si="48"/>
        <v>1</v>
      </c>
      <c r="I438" s="24">
        <f t="shared" ca="1" si="48"/>
        <v>0</v>
      </c>
      <c r="J438" s="24">
        <f t="shared" ca="1" si="48"/>
        <v>0</v>
      </c>
      <c r="K438" s="24">
        <f t="shared" ca="1" si="48"/>
        <v>0</v>
      </c>
      <c r="L438" s="22">
        <f t="shared" ca="1" si="42"/>
        <v>2</v>
      </c>
      <c r="M438" s="21">
        <f t="shared" ca="1" si="47"/>
        <v>2</v>
      </c>
      <c r="N438" s="21">
        <f t="shared" ca="1" si="47"/>
        <v>2</v>
      </c>
      <c r="O438" s="21">
        <f t="shared" ca="1" si="44"/>
        <v>4</v>
      </c>
    </row>
    <row r="439" spans="1:15" x14ac:dyDescent="0.25">
      <c r="A439">
        <v>437</v>
      </c>
      <c r="B439" s="24">
        <f t="shared" ca="1" si="45"/>
        <v>0</v>
      </c>
      <c r="C439" s="24">
        <f t="shared" ca="1" si="48"/>
        <v>0</v>
      </c>
      <c r="D439" s="24">
        <f t="shared" ca="1" si="48"/>
        <v>1</v>
      </c>
      <c r="E439" s="24">
        <f t="shared" ca="1" si="48"/>
        <v>1</v>
      </c>
      <c r="F439" s="24">
        <f t="shared" ca="1" si="48"/>
        <v>1</v>
      </c>
      <c r="G439" s="24">
        <f t="shared" ca="1" si="48"/>
        <v>0</v>
      </c>
      <c r="H439" s="24">
        <f t="shared" ca="1" si="48"/>
        <v>0</v>
      </c>
      <c r="I439" s="24">
        <f t="shared" ca="1" si="48"/>
        <v>0</v>
      </c>
      <c r="J439" s="24">
        <f t="shared" ca="1" si="48"/>
        <v>1</v>
      </c>
      <c r="K439" s="24">
        <f t="shared" ca="1" si="48"/>
        <v>1</v>
      </c>
      <c r="L439" s="22">
        <f t="shared" ca="1" si="42"/>
        <v>5</v>
      </c>
      <c r="M439" s="21">
        <f t="shared" ca="1" si="47"/>
        <v>2</v>
      </c>
      <c r="N439" s="21">
        <f t="shared" ca="1" si="47"/>
        <v>3</v>
      </c>
      <c r="O439" s="21">
        <f t="shared" ca="1" si="44"/>
        <v>5</v>
      </c>
    </row>
    <row r="440" spans="1:15" x14ac:dyDescent="0.25">
      <c r="A440">
        <v>438</v>
      </c>
      <c r="B440" s="24">
        <f t="shared" ca="1" si="45"/>
        <v>1</v>
      </c>
      <c r="C440" s="24">
        <f t="shared" ca="1" si="48"/>
        <v>0</v>
      </c>
      <c r="D440" s="24">
        <f t="shared" ca="1" si="48"/>
        <v>0</v>
      </c>
      <c r="E440" s="24">
        <f t="shared" ca="1" si="48"/>
        <v>1</v>
      </c>
      <c r="F440" s="24">
        <f t="shared" ca="1" si="48"/>
        <v>1</v>
      </c>
      <c r="G440" s="24">
        <f t="shared" ca="1" si="48"/>
        <v>1</v>
      </c>
      <c r="H440" s="24">
        <f t="shared" ca="1" si="48"/>
        <v>0</v>
      </c>
      <c r="I440" s="24">
        <f t="shared" ca="1" si="48"/>
        <v>0</v>
      </c>
      <c r="J440" s="24">
        <f t="shared" ca="1" si="48"/>
        <v>1</v>
      </c>
      <c r="K440" s="24">
        <f t="shared" ca="1" si="48"/>
        <v>0</v>
      </c>
      <c r="L440" s="22">
        <f t="shared" ca="1" si="42"/>
        <v>5</v>
      </c>
      <c r="M440" s="21">
        <f t="shared" ca="1" si="47"/>
        <v>6</v>
      </c>
      <c r="N440" s="21">
        <f t="shared" ca="1" si="47"/>
        <v>1</v>
      </c>
      <c r="O440" s="21">
        <f t="shared" ca="1" si="44"/>
        <v>7</v>
      </c>
    </row>
    <row r="441" spans="1:15" x14ac:dyDescent="0.25">
      <c r="A441">
        <v>439</v>
      </c>
      <c r="B441" s="24">
        <f t="shared" ca="1" si="45"/>
        <v>1</v>
      </c>
      <c r="C441" s="24">
        <f t="shared" ca="1" si="48"/>
        <v>0</v>
      </c>
      <c r="D441" s="24">
        <f t="shared" ca="1" si="48"/>
        <v>0</v>
      </c>
      <c r="E441" s="24">
        <f t="shared" ca="1" si="48"/>
        <v>1</v>
      </c>
      <c r="F441" s="24">
        <f t="shared" ca="1" si="48"/>
        <v>1</v>
      </c>
      <c r="G441" s="24">
        <f t="shared" ca="1" si="48"/>
        <v>0</v>
      </c>
      <c r="H441" s="24">
        <f t="shared" ca="1" si="48"/>
        <v>1</v>
      </c>
      <c r="I441" s="24">
        <f t="shared" ca="1" si="48"/>
        <v>1</v>
      </c>
      <c r="J441" s="24">
        <f t="shared" ca="1" si="48"/>
        <v>0</v>
      </c>
      <c r="K441" s="24">
        <f t="shared" ca="1" si="48"/>
        <v>1</v>
      </c>
      <c r="L441" s="22">
        <f t="shared" ca="1" si="42"/>
        <v>6</v>
      </c>
      <c r="M441" s="21">
        <f t="shared" ca="1" si="47"/>
        <v>2</v>
      </c>
      <c r="N441" s="21">
        <f t="shared" ca="1" si="47"/>
        <v>4</v>
      </c>
      <c r="O441" s="21">
        <f t="shared" ca="1" si="44"/>
        <v>6</v>
      </c>
    </row>
    <row r="442" spans="1:15" x14ac:dyDescent="0.25">
      <c r="A442">
        <v>440</v>
      </c>
      <c r="B442" s="24">
        <f t="shared" ca="1" si="45"/>
        <v>0</v>
      </c>
      <c r="C442" s="24">
        <f t="shared" ca="1" si="48"/>
        <v>1</v>
      </c>
      <c r="D442" s="24">
        <f t="shared" ca="1" si="48"/>
        <v>0</v>
      </c>
      <c r="E442" s="24">
        <f t="shared" ca="1" si="48"/>
        <v>0</v>
      </c>
      <c r="F442" s="24">
        <f t="shared" ca="1" si="48"/>
        <v>1</v>
      </c>
      <c r="G442" s="24">
        <f t="shared" ca="1" si="48"/>
        <v>1</v>
      </c>
      <c r="H442" s="24">
        <f t="shared" ca="1" si="48"/>
        <v>0</v>
      </c>
      <c r="I442" s="24">
        <f t="shared" ca="1" si="48"/>
        <v>0</v>
      </c>
      <c r="J442" s="24">
        <f t="shared" ca="1" si="48"/>
        <v>0</v>
      </c>
      <c r="K442" s="24">
        <f t="shared" ca="1" si="48"/>
        <v>1</v>
      </c>
      <c r="L442" s="22">
        <f t="shared" ca="1" si="42"/>
        <v>4</v>
      </c>
      <c r="M442" s="21">
        <f t="shared" ca="1" si="47"/>
        <v>6</v>
      </c>
      <c r="N442" s="21">
        <f t="shared" ca="1" si="47"/>
        <v>3</v>
      </c>
      <c r="O442" s="21">
        <f t="shared" ca="1" si="44"/>
        <v>9</v>
      </c>
    </row>
    <row r="443" spans="1:15" x14ac:dyDescent="0.25">
      <c r="A443">
        <v>441</v>
      </c>
      <c r="B443" s="24">
        <f t="shared" ca="1" si="45"/>
        <v>1</v>
      </c>
      <c r="C443" s="24">
        <f t="shared" ca="1" si="48"/>
        <v>0</v>
      </c>
      <c r="D443" s="24">
        <f t="shared" ca="1" si="48"/>
        <v>1</v>
      </c>
      <c r="E443" s="24">
        <f t="shared" ca="1" si="48"/>
        <v>1</v>
      </c>
      <c r="F443" s="24">
        <f t="shared" ca="1" si="48"/>
        <v>0</v>
      </c>
      <c r="G443" s="24">
        <f t="shared" ca="1" si="48"/>
        <v>1</v>
      </c>
      <c r="H443" s="24">
        <f t="shared" ca="1" si="48"/>
        <v>0</v>
      </c>
      <c r="I443" s="24">
        <f t="shared" ca="1" si="48"/>
        <v>1</v>
      </c>
      <c r="J443" s="24">
        <f t="shared" ca="1" si="48"/>
        <v>1</v>
      </c>
      <c r="K443" s="24">
        <f t="shared" ca="1" si="48"/>
        <v>0</v>
      </c>
      <c r="L443" s="22">
        <f t="shared" ca="1" si="42"/>
        <v>6</v>
      </c>
      <c r="M443" s="21">
        <f t="shared" ca="1" si="47"/>
        <v>3</v>
      </c>
      <c r="N443" s="21">
        <f t="shared" ca="1" si="47"/>
        <v>6</v>
      </c>
      <c r="O443" s="21">
        <f t="shared" ca="1" si="44"/>
        <v>9</v>
      </c>
    </row>
    <row r="444" spans="1:15" x14ac:dyDescent="0.25">
      <c r="A444">
        <v>442</v>
      </c>
      <c r="B444" s="24">
        <f t="shared" ca="1" si="45"/>
        <v>1</v>
      </c>
      <c r="C444" s="24">
        <f t="shared" ca="1" si="48"/>
        <v>1</v>
      </c>
      <c r="D444" s="24">
        <f t="shared" ca="1" si="48"/>
        <v>0</v>
      </c>
      <c r="E444" s="24">
        <f t="shared" ca="1" si="48"/>
        <v>1</v>
      </c>
      <c r="F444" s="24">
        <f t="shared" ca="1" si="48"/>
        <v>1</v>
      </c>
      <c r="G444" s="24">
        <f t="shared" ca="1" si="48"/>
        <v>0</v>
      </c>
      <c r="H444" s="24">
        <f t="shared" ca="1" si="48"/>
        <v>0</v>
      </c>
      <c r="I444" s="24">
        <f t="shared" ca="1" si="48"/>
        <v>1</v>
      </c>
      <c r="J444" s="24">
        <f t="shared" ca="1" si="48"/>
        <v>0</v>
      </c>
      <c r="K444" s="24">
        <f t="shared" ca="1" si="48"/>
        <v>0</v>
      </c>
      <c r="L444" s="22">
        <f t="shared" ca="1" si="42"/>
        <v>5</v>
      </c>
      <c r="M444" s="21">
        <f t="shared" ca="1" si="47"/>
        <v>6</v>
      </c>
      <c r="N444" s="21">
        <f t="shared" ca="1" si="47"/>
        <v>2</v>
      </c>
      <c r="O444" s="21">
        <f t="shared" ca="1" si="44"/>
        <v>8</v>
      </c>
    </row>
    <row r="445" spans="1:15" x14ac:dyDescent="0.25">
      <c r="A445">
        <v>443</v>
      </c>
      <c r="B445" s="24">
        <f t="shared" ca="1" si="45"/>
        <v>1</v>
      </c>
      <c r="C445" s="24">
        <f t="shared" ca="1" si="48"/>
        <v>1</v>
      </c>
      <c r="D445" s="24">
        <f t="shared" ca="1" si="48"/>
        <v>1</v>
      </c>
      <c r="E445" s="24">
        <f t="shared" ca="1" si="48"/>
        <v>0</v>
      </c>
      <c r="F445" s="24">
        <f t="shared" ca="1" si="48"/>
        <v>0</v>
      </c>
      <c r="G445" s="24">
        <f t="shared" ca="1" si="48"/>
        <v>0</v>
      </c>
      <c r="H445" s="24">
        <f t="shared" ca="1" si="48"/>
        <v>1</v>
      </c>
      <c r="I445" s="24">
        <f t="shared" ca="1" si="48"/>
        <v>1</v>
      </c>
      <c r="J445" s="24">
        <f t="shared" ca="1" si="48"/>
        <v>0</v>
      </c>
      <c r="K445" s="24">
        <f t="shared" ca="1" si="48"/>
        <v>0</v>
      </c>
      <c r="L445" s="22">
        <f t="shared" ca="1" si="42"/>
        <v>5</v>
      </c>
      <c r="M445" s="21">
        <f t="shared" ca="1" si="47"/>
        <v>6</v>
      </c>
      <c r="N445" s="21">
        <f t="shared" ca="1" si="47"/>
        <v>1</v>
      </c>
      <c r="O445" s="21">
        <f t="shared" ca="1" si="44"/>
        <v>7</v>
      </c>
    </row>
    <row r="446" spans="1:15" x14ac:dyDescent="0.25">
      <c r="A446">
        <v>444</v>
      </c>
      <c r="B446" s="24">
        <f t="shared" ca="1" si="45"/>
        <v>0</v>
      </c>
      <c r="C446" s="24">
        <f t="shared" ca="1" si="48"/>
        <v>1</v>
      </c>
      <c r="D446" s="24">
        <f t="shared" ca="1" si="48"/>
        <v>1</v>
      </c>
      <c r="E446" s="24">
        <f t="shared" ca="1" si="48"/>
        <v>1</v>
      </c>
      <c r="F446" s="24">
        <f t="shared" ca="1" si="48"/>
        <v>1</v>
      </c>
      <c r="G446" s="24">
        <f t="shared" ca="1" si="48"/>
        <v>1</v>
      </c>
      <c r="H446" s="24">
        <f t="shared" ca="1" si="48"/>
        <v>1</v>
      </c>
      <c r="I446" s="24">
        <f t="shared" ca="1" si="48"/>
        <v>1</v>
      </c>
      <c r="J446" s="24">
        <f t="shared" ca="1" si="48"/>
        <v>0</v>
      </c>
      <c r="K446" s="24">
        <f t="shared" ca="1" si="48"/>
        <v>0</v>
      </c>
      <c r="L446" s="22">
        <f t="shared" ca="1" si="42"/>
        <v>7</v>
      </c>
      <c r="M446" s="21">
        <f t="shared" ca="1" si="47"/>
        <v>4</v>
      </c>
      <c r="N446" s="21">
        <f t="shared" ca="1" si="47"/>
        <v>6</v>
      </c>
      <c r="O446" s="21">
        <f t="shared" ca="1" si="44"/>
        <v>10</v>
      </c>
    </row>
    <row r="447" spans="1:15" x14ac:dyDescent="0.25">
      <c r="A447">
        <v>445</v>
      </c>
      <c r="B447" s="24">
        <f t="shared" ca="1" si="45"/>
        <v>0</v>
      </c>
      <c r="C447" s="24">
        <f t="shared" ca="1" si="48"/>
        <v>0</v>
      </c>
      <c r="D447" s="24">
        <f t="shared" ca="1" si="48"/>
        <v>1</v>
      </c>
      <c r="E447" s="24">
        <f t="shared" ca="1" si="48"/>
        <v>1</v>
      </c>
      <c r="F447" s="24">
        <f t="shared" ca="1" si="48"/>
        <v>1</v>
      </c>
      <c r="G447" s="24">
        <f t="shared" ca="1" si="48"/>
        <v>0</v>
      </c>
      <c r="H447" s="24">
        <f t="shared" ca="1" si="48"/>
        <v>0</v>
      </c>
      <c r="I447" s="24">
        <f t="shared" ca="1" si="48"/>
        <v>1</v>
      </c>
      <c r="J447" s="24">
        <f t="shared" ca="1" si="48"/>
        <v>0</v>
      </c>
      <c r="K447" s="24">
        <f t="shared" ca="1" si="48"/>
        <v>1</v>
      </c>
      <c r="L447" s="22">
        <f t="shared" ca="1" si="42"/>
        <v>5</v>
      </c>
      <c r="M447" s="21">
        <f t="shared" ca="1" si="47"/>
        <v>6</v>
      </c>
      <c r="N447" s="21">
        <f t="shared" ca="1" si="47"/>
        <v>2</v>
      </c>
      <c r="O447" s="21">
        <f t="shared" ca="1" si="44"/>
        <v>8</v>
      </c>
    </row>
    <row r="448" spans="1:15" x14ac:dyDescent="0.25">
      <c r="A448">
        <v>446</v>
      </c>
      <c r="B448" s="24">
        <f t="shared" ca="1" si="45"/>
        <v>0</v>
      </c>
      <c r="C448" s="24">
        <f t="shared" ca="1" si="48"/>
        <v>1</v>
      </c>
      <c r="D448" s="24">
        <f t="shared" ca="1" si="48"/>
        <v>0</v>
      </c>
      <c r="E448" s="24">
        <f t="shared" ca="1" si="48"/>
        <v>0</v>
      </c>
      <c r="F448" s="24">
        <f t="shared" ca="1" si="48"/>
        <v>0</v>
      </c>
      <c r="G448" s="24">
        <f t="shared" ca="1" si="48"/>
        <v>1</v>
      </c>
      <c r="H448" s="24">
        <f t="shared" ca="1" si="48"/>
        <v>0</v>
      </c>
      <c r="I448" s="24">
        <f t="shared" ca="1" si="48"/>
        <v>0</v>
      </c>
      <c r="J448" s="24">
        <f t="shared" ca="1" si="48"/>
        <v>0</v>
      </c>
      <c r="K448" s="24">
        <f t="shared" ca="1" si="48"/>
        <v>1</v>
      </c>
      <c r="L448" s="22">
        <f t="shared" ca="1" si="42"/>
        <v>3</v>
      </c>
      <c r="M448" s="21">
        <f t="shared" ca="1" si="47"/>
        <v>6</v>
      </c>
      <c r="N448" s="21">
        <f t="shared" ca="1" si="47"/>
        <v>3</v>
      </c>
      <c r="O448" s="21">
        <f t="shared" ca="1" si="44"/>
        <v>9</v>
      </c>
    </row>
    <row r="449" spans="1:15" x14ac:dyDescent="0.25">
      <c r="A449">
        <v>447</v>
      </c>
      <c r="B449" s="24">
        <f t="shared" ca="1" si="45"/>
        <v>0</v>
      </c>
      <c r="C449" s="24">
        <f t="shared" ca="1" si="48"/>
        <v>1</v>
      </c>
      <c r="D449" s="24">
        <f t="shared" ca="1" si="48"/>
        <v>1</v>
      </c>
      <c r="E449" s="24">
        <f t="shared" ca="1" si="48"/>
        <v>1</v>
      </c>
      <c r="F449" s="24">
        <f t="shared" ca="1" si="48"/>
        <v>0</v>
      </c>
      <c r="G449" s="24">
        <f t="shared" ca="1" si="48"/>
        <v>1</v>
      </c>
      <c r="H449" s="24">
        <f t="shared" ca="1" si="48"/>
        <v>0</v>
      </c>
      <c r="I449" s="24">
        <f t="shared" ca="1" si="48"/>
        <v>1</v>
      </c>
      <c r="J449" s="24">
        <f t="shared" ca="1" si="48"/>
        <v>1</v>
      </c>
      <c r="K449" s="24">
        <f t="shared" ca="1" si="48"/>
        <v>1</v>
      </c>
      <c r="L449" s="22">
        <f t="shared" ca="1" si="42"/>
        <v>7</v>
      </c>
      <c r="M449" s="21">
        <f t="shared" ca="1" si="47"/>
        <v>5</v>
      </c>
      <c r="N449" s="21">
        <f t="shared" ca="1" si="47"/>
        <v>6</v>
      </c>
      <c r="O449" s="21">
        <f t="shared" ca="1" si="44"/>
        <v>11</v>
      </c>
    </row>
    <row r="450" spans="1:15" x14ac:dyDescent="0.25">
      <c r="A450">
        <v>448</v>
      </c>
      <c r="B450" s="24">
        <f t="shared" ca="1" si="45"/>
        <v>0</v>
      </c>
      <c r="C450" s="24">
        <f t="shared" ca="1" si="48"/>
        <v>1</v>
      </c>
      <c r="D450" s="24">
        <f t="shared" ca="1" si="48"/>
        <v>1</v>
      </c>
      <c r="E450" s="24">
        <f t="shared" ca="1" si="48"/>
        <v>1</v>
      </c>
      <c r="F450" s="24">
        <f t="shared" ca="1" si="48"/>
        <v>1</v>
      </c>
      <c r="G450" s="24">
        <f t="shared" ca="1" si="48"/>
        <v>0</v>
      </c>
      <c r="H450" s="24">
        <f t="shared" ca="1" si="48"/>
        <v>0</v>
      </c>
      <c r="I450" s="24">
        <f t="shared" ca="1" si="48"/>
        <v>1</v>
      </c>
      <c r="J450" s="24">
        <f t="shared" ca="1" si="48"/>
        <v>1</v>
      </c>
      <c r="K450" s="24">
        <f t="shared" ca="1" si="48"/>
        <v>1</v>
      </c>
      <c r="L450" s="22">
        <f t="shared" ca="1" si="42"/>
        <v>7</v>
      </c>
      <c r="M450" s="21">
        <f t="shared" ca="1" si="47"/>
        <v>3</v>
      </c>
      <c r="N450" s="21">
        <f t="shared" ca="1" si="47"/>
        <v>3</v>
      </c>
      <c r="O450" s="21">
        <f t="shared" ca="1" si="44"/>
        <v>6</v>
      </c>
    </row>
    <row r="451" spans="1:15" x14ac:dyDescent="0.25">
      <c r="A451">
        <v>449</v>
      </c>
      <c r="B451" s="24">
        <f t="shared" ca="1" si="45"/>
        <v>0</v>
      </c>
      <c r="C451" s="24">
        <f t="shared" ca="1" si="48"/>
        <v>1</v>
      </c>
      <c r="D451" s="24">
        <f t="shared" ca="1" si="48"/>
        <v>1</v>
      </c>
      <c r="E451" s="24">
        <f t="shared" ca="1" si="48"/>
        <v>1</v>
      </c>
      <c r="F451" s="24">
        <f t="shared" ca="1" si="48"/>
        <v>1</v>
      </c>
      <c r="G451" s="24">
        <f t="shared" ca="1" si="48"/>
        <v>0</v>
      </c>
      <c r="H451" s="24">
        <f t="shared" ca="1" si="48"/>
        <v>1</v>
      </c>
      <c r="I451" s="24">
        <f t="shared" ca="1" si="48"/>
        <v>0</v>
      </c>
      <c r="J451" s="24">
        <f t="shared" ca="1" si="48"/>
        <v>1</v>
      </c>
      <c r="K451" s="24">
        <f t="shared" ca="1" si="48"/>
        <v>1</v>
      </c>
      <c r="L451" s="22">
        <f t="shared" ca="1" si="42"/>
        <v>7</v>
      </c>
      <c r="M451" s="21">
        <f t="shared" ca="1" si="47"/>
        <v>6</v>
      </c>
      <c r="N451" s="21">
        <f t="shared" ca="1" si="47"/>
        <v>6</v>
      </c>
      <c r="O451" s="21">
        <f t="shared" ca="1" si="44"/>
        <v>12</v>
      </c>
    </row>
    <row r="452" spans="1:15" x14ac:dyDescent="0.25">
      <c r="A452">
        <v>450</v>
      </c>
      <c r="B452" s="24">
        <f t="shared" ca="1" si="45"/>
        <v>1</v>
      </c>
      <c r="C452" s="24">
        <f t="shared" ca="1" si="48"/>
        <v>0</v>
      </c>
      <c r="D452" s="24">
        <f t="shared" ca="1" si="48"/>
        <v>0</v>
      </c>
      <c r="E452" s="24">
        <f t="shared" ca="1" si="48"/>
        <v>0</v>
      </c>
      <c r="F452" s="24">
        <f t="shared" ca="1" si="48"/>
        <v>0</v>
      </c>
      <c r="G452" s="24">
        <f t="shared" ca="1" si="48"/>
        <v>1</v>
      </c>
      <c r="H452" s="24">
        <f t="shared" ca="1" si="48"/>
        <v>1</v>
      </c>
      <c r="I452" s="24">
        <f t="shared" ca="1" si="48"/>
        <v>0</v>
      </c>
      <c r="J452" s="24">
        <f t="shared" ca="1" si="48"/>
        <v>1</v>
      </c>
      <c r="K452" s="24">
        <f t="shared" ca="1" si="48"/>
        <v>1</v>
      </c>
      <c r="L452" s="22">
        <f t="shared" ref="L452:L500" ca="1" si="49">SUM(B452:K452)</f>
        <v>5</v>
      </c>
      <c r="M452" s="21">
        <f t="shared" ref="M452:N483" ca="1" si="50">RANDBETWEEN(1,6)</f>
        <v>6</v>
      </c>
      <c r="N452" s="21">
        <f t="shared" ca="1" si="50"/>
        <v>2</v>
      </c>
      <c r="O452" s="21">
        <f t="shared" ref="O452:O500" ca="1" si="51">SUM(M452:N452)</f>
        <v>8</v>
      </c>
    </row>
    <row r="453" spans="1:15" x14ac:dyDescent="0.25">
      <c r="A453">
        <v>451</v>
      </c>
      <c r="B453" s="24">
        <f t="shared" ref="B453:B502" ca="1" si="52">RANDBETWEEN(0,1)</f>
        <v>0</v>
      </c>
      <c r="C453" s="24">
        <f t="shared" ca="1" si="48"/>
        <v>0</v>
      </c>
      <c r="D453" s="24">
        <f t="shared" ca="1" si="48"/>
        <v>0</v>
      </c>
      <c r="E453" s="24">
        <f t="shared" ca="1" si="48"/>
        <v>1</v>
      </c>
      <c r="F453" s="24">
        <f t="shared" ca="1" si="48"/>
        <v>0</v>
      </c>
      <c r="G453" s="24">
        <f t="shared" ca="1" si="48"/>
        <v>1</v>
      </c>
      <c r="H453" s="24">
        <f t="shared" ca="1" si="48"/>
        <v>1</v>
      </c>
      <c r="I453" s="24">
        <f t="shared" ca="1" si="48"/>
        <v>1</v>
      </c>
      <c r="J453" s="24">
        <f t="shared" ca="1" si="48"/>
        <v>0</v>
      </c>
      <c r="K453" s="24">
        <f t="shared" ca="1" si="48"/>
        <v>1</v>
      </c>
      <c r="L453" s="22">
        <f t="shared" ca="1" si="49"/>
        <v>5</v>
      </c>
      <c r="M453" s="21">
        <f t="shared" ca="1" si="50"/>
        <v>3</v>
      </c>
      <c r="N453" s="21">
        <f t="shared" ca="1" si="50"/>
        <v>5</v>
      </c>
      <c r="O453" s="21">
        <f t="shared" ca="1" si="51"/>
        <v>8</v>
      </c>
    </row>
    <row r="454" spans="1:15" x14ac:dyDescent="0.25">
      <c r="A454">
        <v>452</v>
      </c>
      <c r="B454" s="24">
        <f t="shared" ca="1" si="52"/>
        <v>1</v>
      </c>
      <c r="C454" s="24">
        <f t="shared" ca="1" si="48"/>
        <v>1</v>
      </c>
      <c r="D454" s="24">
        <f t="shared" ca="1" si="48"/>
        <v>0</v>
      </c>
      <c r="E454" s="24">
        <f t="shared" ca="1" si="48"/>
        <v>1</v>
      </c>
      <c r="F454" s="24">
        <f t="shared" ca="1" si="48"/>
        <v>1</v>
      </c>
      <c r="G454" s="24">
        <f t="shared" ca="1" si="48"/>
        <v>0</v>
      </c>
      <c r="H454" s="24">
        <f t="shared" ca="1" si="48"/>
        <v>1</v>
      </c>
      <c r="I454" s="24">
        <f t="shared" ca="1" si="48"/>
        <v>0</v>
      </c>
      <c r="J454" s="24">
        <f t="shared" ca="1" si="48"/>
        <v>1</v>
      </c>
      <c r="K454" s="24">
        <f t="shared" ca="1" si="48"/>
        <v>0</v>
      </c>
      <c r="L454" s="22">
        <f t="shared" ca="1" si="49"/>
        <v>6</v>
      </c>
      <c r="M454" s="21">
        <f t="shared" ca="1" si="50"/>
        <v>1</v>
      </c>
      <c r="N454" s="21">
        <f t="shared" ca="1" si="50"/>
        <v>3</v>
      </c>
      <c r="O454" s="21">
        <f t="shared" ca="1" si="51"/>
        <v>4</v>
      </c>
    </row>
    <row r="455" spans="1:15" x14ac:dyDescent="0.25">
      <c r="A455">
        <v>453</v>
      </c>
      <c r="B455" s="24">
        <f t="shared" ca="1" si="52"/>
        <v>1</v>
      </c>
      <c r="C455" s="24">
        <f t="shared" ca="1" si="48"/>
        <v>0</v>
      </c>
      <c r="D455" s="24">
        <f t="shared" ca="1" si="48"/>
        <v>0</v>
      </c>
      <c r="E455" s="24">
        <f t="shared" ca="1" si="48"/>
        <v>0</v>
      </c>
      <c r="F455" s="24">
        <f t="shared" ca="1" si="48"/>
        <v>1</v>
      </c>
      <c r="G455" s="24">
        <f t="shared" ca="1" si="48"/>
        <v>0</v>
      </c>
      <c r="H455" s="24">
        <f t="shared" ca="1" si="48"/>
        <v>0</v>
      </c>
      <c r="I455" s="24">
        <f t="shared" ca="1" si="48"/>
        <v>0</v>
      </c>
      <c r="J455" s="24">
        <f t="shared" ca="1" si="48"/>
        <v>0</v>
      </c>
      <c r="K455" s="24">
        <f t="shared" ca="1" si="48"/>
        <v>1</v>
      </c>
      <c r="L455" s="22">
        <f t="shared" ca="1" si="49"/>
        <v>3</v>
      </c>
      <c r="M455" s="21">
        <f t="shared" ca="1" si="50"/>
        <v>6</v>
      </c>
      <c r="N455" s="21">
        <f t="shared" ca="1" si="50"/>
        <v>6</v>
      </c>
      <c r="O455" s="21">
        <f t="shared" ca="1" si="51"/>
        <v>12</v>
      </c>
    </row>
    <row r="456" spans="1:15" x14ac:dyDescent="0.25">
      <c r="A456">
        <v>454</v>
      </c>
      <c r="B456" s="24">
        <f t="shared" ca="1" si="52"/>
        <v>0</v>
      </c>
      <c r="C456" s="24">
        <f t="shared" ca="1" si="48"/>
        <v>0</v>
      </c>
      <c r="D456" s="24">
        <f t="shared" ca="1" si="48"/>
        <v>0</v>
      </c>
      <c r="E456" s="24">
        <f t="shared" ca="1" si="48"/>
        <v>1</v>
      </c>
      <c r="F456" s="24">
        <f t="shared" ca="1" si="48"/>
        <v>0</v>
      </c>
      <c r="G456" s="24">
        <f t="shared" ca="1" si="48"/>
        <v>0</v>
      </c>
      <c r="H456" s="24">
        <f t="shared" ca="1" si="48"/>
        <v>0</v>
      </c>
      <c r="I456" s="24">
        <f t="shared" ca="1" si="48"/>
        <v>1</v>
      </c>
      <c r="J456" s="24">
        <f t="shared" ca="1" si="48"/>
        <v>0</v>
      </c>
      <c r="K456" s="24">
        <f t="shared" ca="1" si="48"/>
        <v>1</v>
      </c>
      <c r="L456" s="22">
        <f t="shared" ca="1" si="49"/>
        <v>3</v>
      </c>
      <c r="M456" s="21">
        <f t="shared" ca="1" si="50"/>
        <v>6</v>
      </c>
      <c r="N456" s="21">
        <f t="shared" ca="1" si="50"/>
        <v>5</v>
      </c>
      <c r="O456" s="21">
        <f t="shared" ca="1" si="51"/>
        <v>11</v>
      </c>
    </row>
    <row r="457" spans="1:15" x14ac:dyDescent="0.25">
      <c r="A457">
        <v>455</v>
      </c>
      <c r="B457" s="24">
        <f t="shared" ca="1" si="52"/>
        <v>1</v>
      </c>
      <c r="C457" s="24">
        <f t="shared" ca="1" si="48"/>
        <v>1</v>
      </c>
      <c r="D457" s="24">
        <f t="shared" ca="1" si="48"/>
        <v>1</v>
      </c>
      <c r="E457" s="24">
        <f t="shared" ca="1" si="48"/>
        <v>0</v>
      </c>
      <c r="F457" s="24">
        <f t="shared" ca="1" si="48"/>
        <v>1</v>
      </c>
      <c r="G457" s="24">
        <f t="shared" ca="1" si="48"/>
        <v>1</v>
      </c>
      <c r="H457" s="24">
        <f t="shared" ca="1" si="48"/>
        <v>0</v>
      </c>
      <c r="I457" s="24">
        <f t="shared" ca="1" si="48"/>
        <v>1</v>
      </c>
      <c r="J457" s="24">
        <f t="shared" ca="1" si="48"/>
        <v>0</v>
      </c>
      <c r="K457" s="24">
        <f t="shared" ca="1" si="48"/>
        <v>1</v>
      </c>
      <c r="L457" s="22">
        <f t="shared" ca="1" si="49"/>
        <v>7</v>
      </c>
      <c r="M457" s="21">
        <f t="shared" ca="1" si="50"/>
        <v>3</v>
      </c>
      <c r="N457" s="21">
        <f t="shared" ca="1" si="50"/>
        <v>3</v>
      </c>
      <c r="O457" s="21">
        <f t="shared" ca="1" si="51"/>
        <v>6</v>
      </c>
    </row>
    <row r="458" spans="1:15" x14ac:dyDescent="0.25">
      <c r="A458">
        <v>456</v>
      </c>
      <c r="B458" s="24">
        <f t="shared" ca="1" si="52"/>
        <v>1</v>
      </c>
      <c r="C458" s="24">
        <f t="shared" ca="1" si="48"/>
        <v>1</v>
      </c>
      <c r="D458" s="24">
        <f t="shared" ca="1" si="48"/>
        <v>1</v>
      </c>
      <c r="E458" s="24">
        <f t="shared" ca="1" si="48"/>
        <v>1</v>
      </c>
      <c r="F458" s="24">
        <f t="shared" ca="1" si="48"/>
        <v>1</v>
      </c>
      <c r="G458" s="24">
        <f t="shared" ca="1" si="48"/>
        <v>1</v>
      </c>
      <c r="H458" s="24">
        <f t="shared" ca="1" si="48"/>
        <v>1</v>
      </c>
      <c r="I458" s="24">
        <f t="shared" ca="1" si="48"/>
        <v>1</v>
      </c>
      <c r="J458" s="24">
        <f t="shared" ca="1" si="48"/>
        <v>1</v>
      </c>
      <c r="K458" s="24">
        <f t="shared" ca="1" si="48"/>
        <v>1</v>
      </c>
      <c r="L458" s="22">
        <f t="shared" ca="1" si="49"/>
        <v>10</v>
      </c>
      <c r="M458" s="21">
        <f t="shared" ca="1" si="50"/>
        <v>2</v>
      </c>
      <c r="N458" s="21">
        <f t="shared" ca="1" si="50"/>
        <v>2</v>
      </c>
      <c r="O458" s="21">
        <f t="shared" ca="1" si="51"/>
        <v>4</v>
      </c>
    </row>
    <row r="459" spans="1:15" x14ac:dyDescent="0.25">
      <c r="A459">
        <v>457</v>
      </c>
      <c r="B459" s="24">
        <f t="shared" ca="1" si="52"/>
        <v>1</v>
      </c>
      <c r="C459" s="24">
        <f t="shared" ca="1" si="48"/>
        <v>1</v>
      </c>
      <c r="D459" s="24">
        <f t="shared" ca="1" si="48"/>
        <v>1</v>
      </c>
      <c r="E459" s="24">
        <f t="shared" ca="1" si="48"/>
        <v>1</v>
      </c>
      <c r="F459" s="24">
        <f t="shared" ca="1" si="48"/>
        <v>1</v>
      </c>
      <c r="G459" s="24">
        <f t="shared" ca="1" si="48"/>
        <v>0</v>
      </c>
      <c r="H459" s="24">
        <f t="shared" ca="1" si="48"/>
        <v>1</v>
      </c>
      <c r="I459" s="24">
        <f t="shared" ca="1" si="48"/>
        <v>1</v>
      </c>
      <c r="J459" s="24">
        <f t="shared" ca="1" si="48"/>
        <v>0</v>
      </c>
      <c r="K459" s="24">
        <f t="shared" ca="1" si="48"/>
        <v>0</v>
      </c>
      <c r="L459" s="22">
        <f t="shared" ca="1" si="49"/>
        <v>7</v>
      </c>
      <c r="M459" s="21">
        <f t="shared" ca="1" si="50"/>
        <v>1</v>
      </c>
      <c r="N459" s="21">
        <f t="shared" ca="1" si="50"/>
        <v>6</v>
      </c>
      <c r="O459" s="21">
        <f t="shared" ca="1" si="51"/>
        <v>7</v>
      </c>
    </row>
    <row r="460" spans="1:15" x14ac:dyDescent="0.25">
      <c r="A460">
        <v>458</v>
      </c>
      <c r="B460" s="24">
        <f t="shared" ca="1" si="52"/>
        <v>0</v>
      </c>
      <c r="C460" s="24">
        <f t="shared" ca="1" si="48"/>
        <v>1</v>
      </c>
      <c r="D460" s="24">
        <f t="shared" ca="1" si="48"/>
        <v>0</v>
      </c>
      <c r="E460" s="24">
        <f t="shared" ca="1" si="48"/>
        <v>0</v>
      </c>
      <c r="F460" s="24">
        <f t="shared" ca="1" si="48"/>
        <v>0</v>
      </c>
      <c r="G460" s="24">
        <f t="shared" ca="1" si="48"/>
        <v>0</v>
      </c>
      <c r="H460" s="24">
        <f t="shared" ca="1" si="48"/>
        <v>1</v>
      </c>
      <c r="I460" s="24">
        <f t="shared" ca="1" si="48"/>
        <v>0</v>
      </c>
      <c r="J460" s="24">
        <f t="shared" ca="1" si="48"/>
        <v>0</v>
      </c>
      <c r="K460" s="24">
        <f t="shared" ca="1" si="48"/>
        <v>0</v>
      </c>
      <c r="L460" s="22">
        <f t="shared" ca="1" si="49"/>
        <v>2</v>
      </c>
      <c r="M460" s="21">
        <f t="shared" ca="1" si="50"/>
        <v>3</v>
      </c>
      <c r="N460" s="21">
        <f t="shared" ca="1" si="50"/>
        <v>1</v>
      </c>
      <c r="O460" s="21">
        <f t="shared" ca="1" si="51"/>
        <v>4</v>
      </c>
    </row>
    <row r="461" spans="1:15" x14ac:dyDescent="0.25">
      <c r="A461">
        <v>459</v>
      </c>
      <c r="B461" s="24">
        <f t="shared" ca="1" si="52"/>
        <v>0</v>
      </c>
      <c r="C461" s="24">
        <f t="shared" ca="1" si="48"/>
        <v>0</v>
      </c>
      <c r="D461" s="24">
        <f t="shared" ca="1" si="48"/>
        <v>1</v>
      </c>
      <c r="E461" s="24">
        <f t="shared" ca="1" si="48"/>
        <v>1</v>
      </c>
      <c r="F461" s="24">
        <f t="shared" ca="1" si="48"/>
        <v>1</v>
      </c>
      <c r="G461" s="24">
        <f t="shared" ca="1" si="48"/>
        <v>1</v>
      </c>
      <c r="H461" s="24">
        <f t="shared" ca="1" si="48"/>
        <v>0</v>
      </c>
      <c r="I461" s="24">
        <f t="shared" ca="1" si="48"/>
        <v>0</v>
      </c>
      <c r="J461" s="24">
        <f t="shared" ca="1" si="48"/>
        <v>0</v>
      </c>
      <c r="K461" s="24">
        <f t="shared" ca="1" si="48"/>
        <v>1</v>
      </c>
      <c r="L461" s="22">
        <f t="shared" ca="1" si="49"/>
        <v>5</v>
      </c>
      <c r="M461" s="21">
        <f t="shared" ca="1" si="50"/>
        <v>1</v>
      </c>
      <c r="N461" s="21">
        <f t="shared" ca="1" si="50"/>
        <v>2</v>
      </c>
      <c r="O461" s="21">
        <f t="shared" ca="1" si="51"/>
        <v>3</v>
      </c>
    </row>
    <row r="462" spans="1:15" x14ac:dyDescent="0.25">
      <c r="A462">
        <v>460</v>
      </c>
      <c r="B462" s="24">
        <f t="shared" ca="1" si="52"/>
        <v>1</v>
      </c>
      <c r="C462" s="24">
        <f t="shared" ca="1" si="48"/>
        <v>0</v>
      </c>
      <c r="D462" s="24">
        <f t="shared" ca="1" si="48"/>
        <v>1</v>
      </c>
      <c r="E462" s="24">
        <f t="shared" ca="1" si="48"/>
        <v>0</v>
      </c>
      <c r="F462" s="24">
        <f t="shared" ca="1" si="48"/>
        <v>0</v>
      </c>
      <c r="G462" s="24">
        <f t="shared" ca="1" si="48"/>
        <v>0</v>
      </c>
      <c r="H462" s="24">
        <f t="shared" ca="1" si="48"/>
        <v>1</v>
      </c>
      <c r="I462" s="24">
        <f t="shared" ca="1" si="48"/>
        <v>0</v>
      </c>
      <c r="J462" s="24">
        <f t="shared" ca="1" si="48"/>
        <v>1</v>
      </c>
      <c r="K462" s="24">
        <f t="shared" ca="1" si="48"/>
        <v>1</v>
      </c>
      <c r="L462" s="22">
        <f t="shared" ca="1" si="49"/>
        <v>5</v>
      </c>
      <c r="M462" s="21">
        <f t="shared" ca="1" si="50"/>
        <v>6</v>
      </c>
      <c r="N462" s="21">
        <f t="shared" ca="1" si="50"/>
        <v>2</v>
      </c>
      <c r="O462" s="21">
        <f t="shared" ca="1" si="51"/>
        <v>8</v>
      </c>
    </row>
    <row r="463" spans="1:15" x14ac:dyDescent="0.25">
      <c r="A463">
        <v>461</v>
      </c>
      <c r="B463" s="24">
        <f t="shared" ca="1" si="52"/>
        <v>1</v>
      </c>
      <c r="C463" s="24">
        <f t="shared" ca="1" si="48"/>
        <v>0</v>
      </c>
      <c r="D463" s="24">
        <f t="shared" ca="1" si="48"/>
        <v>0</v>
      </c>
      <c r="E463" s="24">
        <f t="shared" ca="1" si="48"/>
        <v>1</v>
      </c>
      <c r="F463" s="24">
        <f t="shared" ca="1" si="48"/>
        <v>0</v>
      </c>
      <c r="G463" s="24">
        <f t="shared" ca="1" si="48"/>
        <v>0</v>
      </c>
      <c r="H463" s="24">
        <f t="shared" ca="1" si="48"/>
        <v>1</v>
      </c>
      <c r="I463" s="24">
        <f t="shared" ca="1" si="48"/>
        <v>1</v>
      </c>
      <c r="J463" s="24">
        <f t="shared" ca="1" si="48"/>
        <v>1</v>
      </c>
      <c r="K463" s="24">
        <f t="shared" ca="1" si="48"/>
        <v>0</v>
      </c>
      <c r="L463" s="22">
        <f t="shared" ca="1" si="49"/>
        <v>5</v>
      </c>
      <c r="M463" s="21">
        <f t="shared" ca="1" si="50"/>
        <v>3</v>
      </c>
      <c r="N463" s="21">
        <f t="shared" ca="1" si="50"/>
        <v>4</v>
      </c>
      <c r="O463" s="21">
        <f t="shared" ca="1" si="51"/>
        <v>7</v>
      </c>
    </row>
    <row r="464" spans="1:15" x14ac:dyDescent="0.25">
      <c r="A464">
        <v>462</v>
      </c>
      <c r="B464" s="24">
        <f t="shared" ca="1" si="52"/>
        <v>0</v>
      </c>
      <c r="C464" s="24">
        <f t="shared" ca="1" si="48"/>
        <v>1</v>
      </c>
      <c r="D464" s="24">
        <f t="shared" ca="1" si="48"/>
        <v>1</v>
      </c>
      <c r="E464" s="24">
        <f t="shared" ca="1" si="48"/>
        <v>0</v>
      </c>
      <c r="F464" s="24">
        <f t="shared" ca="1" si="48"/>
        <v>0</v>
      </c>
      <c r="G464" s="24">
        <f t="shared" ca="1" si="48"/>
        <v>1</v>
      </c>
      <c r="H464" s="24">
        <f t="shared" ca="1" si="48"/>
        <v>0</v>
      </c>
      <c r="I464" s="24">
        <f t="shared" ca="1" si="48"/>
        <v>0</v>
      </c>
      <c r="J464" s="24">
        <f t="shared" ca="1" si="48"/>
        <v>0</v>
      </c>
      <c r="K464" s="24">
        <f t="shared" ca="1" si="48"/>
        <v>0</v>
      </c>
      <c r="L464" s="22">
        <f t="shared" ca="1" si="49"/>
        <v>3</v>
      </c>
      <c r="M464" s="21">
        <f t="shared" ca="1" si="50"/>
        <v>1</v>
      </c>
      <c r="N464" s="21">
        <f t="shared" ca="1" si="50"/>
        <v>2</v>
      </c>
      <c r="O464" s="21">
        <f t="shared" ca="1" si="51"/>
        <v>3</v>
      </c>
    </row>
    <row r="465" spans="1:15" x14ac:dyDescent="0.25">
      <c r="A465">
        <v>463</v>
      </c>
      <c r="B465" s="24">
        <f t="shared" ca="1" si="52"/>
        <v>1</v>
      </c>
      <c r="C465" s="24">
        <f t="shared" ca="1" si="48"/>
        <v>1</v>
      </c>
      <c r="D465" s="24">
        <f t="shared" ref="C465:K493" ca="1" si="53">RANDBETWEEN(0,1)</f>
        <v>1</v>
      </c>
      <c r="E465" s="24">
        <f t="shared" ca="1" si="53"/>
        <v>1</v>
      </c>
      <c r="F465" s="24">
        <f t="shared" ca="1" si="53"/>
        <v>0</v>
      </c>
      <c r="G465" s="24">
        <f t="shared" ca="1" si="53"/>
        <v>1</v>
      </c>
      <c r="H465" s="24">
        <f t="shared" ca="1" si="53"/>
        <v>0</v>
      </c>
      <c r="I465" s="24">
        <f t="shared" ca="1" si="53"/>
        <v>1</v>
      </c>
      <c r="J465" s="24">
        <f t="shared" ca="1" si="53"/>
        <v>1</v>
      </c>
      <c r="K465" s="24">
        <f t="shared" ca="1" si="53"/>
        <v>0</v>
      </c>
      <c r="L465" s="22">
        <f t="shared" ca="1" si="49"/>
        <v>7</v>
      </c>
      <c r="M465" s="21">
        <f t="shared" ca="1" si="50"/>
        <v>5</v>
      </c>
      <c r="N465" s="21">
        <f t="shared" ca="1" si="50"/>
        <v>2</v>
      </c>
      <c r="O465" s="21">
        <f t="shared" ca="1" si="51"/>
        <v>7</v>
      </c>
    </row>
    <row r="466" spans="1:15" x14ac:dyDescent="0.25">
      <c r="A466">
        <v>464</v>
      </c>
      <c r="B466" s="24">
        <f t="shared" ca="1" si="52"/>
        <v>0</v>
      </c>
      <c r="C466" s="24">
        <f t="shared" ca="1" si="53"/>
        <v>1</v>
      </c>
      <c r="D466" s="24">
        <f t="shared" ca="1" si="53"/>
        <v>1</v>
      </c>
      <c r="E466" s="24">
        <f t="shared" ca="1" si="53"/>
        <v>0</v>
      </c>
      <c r="F466" s="24">
        <f t="shared" ca="1" si="53"/>
        <v>1</v>
      </c>
      <c r="G466" s="24">
        <f t="shared" ca="1" si="53"/>
        <v>0</v>
      </c>
      <c r="H466" s="24">
        <f t="shared" ca="1" si="53"/>
        <v>1</v>
      </c>
      <c r="I466" s="24">
        <f t="shared" ca="1" si="53"/>
        <v>0</v>
      </c>
      <c r="J466" s="24">
        <f t="shared" ca="1" si="53"/>
        <v>1</v>
      </c>
      <c r="K466" s="24">
        <f t="shared" ca="1" si="53"/>
        <v>0</v>
      </c>
      <c r="L466" s="22">
        <f t="shared" ca="1" si="49"/>
        <v>5</v>
      </c>
      <c r="M466" s="21">
        <f t="shared" ca="1" si="50"/>
        <v>4</v>
      </c>
      <c r="N466" s="21">
        <f t="shared" ca="1" si="50"/>
        <v>1</v>
      </c>
      <c r="O466" s="21">
        <f t="shared" ca="1" si="51"/>
        <v>5</v>
      </c>
    </row>
    <row r="467" spans="1:15" x14ac:dyDescent="0.25">
      <c r="A467">
        <v>465</v>
      </c>
      <c r="B467" s="24">
        <f t="shared" ca="1" si="52"/>
        <v>0</v>
      </c>
      <c r="C467" s="24">
        <f t="shared" ca="1" si="53"/>
        <v>1</v>
      </c>
      <c r="D467" s="24">
        <f t="shared" ca="1" si="53"/>
        <v>0</v>
      </c>
      <c r="E467" s="24">
        <f t="shared" ca="1" si="53"/>
        <v>0</v>
      </c>
      <c r="F467" s="24">
        <f t="shared" ca="1" si="53"/>
        <v>0</v>
      </c>
      <c r="G467" s="24">
        <f t="shared" ca="1" si="53"/>
        <v>0</v>
      </c>
      <c r="H467" s="24">
        <f t="shared" ca="1" si="53"/>
        <v>0</v>
      </c>
      <c r="I467" s="24">
        <f t="shared" ca="1" si="53"/>
        <v>0</v>
      </c>
      <c r="J467" s="24">
        <f t="shared" ca="1" si="53"/>
        <v>1</v>
      </c>
      <c r="K467" s="24">
        <f t="shared" ca="1" si="53"/>
        <v>1</v>
      </c>
      <c r="L467" s="22">
        <f t="shared" ca="1" si="49"/>
        <v>3</v>
      </c>
      <c r="M467" s="21">
        <f t="shared" ca="1" si="50"/>
        <v>3</v>
      </c>
      <c r="N467" s="21">
        <f t="shared" ca="1" si="50"/>
        <v>4</v>
      </c>
      <c r="O467" s="21">
        <f t="shared" ca="1" si="51"/>
        <v>7</v>
      </c>
    </row>
    <row r="468" spans="1:15" x14ac:dyDescent="0.25">
      <c r="A468">
        <v>466</v>
      </c>
      <c r="B468" s="24">
        <f t="shared" ca="1" si="52"/>
        <v>1</v>
      </c>
      <c r="C468" s="24">
        <f t="shared" ca="1" si="53"/>
        <v>0</v>
      </c>
      <c r="D468" s="24">
        <f t="shared" ca="1" si="53"/>
        <v>0</v>
      </c>
      <c r="E468" s="24">
        <f t="shared" ca="1" si="53"/>
        <v>1</v>
      </c>
      <c r="F468" s="24">
        <f t="shared" ca="1" si="53"/>
        <v>1</v>
      </c>
      <c r="G468" s="24">
        <f t="shared" ca="1" si="53"/>
        <v>0</v>
      </c>
      <c r="H468" s="24">
        <f t="shared" ca="1" si="53"/>
        <v>1</v>
      </c>
      <c r="I468" s="24">
        <f t="shared" ca="1" si="53"/>
        <v>1</v>
      </c>
      <c r="J468" s="24">
        <f t="shared" ca="1" si="53"/>
        <v>0</v>
      </c>
      <c r="K468" s="24">
        <f t="shared" ca="1" si="53"/>
        <v>1</v>
      </c>
      <c r="L468" s="22">
        <f t="shared" ca="1" si="49"/>
        <v>6</v>
      </c>
      <c r="M468" s="21">
        <f t="shared" ca="1" si="50"/>
        <v>3</v>
      </c>
      <c r="N468" s="21">
        <f t="shared" ca="1" si="50"/>
        <v>2</v>
      </c>
      <c r="O468" s="21">
        <f t="shared" ca="1" si="51"/>
        <v>5</v>
      </c>
    </row>
    <row r="469" spans="1:15" x14ac:dyDescent="0.25">
      <c r="A469">
        <v>467</v>
      </c>
      <c r="B469" s="24">
        <f t="shared" ca="1" si="52"/>
        <v>1</v>
      </c>
      <c r="C469" s="24">
        <f t="shared" ca="1" si="53"/>
        <v>1</v>
      </c>
      <c r="D469" s="24">
        <f t="shared" ca="1" si="53"/>
        <v>0</v>
      </c>
      <c r="E469" s="24">
        <f t="shared" ca="1" si="53"/>
        <v>0</v>
      </c>
      <c r="F469" s="24">
        <f t="shared" ca="1" si="53"/>
        <v>1</v>
      </c>
      <c r="G469" s="24">
        <f t="shared" ca="1" si="53"/>
        <v>1</v>
      </c>
      <c r="H469" s="24">
        <f t="shared" ca="1" si="53"/>
        <v>1</v>
      </c>
      <c r="I469" s="24">
        <f t="shared" ca="1" si="53"/>
        <v>1</v>
      </c>
      <c r="J469" s="24">
        <f t="shared" ca="1" si="53"/>
        <v>1</v>
      </c>
      <c r="K469" s="24">
        <f t="shared" ca="1" si="53"/>
        <v>1</v>
      </c>
      <c r="L469" s="22">
        <f t="shared" ca="1" si="49"/>
        <v>8</v>
      </c>
      <c r="M469" s="21">
        <f t="shared" ca="1" si="50"/>
        <v>1</v>
      </c>
      <c r="N469" s="21">
        <f t="shared" ca="1" si="50"/>
        <v>5</v>
      </c>
      <c r="O469" s="21">
        <f t="shared" ca="1" si="51"/>
        <v>6</v>
      </c>
    </row>
    <row r="470" spans="1:15" x14ac:dyDescent="0.25">
      <c r="A470">
        <v>468</v>
      </c>
      <c r="B470" s="24">
        <f t="shared" ca="1" si="52"/>
        <v>1</v>
      </c>
      <c r="C470" s="24">
        <f t="shared" ca="1" si="53"/>
        <v>0</v>
      </c>
      <c r="D470" s="24">
        <f t="shared" ca="1" si="53"/>
        <v>0</v>
      </c>
      <c r="E470" s="24">
        <f t="shared" ca="1" si="53"/>
        <v>1</v>
      </c>
      <c r="F470" s="24">
        <f t="shared" ca="1" si="53"/>
        <v>0</v>
      </c>
      <c r="G470" s="24">
        <f t="shared" ca="1" si="53"/>
        <v>0</v>
      </c>
      <c r="H470" s="24">
        <f t="shared" ca="1" si="53"/>
        <v>1</v>
      </c>
      <c r="I470" s="24">
        <f t="shared" ca="1" si="53"/>
        <v>0</v>
      </c>
      <c r="J470" s="24">
        <f t="shared" ca="1" si="53"/>
        <v>0</v>
      </c>
      <c r="K470" s="24">
        <f t="shared" ca="1" si="53"/>
        <v>0</v>
      </c>
      <c r="L470" s="22">
        <f t="shared" ca="1" si="49"/>
        <v>3</v>
      </c>
      <c r="M470" s="21">
        <f t="shared" ca="1" si="50"/>
        <v>3</v>
      </c>
      <c r="N470" s="21">
        <f t="shared" ca="1" si="50"/>
        <v>2</v>
      </c>
      <c r="O470" s="21">
        <f t="shared" ca="1" si="51"/>
        <v>5</v>
      </c>
    </row>
    <row r="471" spans="1:15" x14ac:dyDescent="0.25">
      <c r="A471">
        <v>469</v>
      </c>
      <c r="B471" s="24">
        <f t="shared" ca="1" si="52"/>
        <v>0</v>
      </c>
      <c r="C471" s="24">
        <f t="shared" ca="1" si="53"/>
        <v>1</v>
      </c>
      <c r="D471" s="24">
        <f t="shared" ca="1" si="53"/>
        <v>0</v>
      </c>
      <c r="E471" s="24">
        <f t="shared" ca="1" si="53"/>
        <v>0</v>
      </c>
      <c r="F471" s="24">
        <f t="shared" ca="1" si="53"/>
        <v>0</v>
      </c>
      <c r="G471" s="24">
        <f t="shared" ca="1" si="53"/>
        <v>1</v>
      </c>
      <c r="H471" s="24">
        <f t="shared" ca="1" si="53"/>
        <v>1</v>
      </c>
      <c r="I471" s="24">
        <f t="shared" ca="1" si="53"/>
        <v>0</v>
      </c>
      <c r="J471" s="24">
        <f t="shared" ca="1" si="53"/>
        <v>1</v>
      </c>
      <c r="K471" s="24">
        <f t="shared" ca="1" si="53"/>
        <v>1</v>
      </c>
      <c r="L471" s="22">
        <f t="shared" ca="1" si="49"/>
        <v>5</v>
      </c>
      <c r="M471" s="21">
        <f t="shared" ca="1" si="50"/>
        <v>1</v>
      </c>
      <c r="N471" s="21">
        <f t="shared" ca="1" si="50"/>
        <v>1</v>
      </c>
      <c r="O471" s="21">
        <f t="shared" ca="1" si="51"/>
        <v>2</v>
      </c>
    </row>
    <row r="472" spans="1:15" x14ac:dyDescent="0.25">
      <c r="A472">
        <v>470</v>
      </c>
      <c r="B472" s="24">
        <f t="shared" ca="1" si="52"/>
        <v>1</v>
      </c>
      <c r="C472" s="24">
        <f t="shared" ca="1" si="53"/>
        <v>1</v>
      </c>
      <c r="D472" s="24">
        <f t="shared" ca="1" si="53"/>
        <v>1</v>
      </c>
      <c r="E472" s="24">
        <f t="shared" ca="1" si="53"/>
        <v>1</v>
      </c>
      <c r="F472" s="24">
        <f t="shared" ca="1" si="53"/>
        <v>0</v>
      </c>
      <c r="G472" s="24">
        <f t="shared" ca="1" si="53"/>
        <v>1</v>
      </c>
      <c r="H472" s="24">
        <f t="shared" ca="1" si="53"/>
        <v>1</v>
      </c>
      <c r="I472" s="24">
        <f t="shared" ca="1" si="53"/>
        <v>0</v>
      </c>
      <c r="J472" s="24">
        <f t="shared" ca="1" si="53"/>
        <v>0</v>
      </c>
      <c r="K472" s="24">
        <f t="shared" ca="1" si="53"/>
        <v>1</v>
      </c>
      <c r="L472" s="22">
        <f t="shared" ca="1" si="49"/>
        <v>7</v>
      </c>
      <c r="M472" s="21">
        <f t="shared" ca="1" si="50"/>
        <v>6</v>
      </c>
      <c r="N472" s="21">
        <f t="shared" ca="1" si="50"/>
        <v>6</v>
      </c>
      <c r="O472" s="21">
        <f t="shared" ca="1" si="51"/>
        <v>12</v>
      </c>
    </row>
    <row r="473" spans="1:15" x14ac:dyDescent="0.25">
      <c r="A473">
        <v>471</v>
      </c>
      <c r="B473" s="24">
        <f t="shared" ca="1" si="52"/>
        <v>1</v>
      </c>
      <c r="C473" s="24">
        <f t="shared" ca="1" si="53"/>
        <v>0</v>
      </c>
      <c r="D473" s="24">
        <f t="shared" ca="1" si="53"/>
        <v>1</v>
      </c>
      <c r="E473" s="24">
        <f t="shared" ca="1" si="53"/>
        <v>1</v>
      </c>
      <c r="F473" s="24">
        <f t="shared" ca="1" si="53"/>
        <v>1</v>
      </c>
      <c r="G473" s="24">
        <f t="shared" ca="1" si="53"/>
        <v>0</v>
      </c>
      <c r="H473" s="24">
        <f t="shared" ca="1" si="53"/>
        <v>1</v>
      </c>
      <c r="I473" s="24">
        <f t="shared" ca="1" si="53"/>
        <v>1</v>
      </c>
      <c r="J473" s="24">
        <f t="shared" ca="1" si="53"/>
        <v>0</v>
      </c>
      <c r="K473" s="24">
        <f t="shared" ca="1" si="53"/>
        <v>0</v>
      </c>
      <c r="L473" s="22">
        <f t="shared" ca="1" si="49"/>
        <v>6</v>
      </c>
      <c r="M473" s="21">
        <f t="shared" ca="1" si="50"/>
        <v>2</v>
      </c>
      <c r="N473" s="21">
        <f t="shared" ca="1" si="50"/>
        <v>3</v>
      </c>
      <c r="O473" s="21">
        <f t="shared" ca="1" si="51"/>
        <v>5</v>
      </c>
    </row>
    <row r="474" spans="1:15" x14ac:dyDescent="0.25">
      <c r="A474">
        <v>472</v>
      </c>
      <c r="B474" s="24">
        <f t="shared" ca="1" si="52"/>
        <v>1</v>
      </c>
      <c r="C474" s="24">
        <f t="shared" ca="1" si="53"/>
        <v>1</v>
      </c>
      <c r="D474" s="24">
        <f t="shared" ca="1" si="53"/>
        <v>0</v>
      </c>
      <c r="E474" s="24">
        <f t="shared" ca="1" si="53"/>
        <v>1</v>
      </c>
      <c r="F474" s="24">
        <f t="shared" ca="1" si="53"/>
        <v>1</v>
      </c>
      <c r="G474" s="24">
        <f t="shared" ca="1" si="53"/>
        <v>0</v>
      </c>
      <c r="H474" s="24">
        <f t="shared" ca="1" si="53"/>
        <v>1</v>
      </c>
      <c r="I474" s="24">
        <f t="shared" ca="1" si="53"/>
        <v>0</v>
      </c>
      <c r="J474" s="24">
        <f t="shared" ca="1" si="53"/>
        <v>0</v>
      </c>
      <c r="K474" s="24">
        <f t="shared" ca="1" si="53"/>
        <v>1</v>
      </c>
      <c r="L474" s="22">
        <f t="shared" ca="1" si="49"/>
        <v>6</v>
      </c>
      <c r="M474" s="21">
        <f t="shared" ca="1" si="50"/>
        <v>2</v>
      </c>
      <c r="N474" s="21">
        <f t="shared" ca="1" si="50"/>
        <v>3</v>
      </c>
      <c r="O474" s="21">
        <f t="shared" ca="1" si="51"/>
        <v>5</v>
      </c>
    </row>
    <row r="475" spans="1:15" x14ac:dyDescent="0.25">
      <c r="A475">
        <v>473</v>
      </c>
      <c r="B475" s="24">
        <f t="shared" ca="1" si="52"/>
        <v>1</v>
      </c>
      <c r="C475" s="24">
        <f t="shared" ca="1" si="53"/>
        <v>0</v>
      </c>
      <c r="D475" s="24">
        <f t="shared" ca="1" si="53"/>
        <v>1</v>
      </c>
      <c r="E475" s="24">
        <f t="shared" ca="1" si="53"/>
        <v>0</v>
      </c>
      <c r="F475" s="24">
        <f t="shared" ca="1" si="53"/>
        <v>1</v>
      </c>
      <c r="G475" s="24">
        <f t="shared" ca="1" si="53"/>
        <v>1</v>
      </c>
      <c r="H475" s="24">
        <f t="shared" ca="1" si="53"/>
        <v>0</v>
      </c>
      <c r="I475" s="24">
        <f t="shared" ca="1" si="53"/>
        <v>0</v>
      </c>
      <c r="J475" s="24">
        <f t="shared" ca="1" si="53"/>
        <v>0</v>
      </c>
      <c r="K475" s="24">
        <f t="shared" ca="1" si="53"/>
        <v>1</v>
      </c>
      <c r="L475" s="22">
        <f t="shared" ca="1" si="49"/>
        <v>5</v>
      </c>
      <c r="M475" s="21">
        <f t="shared" ca="1" si="50"/>
        <v>5</v>
      </c>
      <c r="N475" s="21">
        <f t="shared" ca="1" si="50"/>
        <v>5</v>
      </c>
      <c r="O475" s="21">
        <f t="shared" ca="1" si="51"/>
        <v>10</v>
      </c>
    </row>
    <row r="476" spans="1:15" x14ac:dyDescent="0.25">
      <c r="A476">
        <v>474</v>
      </c>
      <c r="B476" s="24">
        <f t="shared" ca="1" si="52"/>
        <v>0</v>
      </c>
      <c r="C476" s="24">
        <f t="shared" ca="1" si="53"/>
        <v>0</v>
      </c>
      <c r="D476" s="24">
        <f t="shared" ca="1" si="53"/>
        <v>1</v>
      </c>
      <c r="E476" s="24">
        <f t="shared" ca="1" si="53"/>
        <v>1</v>
      </c>
      <c r="F476" s="24">
        <f t="shared" ca="1" si="53"/>
        <v>1</v>
      </c>
      <c r="G476" s="24">
        <f t="shared" ca="1" si="53"/>
        <v>0</v>
      </c>
      <c r="H476" s="24">
        <f t="shared" ca="1" si="53"/>
        <v>1</v>
      </c>
      <c r="I476" s="24">
        <f t="shared" ca="1" si="53"/>
        <v>1</v>
      </c>
      <c r="J476" s="24">
        <f t="shared" ca="1" si="53"/>
        <v>0</v>
      </c>
      <c r="K476" s="24">
        <f t="shared" ca="1" si="53"/>
        <v>0</v>
      </c>
      <c r="L476" s="22">
        <f t="shared" ca="1" si="49"/>
        <v>5</v>
      </c>
      <c r="M476" s="21">
        <f t="shared" ca="1" si="50"/>
        <v>2</v>
      </c>
      <c r="N476" s="21">
        <f t="shared" ca="1" si="50"/>
        <v>4</v>
      </c>
      <c r="O476" s="21">
        <f t="shared" ca="1" si="51"/>
        <v>6</v>
      </c>
    </row>
    <row r="477" spans="1:15" x14ac:dyDescent="0.25">
      <c r="A477">
        <v>475</v>
      </c>
      <c r="B477" s="24">
        <f t="shared" ca="1" si="52"/>
        <v>0</v>
      </c>
      <c r="C477" s="24">
        <f t="shared" ca="1" si="53"/>
        <v>0</v>
      </c>
      <c r="D477" s="24">
        <f t="shared" ca="1" si="53"/>
        <v>1</v>
      </c>
      <c r="E477" s="24">
        <f t="shared" ca="1" si="53"/>
        <v>0</v>
      </c>
      <c r="F477" s="24">
        <f t="shared" ca="1" si="53"/>
        <v>1</v>
      </c>
      <c r="G477" s="24">
        <f t="shared" ca="1" si="53"/>
        <v>1</v>
      </c>
      <c r="H477" s="24">
        <f t="shared" ca="1" si="53"/>
        <v>1</v>
      </c>
      <c r="I477" s="24">
        <f t="shared" ca="1" si="53"/>
        <v>0</v>
      </c>
      <c r="J477" s="24">
        <f t="shared" ca="1" si="53"/>
        <v>0</v>
      </c>
      <c r="K477" s="24">
        <f t="shared" ca="1" si="53"/>
        <v>1</v>
      </c>
      <c r="L477" s="22">
        <f t="shared" ca="1" si="49"/>
        <v>5</v>
      </c>
      <c r="M477" s="21">
        <f t="shared" ca="1" si="50"/>
        <v>3</v>
      </c>
      <c r="N477" s="21">
        <f t="shared" ca="1" si="50"/>
        <v>1</v>
      </c>
      <c r="O477" s="21">
        <f t="shared" ca="1" si="51"/>
        <v>4</v>
      </c>
    </row>
    <row r="478" spans="1:15" x14ac:dyDescent="0.25">
      <c r="A478">
        <v>476</v>
      </c>
      <c r="B478" s="24">
        <f t="shared" ca="1" si="52"/>
        <v>0</v>
      </c>
      <c r="C478" s="24">
        <f t="shared" ca="1" si="53"/>
        <v>0</v>
      </c>
      <c r="D478" s="24">
        <f t="shared" ca="1" si="53"/>
        <v>1</v>
      </c>
      <c r="E478" s="24">
        <f t="shared" ca="1" si="53"/>
        <v>1</v>
      </c>
      <c r="F478" s="24">
        <f t="shared" ca="1" si="53"/>
        <v>0</v>
      </c>
      <c r="G478" s="24">
        <f t="shared" ca="1" si="53"/>
        <v>1</v>
      </c>
      <c r="H478" s="24">
        <f t="shared" ca="1" si="53"/>
        <v>1</v>
      </c>
      <c r="I478" s="24">
        <f t="shared" ca="1" si="53"/>
        <v>1</v>
      </c>
      <c r="J478" s="24">
        <f t="shared" ca="1" si="53"/>
        <v>0</v>
      </c>
      <c r="K478" s="24">
        <f t="shared" ca="1" si="53"/>
        <v>1</v>
      </c>
      <c r="L478" s="22">
        <f t="shared" ca="1" si="49"/>
        <v>6</v>
      </c>
      <c r="M478" s="21">
        <f t="shared" ca="1" si="50"/>
        <v>2</v>
      </c>
      <c r="N478" s="21">
        <f t="shared" ca="1" si="50"/>
        <v>4</v>
      </c>
      <c r="O478" s="21">
        <f t="shared" ca="1" si="51"/>
        <v>6</v>
      </c>
    </row>
    <row r="479" spans="1:15" x14ac:dyDescent="0.25">
      <c r="A479">
        <v>477</v>
      </c>
      <c r="B479" s="24">
        <f t="shared" ca="1" si="52"/>
        <v>0</v>
      </c>
      <c r="C479" s="24">
        <f t="shared" ca="1" si="53"/>
        <v>0</v>
      </c>
      <c r="D479" s="24">
        <f t="shared" ca="1" si="53"/>
        <v>0</v>
      </c>
      <c r="E479" s="24">
        <f t="shared" ca="1" si="53"/>
        <v>0</v>
      </c>
      <c r="F479" s="24">
        <f t="shared" ca="1" si="53"/>
        <v>1</v>
      </c>
      <c r="G479" s="24">
        <f t="shared" ca="1" si="53"/>
        <v>1</v>
      </c>
      <c r="H479" s="24">
        <f t="shared" ca="1" si="53"/>
        <v>0</v>
      </c>
      <c r="I479" s="24">
        <f t="shared" ca="1" si="53"/>
        <v>1</v>
      </c>
      <c r="J479" s="24">
        <f t="shared" ca="1" si="53"/>
        <v>1</v>
      </c>
      <c r="K479" s="24">
        <f t="shared" ca="1" si="53"/>
        <v>1</v>
      </c>
      <c r="L479" s="22">
        <f t="shared" ca="1" si="49"/>
        <v>5</v>
      </c>
      <c r="M479" s="21">
        <f t="shared" ca="1" si="50"/>
        <v>4</v>
      </c>
      <c r="N479" s="21">
        <f t="shared" ca="1" si="50"/>
        <v>6</v>
      </c>
      <c r="O479" s="21">
        <f t="shared" ca="1" si="51"/>
        <v>10</v>
      </c>
    </row>
    <row r="480" spans="1:15" x14ac:dyDescent="0.25">
      <c r="A480">
        <v>478</v>
      </c>
      <c r="B480" s="24">
        <f t="shared" ca="1" si="52"/>
        <v>0</v>
      </c>
      <c r="C480" s="24">
        <f t="shared" ca="1" si="53"/>
        <v>1</v>
      </c>
      <c r="D480" s="24">
        <f t="shared" ca="1" si="53"/>
        <v>0</v>
      </c>
      <c r="E480" s="24">
        <f t="shared" ca="1" si="53"/>
        <v>0</v>
      </c>
      <c r="F480" s="24">
        <f t="shared" ca="1" si="53"/>
        <v>0</v>
      </c>
      <c r="G480" s="24">
        <f t="shared" ca="1" si="53"/>
        <v>0</v>
      </c>
      <c r="H480" s="24">
        <f t="shared" ca="1" si="53"/>
        <v>0</v>
      </c>
      <c r="I480" s="24">
        <f t="shared" ca="1" si="53"/>
        <v>0</v>
      </c>
      <c r="J480" s="24">
        <f t="shared" ca="1" si="53"/>
        <v>1</v>
      </c>
      <c r="K480" s="24">
        <f t="shared" ca="1" si="53"/>
        <v>0</v>
      </c>
      <c r="L480" s="22">
        <f t="shared" ca="1" si="49"/>
        <v>2</v>
      </c>
      <c r="M480" s="21">
        <f t="shared" ca="1" si="50"/>
        <v>2</v>
      </c>
      <c r="N480" s="21">
        <f t="shared" ca="1" si="50"/>
        <v>5</v>
      </c>
      <c r="O480" s="21">
        <f t="shared" ca="1" si="51"/>
        <v>7</v>
      </c>
    </row>
    <row r="481" spans="1:15" x14ac:dyDescent="0.25">
      <c r="A481">
        <v>479</v>
      </c>
      <c r="B481" s="24">
        <f t="shared" ca="1" si="52"/>
        <v>0</v>
      </c>
      <c r="C481" s="24">
        <f t="shared" ca="1" si="53"/>
        <v>0</v>
      </c>
      <c r="D481" s="24">
        <f t="shared" ca="1" si="53"/>
        <v>1</v>
      </c>
      <c r="E481" s="24">
        <f t="shared" ca="1" si="53"/>
        <v>1</v>
      </c>
      <c r="F481" s="24">
        <f t="shared" ca="1" si="53"/>
        <v>0</v>
      </c>
      <c r="G481" s="24">
        <f t="shared" ca="1" si="53"/>
        <v>0</v>
      </c>
      <c r="H481" s="24">
        <f t="shared" ca="1" si="53"/>
        <v>1</v>
      </c>
      <c r="I481" s="24">
        <f t="shared" ca="1" si="53"/>
        <v>1</v>
      </c>
      <c r="J481" s="24">
        <f t="shared" ca="1" si="53"/>
        <v>1</v>
      </c>
      <c r="K481" s="24">
        <f t="shared" ca="1" si="53"/>
        <v>0</v>
      </c>
      <c r="L481" s="22">
        <f t="shared" ca="1" si="49"/>
        <v>5</v>
      </c>
      <c r="M481" s="21">
        <f t="shared" ca="1" si="50"/>
        <v>2</v>
      </c>
      <c r="N481" s="21">
        <f t="shared" ca="1" si="50"/>
        <v>2</v>
      </c>
      <c r="O481" s="21">
        <f t="shared" ca="1" si="51"/>
        <v>4</v>
      </c>
    </row>
    <row r="482" spans="1:15" x14ac:dyDescent="0.25">
      <c r="A482">
        <v>480</v>
      </c>
      <c r="B482" s="24">
        <f t="shared" ca="1" si="52"/>
        <v>1</v>
      </c>
      <c r="C482" s="24">
        <f t="shared" ca="1" si="53"/>
        <v>1</v>
      </c>
      <c r="D482" s="24">
        <f t="shared" ca="1" si="53"/>
        <v>0</v>
      </c>
      <c r="E482" s="24">
        <f t="shared" ca="1" si="53"/>
        <v>0</v>
      </c>
      <c r="F482" s="24">
        <f t="shared" ca="1" si="53"/>
        <v>1</v>
      </c>
      <c r="G482" s="24">
        <f t="shared" ca="1" si="53"/>
        <v>1</v>
      </c>
      <c r="H482" s="24">
        <f t="shared" ca="1" si="53"/>
        <v>0</v>
      </c>
      <c r="I482" s="24">
        <f t="shared" ca="1" si="53"/>
        <v>1</v>
      </c>
      <c r="J482" s="24">
        <f t="shared" ca="1" si="53"/>
        <v>1</v>
      </c>
      <c r="K482" s="24">
        <f t="shared" ca="1" si="53"/>
        <v>0</v>
      </c>
      <c r="L482" s="22">
        <f t="shared" ca="1" si="49"/>
        <v>6</v>
      </c>
      <c r="M482" s="21">
        <f t="shared" ca="1" si="50"/>
        <v>3</v>
      </c>
      <c r="N482" s="21">
        <f t="shared" ca="1" si="50"/>
        <v>1</v>
      </c>
      <c r="O482" s="21">
        <f t="shared" ca="1" si="51"/>
        <v>4</v>
      </c>
    </row>
    <row r="483" spans="1:15" x14ac:dyDescent="0.25">
      <c r="A483">
        <v>481</v>
      </c>
      <c r="B483" s="24">
        <f t="shared" ca="1" si="52"/>
        <v>0</v>
      </c>
      <c r="C483" s="24">
        <f t="shared" ca="1" si="53"/>
        <v>0</v>
      </c>
      <c r="D483" s="24">
        <f t="shared" ca="1" si="53"/>
        <v>1</v>
      </c>
      <c r="E483" s="24">
        <f t="shared" ca="1" si="53"/>
        <v>0</v>
      </c>
      <c r="F483" s="24">
        <f t="shared" ca="1" si="53"/>
        <v>0</v>
      </c>
      <c r="G483" s="24">
        <f t="shared" ca="1" si="53"/>
        <v>0</v>
      </c>
      <c r="H483" s="24">
        <f t="shared" ca="1" si="53"/>
        <v>1</v>
      </c>
      <c r="I483" s="24">
        <f t="shared" ca="1" si="53"/>
        <v>1</v>
      </c>
      <c r="J483" s="24">
        <f t="shared" ca="1" si="53"/>
        <v>1</v>
      </c>
      <c r="K483" s="24">
        <f t="shared" ca="1" si="53"/>
        <v>0</v>
      </c>
      <c r="L483" s="22">
        <f t="shared" ca="1" si="49"/>
        <v>4</v>
      </c>
      <c r="M483" s="21">
        <f t="shared" ca="1" si="50"/>
        <v>5</v>
      </c>
      <c r="N483" s="21">
        <f t="shared" ca="1" si="50"/>
        <v>4</v>
      </c>
      <c r="O483" s="21">
        <f t="shared" ca="1" si="51"/>
        <v>9</v>
      </c>
    </row>
    <row r="484" spans="1:15" x14ac:dyDescent="0.25">
      <c r="A484">
        <v>482</v>
      </c>
      <c r="B484" s="24">
        <f t="shared" ca="1" si="52"/>
        <v>1</v>
      </c>
      <c r="C484" s="24">
        <f t="shared" ca="1" si="53"/>
        <v>0</v>
      </c>
      <c r="D484" s="24">
        <f t="shared" ca="1" si="53"/>
        <v>1</v>
      </c>
      <c r="E484" s="24">
        <f t="shared" ca="1" si="53"/>
        <v>0</v>
      </c>
      <c r="F484" s="24">
        <f t="shared" ca="1" si="53"/>
        <v>1</v>
      </c>
      <c r="G484" s="24">
        <f t="shared" ca="1" si="53"/>
        <v>1</v>
      </c>
      <c r="H484" s="24">
        <f t="shared" ca="1" si="53"/>
        <v>0</v>
      </c>
      <c r="I484" s="24">
        <f t="shared" ca="1" si="53"/>
        <v>1</v>
      </c>
      <c r="J484" s="24">
        <f t="shared" ca="1" si="53"/>
        <v>1</v>
      </c>
      <c r="K484" s="24">
        <f t="shared" ca="1" si="53"/>
        <v>1</v>
      </c>
      <c r="L484" s="22">
        <f t="shared" ca="1" si="49"/>
        <v>7</v>
      </c>
      <c r="M484" s="21">
        <f t="shared" ref="M484:N501" ca="1" si="54">RANDBETWEEN(1,6)</f>
        <v>1</v>
      </c>
      <c r="N484" s="21">
        <f t="shared" ca="1" si="54"/>
        <v>5</v>
      </c>
      <c r="O484" s="21">
        <f t="shared" ca="1" si="51"/>
        <v>6</v>
      </c>
    </row>
    <row r="485" spans="1:15" x14ac:dyDescent="0.25">
      <c r="A485">
        <v>483</v>
      </c>
      <c r="B485" s="24">
        <f t="shared" ca="1" si="52"/>
        <v>0</v>
      </c>
      <c r="C485" s="24">
        <f t="shared" ca="1" si="53"/>
        <v>0</v>
      </c>
      <c r="D485" s="24">
        <f t="shared" ca="1" si="53"/>
        <v>0</v>
      </c>
      <c r="E485" s="24">
        <f t="shared" ca="1" si="53"/>
        <v>1</v>
      </c>
      <c r="F485" s="24">
        <f t="shared" ca="1" si="53"/>
        <v>1</v>
      </c>
      <c r="G485" s="24">
        <f t="shared" ca="1" si="53"/>
        <v>0</v>
      </c>
      <c r="H485" s="24">
        <f t="shared" ca="1" si="53"/>
        <v>1</v>
      </c>
      <c r="I485" s="24">
        <f t="shared" ca="1" si="53"/>
        <v>0</v>
      </c>
      <c r="J485" s="24">
        <f t="shared" ca="1" si="53"/>
        <v>1</v>
      </c>
      <c r="K485" s="24">
        <f t="shared" ca="1" si="53"/>
        <v>1</v>
      </c>
      <c r="L485" s="22">
        <f t="shared" ca="1" si="49"/>
        <v>5</v>
      </c>
      <c r="M485" s="21">
        <f t="shared" ca="1" si="54"/>
        <v>5</v>
      </c>
      <c r="N485" s="21">
        <f t="shared" ca="1" si="54"/>
        <v>3</v>
      </c>
      <c r="O485" s="21">
        <f t="shared" ca="1" si="51"/>
        <v>8</v>
      </c>
    </row>
    <row r="486" spans="1:15" x14ac:dyDescent="0.25">
      <c r="A486">
        <v>484</v>
      </c>
      <c r="B486" s="24">
        <f t="shared" ca="1" si="52"/>
        <v>0</v>
      </c>
      <c r="C486" s="24">
        <f t="shared" ca="1" si="53"/>
        <v>0</v>
      </c>
      <c r="D486" s="24">
        <f t="shared" ca="1" si="53"/>
        <v>1</v>
      </c>
      <c r="E486" s="24">
        <f t="shared" ca="1" si="53"/>
        <v>0</v>
      </c>
      <c r="F486" s="24">
        <f t="shared" ca="1" si="53"/>
        <v>0</v>
      </c>
      <c r="G486" s="24">
        <f t="shared" ca="1" si="53"/>
        <v>1</v>
      </c>
      <c r="H486" s="24">
        <f t="shared" ca="1" si="53"/>
        <v>0</v>
      </c>
      <c r="I486" s="24">
        <f t="shared" ca="1" si="53"/>
        <v>1</v>
      </c>
      <c r="J486" s="24">
        <f t="shared" ca="1" si="53"/>
        <v>1</v>
      </c>
      <c r="K486" s="24">
        <f t="shared" ca="1" si="53"/>
        <v>0</v>
      </c>
      <c r="L486" s="22">
        <f t="shared" ca="1" si="49"/>
        <v>4</v>
      </c>
      <c r="M486" s="21">
        <f t="shared" ca="1" si="54"/>
        <v>6</v>
      </c>
      <c r="N486" s="21">
        <f t="shared" ca="1" si="54"/>
        <v>6</v>
      </c>
      <c r="O486" s="21">
        <f t="shared" ca="1" si="51"/>
        <v>12</v>
      </c>
    </row>
    <row r="487" spans="1:15" x14ac:dyDescent="0.25">
      <c r="A487">
        <v>485</v>
      </c>
      <c r="B487" s="24">
        <f t="shared" ca="1" si="52"/>
        <v>1</v>
      </c>
      <c r="C487" s="24">
        <f t="shared" ca="1" si="53"/>
        <v>1</v>
      </c>
      <c r="D487" s="24">
        <f t="shared" ca="1" si="53"/>
        <v>1</v>
      </c>
      <c r="E487" s="24">
        <f t="shared" ca="1" si="53"/>
        <v>1</v>
      </c>
      <c r="F487" s="24">
        <f t="shared" ca="1" si="53"/>
        <v>0</v>
      </c>
      <c r="G487" s="24">
        <f t="shared" ca="1" si="53"/>
        <v>0</v>
      </c>
      <c r="H487" s="24">
        <f t="shared" ca="1" si="53"/>
        <v>0</v>
      </c>
      <c r="I487" s="24">
        <f t="shared" ca="1" si="53"/>
        <v>1</v>
      </c>
      <c r="J487" s="24">
        <f t="shared" ca="1" si="53"/>
        <v>1</v>
      </c>
      <c r="K487" s="24">
        <f t="shared" ca="1" si="53"/>
        <v>0</v>
      </c>
      <c r="L487" s="22">
        <f t="shared" ca="1" si="49"/>
        <v>6</v>
      </c>
      <c r="M487" s="21">
        <f t="shared" ca="1" si="54"/>
        <v>5</v>
      </c>
      <c r="N487" s="21">
        <f t="shared" ca="1" si="54"/>
        <v>4</v>
      </c>
      <c r="O487" s="21">
        <f t="shared" ca="1" si="51"/>
        <v>9</v>
      </c>
    </row>
    <row r="488" spans="1:15" x14ac:dyDescent="0.25">
      <c r="A488">
        <v>486</v>
      </c>
      <c r="B488" s="24">
        <f t="shared" ca="1" si="52"/>
        <v>0</v>
      </c>
      <c r="C488" s="24">
        <f t="shared" ca="1" si="53"/>
        <v>0</v>
      </c>
      <c r="D488" s="24">
        <f t="shared" ca="1" si="53"/>
        <v>0</v>
      </c>
      <c r="E488" s="24">
        <f t="shared" ca="1" si="53"/>
        <v>1</v>
      </c>
      <c r="F488" s="24">
        <f t="shared" ca="1" si="53"/>
        <v>1</v>
      </c>
      <c r="G488" s="24">
        <f t="shared" ca="1" si="53"/>
        <v>0</v>
      </c>
      <c r="H488" s="24">
        <f t="shared" ca="1" si="53"/>
        <v>0</v>
      </c>
      <c r="I488" s="24">
        <f t="shared" ca="1" si="53"/>
        <v>0</v>
      </c>
      <c r="J488" s="24">
        <f t="shared" ca="1" si="53"/>
        <v>1</v>
      </c>
      <c r="K488" s="24">
        <f t="shared" ca="1" si="53"/>
        <v>1</v>
      </c>
      <c r="L488" s="22">
        <f t="shared" ca="1" si="49"/>
        <v>4</v>
      </c>
      <c r="M488" s="21">
        <f t="shared" ca="1" si="54"/>
        <v>5</v>
      </c>
      <c r="N488" s="21">
        <f t="shared" ca="1" si="54"/>
        <v>5</v>
      </c>
      <c r="O488" s="21">
        <f t="shared" ca="1" si="51"/>
        <v>10</v>
      </c>
    </row>
    <row r="489" spans="1:15" x14ac:dyDescent="0.25">
      <c r="A489">
        <v>487</v>
      </c>
      <c r="B489" s="24">
        <f t="shared" ca="1" si="52"/>
        <v>1</v>
      </c>
      <c r="C489" s="24">
        <f t="shared" ca="1" si="53"/>
        <v>0</v>
      </c>
      <c r="D489" s="24">
        <f t="shared" ca="1" si="53"/>
        <v>0</v>
      </c>
      <c r="E489" s="24">
        <f t="shared" ca="1" si="53"/>
        <v>1</v>
      </c>
      <c r="F489" s="24">
        <f t="shared" ca="1" si="53"/>
        <v>0</v>
      </c>
      <c r="G489" s="24">
        <f t="shared" ca="1" si="53"/>
        <v>1</v>
      </c>
      <c r="H489" s="24">
        <f t="shared" ca="1" si="53"/>
        <v>0</v>
      </c>
      <c r="I489" s="24">
        <f t="shared" ca="1" si="53"/>
        <v>1</v>
      </c>
      <c r="J489" s="24">
        <f t="shared" ca="1" si="53"/>
        <v>0</v>
      </c>
      <c r="K489" s="24">
        <f t="shared" ca="1" si="53"/>
        <v>1</v>
      </c>
      <c r="L489" s="22">
        <f t="shared" ca="1" si="49"/>
        <v>5</v>
      </c>
      <c r="M489" s="21">
        <f t="shared" ca="1" si="54"/>
        <v>6</v>
      </c>
      <c r="N489" s="21">
        <f t="shared" ca="1" si="54"/>
        <v>1</v>
      </c>
      <c r="O489" s="21">
        <f t="shared" ca="1" si="51"/>
        <v>7</v>
      </c>
    </row>
    <row r="490" spans="1:15" x14ac:dyDescent="0.25">
      <c r="A490">
        <v>488</v>
      </c>
      <c r="B490" s="24">
        <f t="shared" ca="1" si="52"/>
        <v>1</v>
      </c>
      <c r="C490" s="24">
        <f t="shared" ca="1" si="53"/>
        <v>1</v>
      </c>
      <c r="D490" s="24">
        <f t="shared" ca="1" si="53"/>
        <v>0</v>
      </c>
      <c r="E490" s="24">
        <f t="shared" ca="1" si="53"/>
        <v>1</v>
      </c>
      <c r="F490" s="24">
        <f t="shared" ca="1" si="53"/>
        <v>0</v>
      </c>
      <c r="G490" s="24">
        <f t="shared" ca="1" si="53"/>
        <v>0</v>
      </c>
      <c r="H490" s="24">
        <f t="shared" ca="1" si="53"/>
        <v>1</v>
      </c>
      <c r="I490" s="24">
        <f t="shared" ca="1" si="53"/>
        <v>1</v>
      </c>
      <c r="J490" s="24">
        <f t="shared" ca="1" si="53"/>
        <v>0</v>
      </c>
      <c r="K490" s="24">
        <f t="shared" ca="1" si="53"/>
        <v>1</v>
      </c>
      <c r="L490" s="22">
        <f t="shared" ca="1" si="49"/>
        <v>6</v>
      </c>
      <c r="M490" s="21">
        <f t="shared" ca="1" si="54"/>
        <v>1</v>
      </c>
      <c r="N490" s="21">
        <f t="shared" ca="1" si="54"/>
        <v>2</v>
      </c>
      <c r="O490" s="21">
        <f t="shared" ca="1" si="51"/>
        <v>3</v>
      </c>
    </row>
    <row r="491" spans="1:15" x14ac:dyDescent="0.25">
      <c r="A491">
        <v>489</v>
      </c>
      <c r="B491" s="24">
        <f t="shared" ca="1" si="52"/>
        <v>0</v>
      </c>
      <c r="C491" s="24">
        <f t="shared" ca="1" si="53"/>
        <v>1</v>
      </c>
      <c r="D491" s="24">
        <f t="shared" ca="1" si="53"/>
        <v>1</v>
      </c>
      <c r="E491" s="24">
        <f t="shared" ca="1" si="53"/>
        <v>0</v>
      </c>
      <c r="F491" s="24">
        <f t="shared" ca="1" si="53"/>
        <v>1</v>
      </c>
      <c r="G491" s="24">
        <f t="shared" ca="1" si="53"/>
        <v>0</v>
      </c>
      <c r="H491" s="24">
        <f t="shared" ca="1" si="53"/>
        <v>0</v>
      </c>
      <c r="I491" s="24">
        <f t="shared" ca="1" si="53"/>
        <v>1</v>
      </c>
      <c r="J491" s="24">
        <f t="shared" ca="1" si="53"/>
        <v>1</v>
      </c>
      <c r="K491" s="24">
        <f t="shared" ca="1" si="53"/>
        <v>1</v>
      </c>
      <c r="L491" s="22">
        <f t="shared" ca="1" si="49"/>
        <v>6</v>
      </c>
      <c r="M491" s="21">
        <f t="shared" ca="1" si="54"/>
        <v>4</v>
      </c>
      <c r="N491" s="21">
        <f t="shared" ca="1" si="54"/>
        <v>1</v>
      </c>
      <c r="O491" s="21">
        <f t="shared" ca="1" si="51"/>
        <v>5</v>
      </c>
    </row>
    <row r="492" spans="1:15" x14ac:dyDescent="0.25">
      <c r="A492">
        <v>490</v>
      </c>
      <c r="B492" s="24">
        <f t="shared" ca="1" si="52"/>
        <v>1</v>
      </c>
      <c r="C492" s="24">
        <f t="shared" ca="1" si="53"/>
        <v>0</v>
      </c>
      <c r="D492" s="24">
        <f t="shared" ca="1" si="53"/>
        <v>0</v>
      </c>
      <c r="E492" s="24">
        <f t="shared" ca="1" si="53"/>
        <v>0</v>
      </c>
      <c r="F492" s="24">
        <f t="shared" ca="1" si="53"/>
        <v>1</v>
      </c>
      <c r="G492" s="24">
        <f t="shared" ca="1" si="53"/>
        <v>1</v>
      </c>
      <c r="H492" s="24">
        <f t="shared" ca="1" si="53"/>
        <v>0</v>
      </c>
      <c r="I492" s="24">
        <f t="shared" ca="1" si="53"/>
        <v>0</v>
      </c>
      <c r="J492" s="24">
        <f t="shared" ca="1" si="53"/>
        <v>0</v>
      </c>
      <c r="K492" s="24">
        <f t="shared" ca="1" si="53"/>
        <v>1</v>
      </c>
      <c r="L492" s="22">
        <f t="shared" ca="1" si="49"/>
        <v>4</v>
      </c>
      <c r="M492" s="21">
        <f t="shared" ca="1" si="54"/>
        <v>1</v>
      </c>
      <c r="N492" s="21">
        <f t="shared" ca="1" si="54"/>
        <v>3</v>
      </c>
      <c r="O492" s="21">
        <f t="shared" ca="1" si="51"/>
        <v>4</v>
      </c>
    </row>
    <row r="493" spans="1:15" x14ac:dyDescent="0.25">
      <c r="A493">
        <v>491</v>
      </c>
      <c r="B493" s="24">
        <f t="shared" ca="1" si="52"/>
        <v>0</v>
      </c>
      <c r="C493" s="24">
        <f t="shared" ca="1" si="53"/>
        <v>0</v>
      </c>
      <c r="D493" s="24">
        <f t="shared" ca="1" si="53"/>
        <v>0</v>
      </c>
      <c r="E493" s="24">
        <f t="shared" ca="1" si="53"/>
        <v>0</v>
      </c>
      <c r="F493" s="24">
        <f t="shared" ca="1" si="53"/>
        <v>0</v>
      </c>
      <c r="G493" s="24">
        <f t="shared" ref="C493:K502" ca="1" si="55">RANDBETWEEN(0,1)</f>
        <v>0</v>
      </c>
      <c r="H493" s="24">
        <f t="shared" ca="1" si="55"/>
        <v>0</v>
      </c>
      <c r="I493" s="24">
        <f t="shared" ca="1" si="55"/>
        <v>1</v>
      </c>
      <c r="J493" s="24">
        <f t="shared" ca="1" si="55"/>
        <v>1</v>
      </c>
      <c r="K493" s="24">
        <f t="shared" ca="1" si="55"/>
        <v>0</v>
      </c>
      <c r="L493" s="22">
        <f t="shared" ca="1" si="49"/>
        <v>2</v>
      </c>
      <c r="M493" s="21">
        <f t="shared" ca="1" si="54"/>
        <v>6</v>
      </c>
      <c r="N493" s="21">
        <f t="shared" ca="1" si="54"/>
        <v>1</v>
      </c>
      <c r="O493" s="21">
        <f t="shared" ca="1" si="51"/>
        <v>7</v>
      </c>
    </row>
    <row r="494" spans="1:15" x14ac:dyDescent="0.25">
      <c r="A494">
        <v>492</v>
      </c>
      <c r="B494" s="24">
        <f t="shared" ca="1" si="52"/>
        <v>1</v>
      </c>
      <c r="C494" s="24">
        <f t="shared" ca="1" si="55"/>
        <v>1</v>
      </c>
      <c r="D494" s="24">
        <f t="shared" ca="1" si="55"/>
        <v>0</v>
      </c>
      <c r="E494" s="24">
        <f t="shared" ca="1" si="55"/>
        <v>1</v>
      </c>
      <c r="F494" s="24">
        <f t="shared" ca="1" si="55"/>
        <v>0</v>
      </c>
      <c r="G494" s="24">
        <f t="shared" ca="1" si="55"/>
        <v>1</v>
      </c>
      <c r="H494" s="24">
        <f t="shared" ca="1" si="55"/>
        <v>1</v>
      </c>
      <c r="I494" s="24">
        <f t="shared" ca="1" si="55"/>
        <v>1</v>
      </c>
      <c r="J494" s="24">
        <f t="shared" ca="1" si="55"/>
        <v>1</v>
      </c>
      <c r="K494" s="24">
        <f t="shared" ca="1" si="55"/>
        <v>0</v>
      </c>
      <c r="L494" s="22">
        <f t="shared" ca="1" si="49"/>
        <v>7</v>
      </c>
      <c r="M494" s="21">
        <f t="shared" ca="1" si="54"/>
        <v>1</v>
      </c>
      <c r="N494" s="21">
        <f t="shared" ca="1" si="54"/>
        <v>6</v>
      </c>
      <c r="O494" s="21">
        <f t="shared" ca="1" si="51"/>
        <v>7</v>
      </c>
    </row>
    <row r="495" spans="1:15" x14ac:dyDescent="0.25">
      <c r="A495">
        <v>493</v>
      </c>
      <c r="B495" s="24">
        <f t="shared" ca="1" si="52"/>
        <v>1</v>
      </c>
      <c r="C495" s="24">
        <f t="shared" ca="1" si="55"/>
        <v>0</v>
      </c>
      <c r="D495" s="24">
        <f t="shared" ca="1" si="55"/>
        <v>1</v>
      </c>
      <c r="E495" s="24">
        <f t="shared" ca="1" si="55"/>
        <v>0</v>
      </c>
      <c r="F495" s="24">
        <f t="shared" ca="1" si="55"/>
        <v>1</v>
      </c>
      <c r="G495" s="24">
        <f t="shared" ca="1" si="55"/>
        <v>0</v>
      </c>
      <c r="H495" s="24">
        <f t="shared" ca="1" si="55"/>
        <v>1</v>
      </c>
      <c r="I495" s="24">
        <f t="shared" ca="1" si="55"/>
        <v>1</v>
      </c>
      <c r="J495" s="24">
        <f t="shared" ca="1" si="55"/>
        <v>0</v>
      </c>
      <c r="K495" s="24">
        <f t="shared" ca="1" si="55"/>
        <v>0</v>
      </c>
      <c r="L495" s="22">
        <f t="shared" ca="1" si="49"/>
        <v>5</v>
      </c>
      <c r="M495" s="21">
        <f t="shared" ca="1" si="54"/>
        <v>5</v>
      </c>
      <c r="N495" s="21">
        <f t="shared" ca="1" si="54"/>
        <v>6</v>
      </c>
      <c r="O495" s="21">
        <f t="shared" ca="1" si="51"/>
        <v>11</v>
      </c>
    </row>
    <row r="496" spans="1:15" x14ac:dyDescent="0.25">
      <c r="A496">
        <v>494</v>
      </c>
      <c r="B496" s="24">
        <f t="shared" ca="1" si="52"/>
        <v>1</v>
      </c>
      <c r="C496" s="24">
        <f t="shared" ca="1" si="55"/>
        <v>1</v>
      </c>
      <c r="D496" s="24">
        <f t="shared" ca="1" si="55"/>
        <v>1</v>
      </c>
      <c r="E496" s="24">
        <f t="shared" ca="1" si="55"/>
        <v>1</v>
      </c>
      <c r="F496" s="24">
        <f t="shared" ca="1" si="55"/>
        <v>0</v>
      </c>
      <c r="G496" s="24">
        <f t="shared" ca="1" si="55"/>
        <v>0</v>
      </c>
      <c r="H496" s="24">
        <f t="shared" ca="1" si="55"/>
        <v>1</v>
      </c>
      <c r="I496" s="24">
        <f t="shared" ca="1" si="55"/>
        <v>1</v>
      </c>
      <c r="J496" s="24">
        <f t="shared" ca="1" si="55"/>
        <v>1</v>
      </c>
      <c r="K496" s="24">
        <f t="shared" ca="1" si="55"/>
        <v>0</v>
      </c>
      <c r="L496" s="22">
        <f t="shared" ca="1" si="49"/>
        <v>7</v>
      </c>
      <c r="M496" s="21">
        <f t="shared" ca="1" si="54"/>
        <v>1</v>
      </c>
      <c r="N496" s="21">
        <f t="shared" ca="1" si="54"/>
        <v>4</v>
      </c>
      <c r="O496" s="21">
        <f t="shared" ca="1" si="51"/>
        <v>5</v>
      </c>
    </row>
    <row r="497" spans="1:15" x14ac:dyDescent="0.25">
      <c r="A497">
        <v>495</v>
      </c>
      <c r="B497" s="24">
        <f t="shared" ca="1" si="52"/>
        <v>0</v>
      </c>
      <c r="C497" s="24">
        <f t="shared" ca="1" si="55"/>
        <v>1</v>
      </c>
      <c r="D497" s="24">
        <f t="shared" ca="1" si="55"/>
        <v>0</v>
      </c>
      <c r="E497" s="24">
        <f t="shared" ca="1" si="55"/>
        <v>0</v>
      </c>
      <c r="F497" s="24">
        <f t="shared" ca="1" si="55"/>
        <v>0</v>
      </c>
      <c r="G497" s="24">
        <f t="shared" ca="1" si="55"/>
        <v>0</v>
      </c>
      <c r="H497" s="24">
        <f t="shared" ca="1" si="55"/>
        <v>1</v>
      </c>
      <c r="I497" s="24">
        <f t="shared" ca="1" si="55"/>
        <v>0</v>
      </c>
      <c r="J497" s="24">
        <f t="shared" ca="1" si="55"/>
        <v>0</v>
      </c>
      <c r="K497" s="24">
        <f t="shared" ca="1" si="55"/>
        <v>0</v>
      </c>
      <c r="L497" s="22">
        <f t="shared" ca="1" si="49"/>
        <v>2</v>
      </c>
      <c r="M497" s="21">
        <f t="shared" ca="1" si="54"/>
        <v>1</v>
      </c>
      <c r="N497" s="21">
        <f t="shared" ca="1" si="54"/>
        <v>2</v>
      </c>
      <c r="O497" s="21">
        <f t="shared" ca="1" si="51"/>
        <v>3</v>
      </c>
    </row>
    <row r="498" spans="1:15" x14ac:dyDescent="0.25">
      <c r="A498">
        <v>496</v>
      </c>
      <c r="B498" s="24">
        <f t="shared" ca="1" si="52"/>
        <v>0</v>
      </c>
      <c r="C498" s="24">
        <f t="shared" ca="1" si="55"/>
        <v>0</v>
      </c>
      <c r="D498" s="24">
        <f t="shared" ca="1" si="55"/>
        <v>1</v>
      </c>
      <c r="E498" s="24">
        <f t="shared" ca="1" si="55"/>
        <v>1</v>
      </c>
      <c r="F498" s="24">
        <f t="shared" ca="1" si="55"/>
        <v>1</v>
      </c>
      <c r="G498" s="24">
        <f t="shared" ca="1" si="55"/>
        <v>1</v>
      </c>
      <c r="H498" s="24">
        <f t="shared" ca="1" si="55"/>
        <v>0</v>
      </c>
      <c r="I498" s="24">
        <f t="shared" ca="1" si="55"/>
        <v>0</v>
      </c>
      <c r="J498" s="24">
        <f t="shared" ca="1" si="55"/>
        <v>0</v>
      </c>
      <c r="K498" s="24">
        <f t="shared" ca="1" si="55"/>
        <v>1</v>
      </c>
      <c r="L498" s="22">
        <f t="shared" ca="1" si="49"/>
        <v>5</v>
      </c>
      <c r="M498" s="21">
        <f t="shared" ca="1" si="54"/>
        <v>3</v>
      </c>
      <c r="N498" s="21">
        <f t="shared" ca="1" si="54"/>
        <v>6</v>
      </c>
      <c r="O498" s="21">
        <f t="shared" ca="1" si="51"/>
        <v>9</v>
      </c>
    </row>
    <row r="499" spans="1:15" x14ac:dyDescent="0.25">
      <c r="A499">
        <v>497</v>
      </c>
      <c r="B499" s="24">
        <f t="shared" ca="1" si="52"/>
        <v>0</v>
      </c>
      <c r="C499" s="24">
        <f t="shared" ca="1" si="55"/>
        <v>1</v>
      </c>
      <c r="D499" s="24">
        <f t="shared" ca="1" si="55"/>
        <v>0</v>
      </c>
      <c r="E499" s="24">
        <f t="shared" ca="1" si="55"/>
        <v>1</v>
      </c>
      <c r="F499" s="24">
        <f t="shared" ca="1" si="55"/>
        <v>1</v>
      </c>
      <c r="G499" s="24">
        <f t="shared" ca="1" si="55"/>
        <v>0</v>
      </c>
      <c r="H499" s="24">
        <f t="shared" ca="1" si="55"/>
        <v>0</v>
      </c>
      <c r="I499" s="24">
        <f t="shared" ca="1" si="55"/>
        <v>1</v>
      </c>
      <c r="J499" s="24">
        <f t="shared" ca="1" si="55"/>
        <v>0</v>
      </c>
      <c r="K499" s="24">
        <f t="shared" ca="1" si="55"/>
        <v>0</v>
      </c>
      <c r="L499" s="22">
        <f t="shared" ca="1" si="49"/>
        <v>4</v>
      </c>
      <c r="M499" s="21">
        <f t="shared" ca="1" si="54"/>
        <v>4</v>
      </c>
      <c r="N499" s="21">
        <f t="shared" ca="1" si="54"/>
        <v>5</v>
      </c>
      <c r="O499" s="21">
        <f t="shared" ca="1" si="51"/>
        <v>9</v>
      </c>
    </row>
    <row r="500" spans="1:15" x14ac:dyDescent="0.25">
      <c r="A500">
        <v>498</v>
      </c>
      <c r="B500" s="24">
        <f t="shared" ca="1" si="52"/>
        <v>1</v>
      </c>
      <c r="C500" s="24">
        <f t="shared" ca="1" si="55"/>
        <v>0</v>
      </c>
      <c r="D500" s="24">
        <f t="shared" ca="1" si="55"/>
        <v>1</v>
      </c>
      <c r="E500" s="24">
        <f t="shared" ca="1" si="55"/>
        <v>1</v>
      </c>
      <c r="F500" s="24">
        <f t="shared" ca="1" si="55"/>
        <v>1</v>
      </c>
      <c r="G500" s="24">
        <f t="shared" ca="1" si="55"/>
        <v>0</v>
      </c>
      <c r="H500" s="24">
        <f t="shared" ca="1" si="55"/>
        <v>0</v>
      </c>
      <c r="I500" s="24">
        <f t="shared" ca="1" si="55"/>
        <v>1</v>
      </c>
      <c r="J500" s="24">
        <f t="shared" ca="1" si="55"/>
        <v>0</v>
      </c>
      <c r="K500" s="24">
        <f t="shared" ca="1" si="55"/>
        <v>1</v>
      </c>
      <c r="L500" s="22">
        <f t="shared" ca="1" si="49"/>
        <v>6</v>
      </c>
      <c r="M500" s="21">
        <f t="shared" ca="1" si="54"/>
        <v>2</v>
      </c>
      <c r="N500" s="21">
        <f t="shared" ca="1" si="54"/>
        <v>5</v>
      </c>
      <c r="O500" s="21">
        <f t="shared" ca="1" si="51"/>
        <v>7</v>
      </c>
    </row>
    <row r="501" spans="1:15" x14ac:dyDescent="0.25">
      <c r="A501">
        <v>499</v>
      </c>
      <c r="B501" s="24">
        <f t="shared" ca="1" si="52"/>
        <v>0</v>
      </c>
      <c r="C501" s="24">
        <f t="shared" ca="1" si="55"/>
        <v>1</v>
      </c>
      <c r="D501" s="24">
        <f t="shared" ca="1" si="55"/>
        <v>0</v>
      </c>
      <c r="E501" s="24">
        <f t="shared" ca="1" si="55"/>
        <v>1</v>
      </c>
      <c r="F501" s="24">
        <f t="shared" ca="1" si="55"/>
        <v>0</v>
      </c>
      <c r="G501" s="24">
        <f t="shared" ca="1" si="55"/>
        <v>0</v>
      </c>
      <c r="H501" s="24">
        <f t="shared" ca="1" si="55"/>
        <v>1</v>
      </c>
      <c r="I501" s="24">
        <f t="shared" ca="1" si="55"/>
        <v>1</v>
      </c>
      <c r="J501" s="24">
        <f t="shared" ca="1" si="55"/>
        <v>0</v>
      </c>
      <c r="K501" s="24">
        <f t="shared" ca="1" si="55"/>
        <v>0</v>
      </c>
      <c r="L501" s="22">
        <f t="shared" ref="L501:L502" ca="1" si="56">SUM(B501:K501)</f>
        <v>4</v>
      </c>
      <c r="M501" s="21">
        <f t="shared" ca="1" si="54"/>
        <v>6</v>
      </c>
      <c r="N501" s="21">
        <f t="shared" ca="1" si="54"/>
        <v>6</v>
      </c>
      <c r="O501" s="21">
        <f t="shared" ref="O501:O502" ca="1" si="57">SUM(M501:N501)</f>
        <v>12</v>
      </c>
    </row>
    <row r="502" spans="1:15" x14ac:dyDescent="0.25">
      <c r="A502">
        <v>500</v>
      </c>
      <c r="B502" s="24">
        <f t="shared" ca="1" si="52"/>
        <v>1</v>
      </c>
      <c r="C502" s="24">
        <f t="shared" ca="1" si="55"/>
        <v>1</v>
      </c>
      <c r="D502" s="24">
        <f t="shared" ca="1" si="55"/>
        <v>0</v>
      </c>
      <c r="E502" s="24">
        <f t="shared" ca="1" si="55"/>
        <v>1</v>
      </c>
      <c r="F502" s="24">
        <f t="shared" ca="1" si="55"/>
        <v>0</v>
      </c>
      <c r="G502" s="24">
        <f t="shared" ca="1" si="55"/>
        <v>1</v>
      </c>
      <c r="H502" s="24">
        <f t="shared" ca="1" si="55"/>
        <v>0</v>
      </c>
      <c r="I502" s="24">
        <f t="shared" ca="1" si="55"/>
        <v>0</v>
      </c>
      <c r="J502" s="24">
        <f t="shared" ca="1" si="55"/>
        <v>0</v>
      </c>
      <c r="K502" s="24">
        <f t="shared" ca="1" si="55"/>
        <v>1</v>
      </c>
      <c r="L502" s="22">
        <f t="shared" ca="1" si="56"/>
        <v>5</v>
      </c>
      <c r="M502" s="21">
        <f t="shared" ref="M502:N502" ca="1" si="58">RANDBETWEEN(1,6)</f>
        <v>5</v>
      </c>
      <c r="N502" s="21">
        <f t="shared" ca="1" si="58"/>
        <v>2</v>
      </c>
      <c r="O502" s="21">
        <f t="shared" ca="1" si="57"/>
        <v>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2470-5537-4C52-952D-ADA0BF213E24}">
  <dimension ref="A1:G22"/>
  <sheetViews>
    <sheetView workbookViewId="0">
      <selection activeCell="N11" sqref="M11:N11"/>
    </sheetView>
  </sheetViews>
  <sheetFormatPr defaultColWidth="8.875" defaultRowHeight="15.75" x14ac:dyDescent="0.25"/>
  <cols>
    <col min="1" max="1" width="20" customWidth="1"/>
    <col min="2" max="2" width="12.75" bestFit="1" customWidth="1"/>
    <col min="7" max="7" width="11.875" customWidth="1"/>
  </cols>
  <sheetData>
    <row r="1" spans="1:7" x14ac:dyDescent="0.25">
      <c r="A1" s="31" t="s">
        <v>1148</v>
      </c>
      <c r="B1" s="31"/>
      <c r="C1" s="31"/>
      <c r="D1" s="31"/>
      <c r="E1" s="31"/>
      <c r="F1" s="34">
        <v>1E-3</v>
      </c>
      <c r="G1" s="31"/>
    </row>
    <row r="2" spans="1:7" x14ac:dyDescent="0.25">
      <c r="A2" s="31" t="s">
        <v>1149</v>
      </c>
      <c r="B2" s="31"/>
      <c r="C2" s="31"/>
      <c r="D2" s="31"/>
      <c r="E2" s="31"/>
      <c r="F2" s="35">
        <v>0.99</v>
      </c>
      <c r="G2" s="31"/>
    </row>
    <row r="3" spans="1:7" x14ac:dyDescent="0.25">
      <c r="A3" s="31" t="s">
        <v>1150</v>
      </c>
      <c r="B3" s="31"/>
      <c r="C3" s="31"/>
      <c r="D3" s="31"/>
      <c r="E3" s="31"/>
      <c r="F3" s="36">
        <v>0.95</v>
      </c>
      <c r="G3" s="31" t="s">
        <v>1151</v>
      </c>
    </row>
    <row r="6" spans="1:7" x14ac:dyDescent="0.25">
      <c r="A6" s="32" t="s">
        <v>1147</v>
      </c>
      <c r="B6" s="5">
        <v>100000</v>
      </c>
    </row>
    <row r="7" spans="1:7" x14ac:dyDescent="0.25">
      <c r="D7" s="13" t="s">
        <v>1144</v>
      </c>
      <c r="E7" s="13"/>
      <c r="F7" s="13"/>
      <c r="G7" s="18"/>
    </row>
    <row r="8" spans="1:7" x14ac:dyDescent="0.25">
      <c r="A8" s="15" t="s">
        <v>1141</v>
      </c>
      <c r="B8" s="15"/>
      <c r="D8" s="6" t="s">
        <v>1145</v>
      </c>
      <c r="E8" s="6" t="s">
        <v>1146</v>
      </c>
    </row>
    <row r="9" spans="1:7" x14ac:dyDescent="0.25">
      <c r="A9" s="8" t="s">
        <v>1142</v>
      </c>
      <c r="B9" s="61">
        <f>F2</f>
        <v>0.99</v>
      </c>
      <c r="D9" s="62">
        <f>B9*F1</f>
        <v>9.8999999999999999E-4</v>
      </c>
      <c r="E9" s="33"/>
    </row>
    <row r="10" spans="1:7" x14ac:dyDescent="0.25">
      <c r="A10" s="8" t="s">
        <v>1143</v>
      </c>
      <c r="B10" s="61">
        <f>F3</f>
        <v>0.95</v>
      </c>
      <c r="D10" s="62">
        <f>F3*F1</f>
        <v>9.5E-4</v>
      </c>
      <c r="E10" s="33"/>
    </row>
    <row r="12" spans="1:7" x14ac:dyDescent="0.25">
      <c r="B12" s="38" t="s">
        <v>1153</v>
      </c>
    </row>
    <row r="13" spans="1:7" x14ac:dyDescent="0.25">
      <c r="A13" s="39" t="s">
        <v>1152</v>
      </c>
      <c r="B13" s="40" t="s">
        <v>1145</v>
      </c>
      <c r="C13" s="41" t="s">
        <v>1146</v>
      </c>
    </row>
    <row r="14" spans="1:7" x14ac:dyDescent="0.25">
      <c r="A14" s="37" t="s">
        <v>1142</v>
      </c>
      <c r="B14" s="44">
        <f>F2</f>
        <v>0.99</v>
      </c>
      <c r="C14" s="44">
        <f>1-F2</f>
        <v>1.0000000000000009E-2</v>
      </c>
    </row>
    <row r="15" spans="1:7" x14ac:dyDescent="0.25">
      <c r="A15" s="37" t="s">
        <v>1143</v>
      </c>
      <c r="B15" s="44">
        <f>1-F3</f>
        <v>5.0000000000000044E-2</v>
      </c>
      <c r="C15" s="44">
        <f>F3</f>
        <v>0.95</v>
      </c>
    </row>
    <row r="17" spans="1:2" x14ac:dyDescent="0.25">
      <c r="A17" s="43" t="s">
        <v>1158</v>
      </c>
      <c r="B17" s="47">
        <f>D9+D10/B6</f>
        <v>9.9000949999999998E-4</v>
      </c>
    </row>
    <row r="18" spans="1:2" x14ac:dyDescent="0.25">
      <c r="A18" s="46" t="s">
        <v>1154</v>
      </c>
      <c r="B18" s="48">
        <f>E9+E10/B6</f>
        <v>0</v>
      </c>
    </row>
    <row r="19" spans="1:2" x14ac:dyDescent="0.25">
      <c r="A19" s="45" t="s">
        <v>1159</v>
      </c>
      <c r="B19" s="49">
        <f>B14+B15/B6</f>
        <v>0.99000049999999995</v>
      </c>
    </row>
    <row r="20" spans="1:2" x14ac:dyDescent="0.25">
      <c r="A20" s="46" t="s">
        <v>1155</v>
      </c>
      <c r="B20" s="48">
        <f>C14+C15/B6</f>
        <v>1.000950000000001E-2</v>
      </c>
    </row>
    <row r="21" spans="1:2" x14ac:dyDescent="0.25">
      <c r="A21" s="43" t="s">
        <v>1156</v>
      </c>
      <c r="B21" s="47">
        <f>B18+B20/B6</f>
        <v>1.000950000000001E-7</v>
      </c>
    </row>
    <row r="22" spans="1:2" x14ac:dyDescent="0.25">
      <c r="A22" s="43" t="s">
        <v>1157</v>
      </c>
      <c r="B22" s="47">
        <f>B17+B19/B6</f>
        <v>9.9990950499999993E-4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open_units</vt:lpstr>
      <vt:lpstr>USPOP</vt:lpstr>
      <vt:lpstr>MTCARS</vt:lpstr>
      <vt:lpstr>Random</vt:lpstr>
      <vt:lpstr>False Positive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Villanueva</dc:creator>
  <cp:lastModifiedBy>Raúl Brador Lugo</cp:lastModifiedBy>
  <dcterms:created xsi:type="dcterms:W3CDTF">2019-10-19T22:41:30Z</dcterms:created>
  <dcterms:modified xsi:type="dcterms:W3CDTF">2020-12-08T13:43:01Z</dcterms:modified>
</cp:coreProperties>
</file>